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updateLinks="never" codeName="ThisWorkbook" defaultThemeVersion="166925"/>
  <xr:revisionPtr revIDLastSave="0" documentId="13_ncr:1_{15F4B376-825B-45BE-8F9C-AEEFC683A8F4}" xr6:coauthVersionLast="47" xr6:coauthVersionMax="47" xr10:uidLastSave="{00000000-0000-0000-0000-000000000000}"/>
  <bookViews>
    <workbookView xWindow="-120" yWindow="-16320" windowWidth="29040" windowHeight="15840" tabRatio="809" xr2:uid="{00000000-000D-0000-FFFF-FFFF00000000}"/>
  </bookViews>
  <sheets>
    <sheet name="申請書類リスト" sheetId="84" r:id="rId1"/>
    <sheet name="様式第1_交付申請書" sheetId="94" r:id="rId2"/>
    <sheet name="誓約書" sheetId="99" r:id="rId3"/>
    <sheet name="(old)誓約書" sheetId="95" state="hidden" r:id="rId4"/>
    <sheet name="個人情報の取得と利用について" sheetId="100" r:id="rId5"/>
    <sheet name="(old)個人情報の取得と利用について" sheetId="96" state="hidden" r:id="rId6"/>
    <sheet name="１.全体概要" sheetId="3" r:id="rId7"/>
    <sheet name="２.住戸一覧" sheetId="51" r:id="rId8"/>
    <sheet name="３.その他事業情報" sheetId="86" r:id="rId9"/>
    <sheet name="４.工程表" sheetId="61" r:id="rId10"/>
    <sheet name="５-1.補助金額算出表　その１" sheetId="54" r:id="rId11"/>
    <sheet name="５-2.補助金額算出表　その２" sheetId="82" r:id="rId12"/>
    <sheet name="６.蓄電システム明細" sheetId="68" r:id="rId13"/>
    <sheet name="７.水害等の災害時の電源確保に配慮した蓄電システム導入計画" sheetId="73" r:id="rId14"/>
    <sheet name="８.ＥＶ充電設備補助金算出シート " sheetId="97" r:id="rId15"/>
    <sheet name="８.ＥＶ充電設備補助金算出シート" sheetId="91" state="hidden" r:id="rId16"/>
    <sheet name="９.Ｖ２Ｈ充放電設備補助金算出シート" sheetId="98" r:id="rId17"/>
    <sheet name="９.V２Ｈ充電設備補助金算出シート" sheetId="90" state="hidden" r:id="rId18"/>
    <sheet name="１０.ＣＬＴ明細" sheetId="78" r:id="rId19"/>
    <sheet name="１１.地中熱ヒートポンプ・システム明細" sheetId="79" r:id="rId20"/>
    <sheet name="１２.ＰＶＴシステム明細 " sheetId="80" r:id="rId21"/>
    <sheet name="１３.液体集熱式太陽熱利用システム明細" sheetId="81" r:id="rId22"/>
  </sheets>
  <externalReferences>
    <externalReference r:id="rId23"/>
    <externalReference r:id="rId24"/>
    <externalReference r:id="rId25"/>
    <externalReference r:id="rId26"/>
    <externalReference r:id="rId27"/>
    <externalReference r:id="rId28"/>
  </externalReferences>
  <definedNames>
    <definedName name="_xlnm._FilterDatabase" localSheetId="11" hidden="1">'５-2.補助金額算出表　その２'!$N$48:$O$247</definedName>
    <definedName name="_Key1" localSheetId="5" hidden="1">#REF!</definedName>
    <definedName name="_Key1" localSheetId="3" hidden="1">#REF!</definedName>
    <definedName name="_Key1" localSheetId="8" hidden="1">#REF!</definedName>
    <definedName name="_Key1" localSheetId="13" hidden="1">#REF!</definedName>
    <definedName name="_Key1" localSheetId="14" hidden="1">#REF!</definedName>
    <definedName name="_Key1" localSheetId="16" hidden="1">#REF!</definedName>
    <definedName name="_Key1" localSheetId="4" hidden="1">#REF!</definedName>
    <definedName name="_Key1" localSheetId="0" hidden="1">#REF!</definedName>
    <definedName name="_Key1" localSheetId="2" hidden="1">#REF!</definedName>
    <definedName name="_Key1" localSheetId="1" hidden="1">#REF!</definedName>
    <definedName name="_Key1" hidden="1">#REF!</definedName>
    <definedName name="_Key2" localSheetId="5" hidden="1">#REF!</definedName>
    <definedName name="_Key2" localSheetId="3" hidden="1">#REF!</definedName>
    <definedName name="_Key2" localSheetId="8" hidden="1">#REF!</definedName>
    <definedName name="_Key2" localSheetId="14" hidden="1">#REF!</definedName>
    <definedName name="_Key2" localSheetId="16" hidden="1">#REF!</definedName>
    <definedName name="_Key2" localSheetId="4" hidden="1">#REF!</definedName>
    <definedName name="_Key2" localSheetId="0" hidden="1">#REF!</definedName>
    <definedName name="_Key2" localSheetId="2" hidden="1">#REF!</definedName>
    <definedName name="_Key2" localSheetId="1" hidden="1">#REF!</definedName>
    <definedName name="_Key2" hidden="1">#REF!</definedName>
    <definedName name="_Order1" hidden="1">255</definedName>
    <definedName name="_Order2" hidden="1">255</definedName>
    <definedName name="_Sort" localSheetId="5" hidden="1">#REF!</definedName>
    <definedName name="_Sort" localSheetId="3" hidden="1">#REF!</definedName>
    <definedName name="_Sort" localSheetId="8" hidden="1">#REF!</definedName>
    <definedName name="_Sort" localSheetId="15" hidden="1">#REF!</definedName>
    <definedName name="_Sort" localSheetId="14" hidden="1">#REF!</definedName>
    <definedName name="_Sort" localSheetId="17" hidden="1">#REF!</definedName>
    <definedName name="_Sort" localSheetId="16" hidden="1">#REF!</definedName>
    <definedName name="_Sort" localSheetId="4" hidden="1">#REF!</definedName>
    <definedName name="_Sort" localSheetId="0" hidden="1">#REF!</definedName>
    <definedName name="_Sort" localSheetId="2" hidden="1">#REF!</definedName>
    <definedName name="_Sort" localSheetId="1" hidden="1">#REF!</definedName>
    <definedName name="_Sort" hidden="1">#REF!</definedName>
    <definedName name="○×">[1]選択肢!$G$59:$G$60</definedName>
    <definedName name="⑩BEMS_制御実施内容" localSheetId="4">#REF!</definedName>
    <definedName name="⑩BEMS_制御実施内容" localSheetId="2">#REF!</definedName>
    <definedName name="⑩BEMS_制御実施内容">#REF!</definedName>
    <definedName name="a" localSheetId="5" hidden="1">#REF!</definedName>
    <definedName name="a" localSheetId="3" hidden="1">#REF!</definedName>
    <definedName name="a" localSheetId="14" hidden="1">#REF!</definedName>
    <definedName name="a" localSheetId="16" hidden="1">#REF!</definedName>
    <definedName name="a" localSheetId="4" hidden="1">#REF!</definedName>
    <definedName name="a" localSheetId="2" hidden="1">#REF!</definedName>
    <definedName name="a" localSheetId="1" hidden="1">#REF!</definedName>
    <definedName name="a" hidden="1">#REF!</definedName>
    <definedName name="Ａ．居室シーリングライト" localSheetId="5">#REF!</definedName>
    <definedName name="Ａ．居室シーリングライト" localSheetId="4">#REF!</definedName>
    <definedName name="Ａ．居室シーリングライト" localSheetId="2">#REF!</definedName>
    <definedName name="Ａ．居室シーリングライト">#REF!</definedName>
    <definedName name="Ｂ．ダウンライト" localSheetId="5">#REF!</definedName>
    <definedName name="Ｂ．ダウンライト" localSheetId="4">#REF!</definedName>
    <definedName name="Ｂ．ダウンライト" localSheetId="2">#REF!</definedName>
    <definedName name="Ｂ．ダウンライト">#REF!</definedName>
    <definedName name="Ｃ．ペンダント" localSheetId="4">#REF!</definedName>
    <definedName name="Ｃ．ペンダント" localSheetId="2">#REF!</definedName>
    <definedName name="Ｃ．ペンダント">#REF!</definedName>
    <definedName name="CLT使用部位">[2]d!$U$3:$U$8</definedName>
    <definedName name="Ｄ．室内用スポットライト" localSheetId="4">#REF!</definedName>
    <definedName name="Ｄ．室内用スポットライト" localSheetId="2">#REF!</definedName>
    <definedName name="Ｄ．室内用スポットライト">#REF!</definedName>
    <definedName name="data7" localSheetId="14">'[3]７.共用部定額単価算出シート'!$Z$10:$AB$18</definedName>
    <definedName name="data7" localSheetId="16">'[3]７.共用部定額単価算出シート'!$Z$10:$AB$18</definedName>
    <definedName name="data7">#REF!</definedName>
    <definedName name="Ｅ．ブラケット" localSheetId="4">#REF!</definedName>
    <definedName name="Ｅ．ブラケット" localSheetId="2">#REF!</definedName>
    <definedName name="Ｅ．ブラケット">#REF!</definedName>
    <definedName name="Esub一覧" localSheetId="5" hidden="1">#REF!</definedName>
    <definedName name="Esub一覧" localSheetId="3" hidden="1">#REF!</definedName>
    <definedName name="Esub一覧" localSheetId="14" hidden="1">#REF!</definedName>
    <definedName name="Esub一覧" localSheetId="16" hidden="1">#REF!</definedName>
    <definedName name="Esub一覧" localSheetId="4" hidden="1">#REF!</definedName>
    <definedName name="Esub一覧" localSheetId="2" hidden="1">#REF!</definedName>
    <definedName name="Esub一覧" localSheetId="1" hidden="1">#REF!</definedName>
    <definedName name="Esub一覧" hidden="1">#REF!</definedName>
    <definedName name="Ｆ．非居室のシーリングライト" localSheetId="4">#REF!</definedName>
    <definedName name="Ｆ．非居室のシーリングライト" localSheetId="2">#REF!</definedName>
    <definedName name="Ｆ．非居室のシーリングライト">#REF!</definedName>
    <definedName name="ｆだあｓｄ" localSheetId="4">#REF!</definedName>
    <definedName name="ｆだあｓｄ" localSheetId="2">#REF!</definedName>
    <definedName name="ｆだあｓｄ">#REF!</definedName>
    <definedName name="Ｇ．足元灯" localSheetId="4">#REF!</definedName>
    <definedName name="Ｇ．足元灯" localSheetId="2">#REF!</definedName>
    <definedName name="Ｇ．足元灯">#REF!</definedName>
    <definedName name="ＨＵＵ" localSheetId="5" hidden="1">#REF!</definedName>
    <definedName name="ＨＵＵ" localSheetId="3" hidden="1">#REF!</definedName>
    <definedName name="ＨＵＵ" localSheetId="14" hidden="1">#REF!</definedName>
    <definedName name="ＨＵＵ" localSheetId="16" hidden="1">#REF!</definedName>
    <definedName name="ＨＵＵ" localSheetId="4" hidden="1">#REF!</definedName>
    <definedName name="ＨＵＵ" localSheetId="2" hidden="1">#REF!</definedName>
    <definedName name="ＨＵＵ" localSheetId="1" hidden="1">#REF!</definedName>
    <definedName name="ＨＵＵ" hidden="1">#REF!</definedName>
    <definedName name="_xlnm.Print_Area" localSheetId="5">'(old)個人情報の取得と利用について'!$B$3:$AV$109</definedName>
    <definedName name="_xlnm.Print_Area" localSheetId="3">'(old)誓約書'!$B$3:$AR$78</definedName>
    <definedName name="_xlnm.Print_Area" localSheetId="6">'１.全体概要'!$B$4:$AZ$64</definedName>
    <definedName name="_xlnm.Print_Area" localSheetId="18">'１０.ＣＬＴ明細'!$B$3:$Y$19</definedName>
    <definedName name="_xlnm.Print_Area" localSheetId="19">'１１.地中熱ヒートポンプ・システム明細'!$B$3:$W$33</definedName>
    <definedName name="_xlnm.Print_Area" localSheetId="20">'１２.ＰＶＴシステム明細 '!$B$3:$W$22</definedName>
    <definedName name="_xlnm.Print_Area" localSheetId="21">'１３.液体集熱式太陽熱利用システム明細'!$B$3:$W$22</definedName>
    <definedName name="_xlnm.Print_Area" localSheetId="7">'２.住戸一覧'!$B$3:$AM$242</definedName>
    <definedName name="_xlnm.Print_Area" localSheetId="8">'３.その他事業情報'!$B$3:$AI$39</definedName>
    <definedName name="_xlnm.Print_Area" localSheetId="9">'４.工程表'!$B$2:$BY$34</definedName>
    <definedName name="_xlnm.Print_Area" localSheetId="10">'５-1.補助金額算出表　その１'!$B$3:$T$244</definedName>
    <definedName name="_xlnm.Print_Area" localSheetId="11">'５-2.補助金額算出表　その２'!$B$5:$T$247</definedName>
    <definedName name="_xlnm.Print_Area" localSheetId="12">'６.蓄電システム明細'!$B$4:$Y$46</definedName>
    <definedName name="_xlnm.Print_Area" localSheetId="13">'７.水害等の災害時の電源確保に配慮した蓄電システム導入計画'!$B$4:$AE$54</definedName>
    <definedName name="_xlnm.Print_Area" localSheetId="15">'８.ＥＶ充電設備補助金算出シート'!$A$4:$AA$40</definedName>
    <definedName name="_xlnm.Print_Area" localSheetId="14">'８.ＥＶ充電設備補助金算出シート '!$B$4:$Z$42</definedName>
    <definedName name="_xlnm.Print_Area" localSheetId="17">'９.V２Ｈ充電設備補助金算出シート'!$B$4:$Z$40</definedName>
    <definedName name="_xlnm.Print_Area" localSheetId="16">'９.Ｖ２Ｈ充放電設備補助金算出シート'!$B$4:$Y$42</definedName>
    <definedName name="_xlnm.Print_Area" localSheetId="4">個人情報の取得と利用について!$B$3:$AV$95</definedName>
    <definedName name="_xlnm.Print_Area" localSheetId="0">申請書類リスト!$B$5:$G$41</definedName>
    <definedName name="_xlnm.Print_Area" localSheetId="2">誓約書!$B$3:$AS$80</definedName>
    <definedName name="_xlnm.Print_Area" localSheetId="1">様式第1_交付申請書!$A$3:$AR$224</definedName>
    <definedName name="_xlnm.Print_Titles" localSheetId="7">'２.住戸一覧'!$9:$12</definedName>
    <definedName name="_xlnm.Print_Titles" localSheetId="10">'５-1.補助金額算出表　その１'!$13:$14</definedName>
    <definedName name="_xlnm.Print_Titles" localSheetId="11">'５-2.補助金額算出表　その２'!$16:$17</definedName>
    <definedName name="PV">[2]d!$V$3:$V$6</definedName>
    <definedName name="WEBプログラム" localSheetId="5">#REF!</definedName>
    <definedName name="WEBプログラム" localSheetId="4">#REF!</definedName>
    <definedName name="WEBプログラム" localSheetId="2">#REF!</definedName>
    <definedName name="WEBプログラム">#REF!</definedName>
    <definedName name="あ" localSheetId="5" hidden="1">#REF!</definedName>
    <definedName name="あ" localSheetId="3" hidden="1">#REF!</definedName>
    <definedName name="あ" localSheetId="8" hidden="1">#REF!</definedName>
    <definedName name="あ" localSheetId="15" hidden="1">#REF!</definedName>
    <definedName name="あ" localSheetId="14" hidden="1">#REF!</definedName>
    <definedName name="あ" localSheetId="17" hidden="1">#REF!</definedName>
    <definedName name="あ" localSheetId="16" hidden="1">#REF!</definedName>
    <definedName name="あ" localSheetId="4" hidden="1">#REF!</definedName>
    <definedName name="あ" localSheetId="0" hidden="1">#REF!</definedName>
    <definedName name="あ" localSheetId="2" hidden="1">#REF!</definedName>
    <definedName name="あ" localSheetId="1" hidden="1">#REF!</definedName>
    <definedName name="あ" hidden="1">#REF!</definedName>
    <definedName name="あｆｇｄｆｇ" localSheetId="5" hidden="1">#REF!</definedName>
    <definedName name="あｆｇｄｆｇ" localSheetId="3" hidden="1">#REF!</definedName>
    <definedName name="あｆｇｄｆｇ" localSheetId="14" hidden="1">#REF!</definedName>
    <definedName name="あｆｇｄｆｇ" localSheetId="16" hidden="1">#REF!</definedName>
    <definedName name="あｆｇｄｆｇ" localSheetId="4" hidden="1">#REF!</definedName>
    <definedName name="あｆｇｄｆｇ" localSheetId="2" hidden="1">#REF!</definedName>
    <definedName name="あｆｇｄｆｇ" localSheetId="1" hidden="1">#REF!</definedName>
    <definedName name="あｆｇｄｆｇ" hidden="1">#REF!</definedName>
    <definedName name="い" localSheetId="5" hidden="1">#REF!</definedName>
    <definedName name="い" localSheetId="3" hidden="1">#REF!</definedName>
    <definedName name="い" localSheetId="14" hidden="1">#REF!</definedName>
    <definedName name="い" localSheetId="16" hidden="1">#REF!</definedName>
    <definedName name="い" localSheetId="4" hidden="1">#REF!</definedName>
    <definedName name="い" localSheetId="2" hidden="1">#REF!</definedName>
    <definedName name="い" localSheetId="1" hidden="1">#REF!</definedName>
    <definedName name="い" hidden="1">#REF!</definedName>
    <definedName name="おｋ" localSheetId="5" hidden="1">#REF!</definedName>
    <definedName name="おｋ" localSheetId="3" hidden="1">#REF!</definedName>
    <definedName name="おｋ" localSheetId="14" hidden="1">#REF!</definedName>
    <definedName name="おｋ" localSheetId="16" hidden="1">#REF!</definedName>
    <definedName name="おｋ" localSheetId="4" hidden="1">#REF!</definedName>
    <definedName name="おｋ" localSheetId="2" hidden="1">#REF!</definedName>
    <definedName name="おｋ" localSheetId="1" hidden="1">#REF!</definedName>
    <definedName name="おｋ" hidden="1">#REF!</definedName>
    <definedName name="シーリングライト" localSheetId="4">#REF!</definedName>
    <definedName name="シーリングライト" localSheetId="2">#REF!</definedName>
    <definedName name="シーリングライト">#REF!</definedName>
    <definedName name="スポットライト" localSheetId="5">#REF!</definedName>
    <definedName name="スポットライト" localSheetId="4">#REF!</definedName>
    <definedName name="スポットライト" localSheetId="2">#REF!</definedName>
    <definedName name="スポットライト">#REF!</definedName>
    <definedName name="せつび" localSheetId="5" hidden="1">#REF!</definedName>
    <definedName name="せつび" localSheetId="3" hidden="1">#REF!</definedName>
    <definedName name="せつび" localSheetId="14" hidden="1">#REF!</definedName>
    <definedName name="せつび" localSheetId="16" hidden="1">#REF!</definedName>
    <definedName name="せつび" localSheetId="4" hidden="1">#REF!</definedName>
    <definedName name="せつび" localSheetId="2" hidden="1">#REF!</definedName>
    <definedName name="せつび" localSheetId="1" hidden="1">#REF!</definedName>
    <definedName name="せつび" hidden="1">#REF!</definedName>
    <definedName name="ダウンライト" localSheetId="4">#REF!</definedName>
    <definedName name="ダウンライト" localSheetId="2">#REF!</definedName>
    <definedName name="ダウンライト">#REF!</definedName>
    <definedName name="なし">[2]d!$L$3:$L$3</definedName>
    <definedName name="フットライト" localSheetId="4">#REF!</definedName>
    <definedName name="フットライト" localSheetId="2">#REF!</definedName>
    <definedName name="フットライト">#REF!</definedName>
    <definedName name="ブラケット" localSheetId="4">#REF!</definedName>
    <definedName name="ブラケット" localSheetId="2">#REF!</definedName>
    <definedName name="ブラケット">#REF!</definedName>
    <definedName name="ペンダント" localSheetId="4">#REF!</definedName>
    <definedName name="ペンダント" localSheetId="2">#REF!</definedName>
    <definedName name="ペンダント">#REF!</definedName>
    <definedName name="画像" localSheetId="5">_xludf.XLOOKUP('[4]様式第1_ZEH+_交付申請書'!#REF!,'[4]様式第1_ZEH+_交付申請書'!#REF!,2,0)</definedName>
    <definedName name="画像" localSheetId="3">_xludf.XLOOKUP('[4]様式第1_ZEH+_交付申請書'!#REF!,'[4]様式第1_ZEH+_交付申請書'!#REF!,2,0)</definedName>
    <definedName name="画像" localSheetId="4">_xludf.XLOOKUP('[4]様式第1_ZEH+_交付申請書'!#REF!,'[4]様式第1_ZEH+_交付申請書'!#REF!,2,0)</definedName>
    <definedName name="画像" localSheetId="2">_xludf.XLOOKUP('[4]様式第1_ZEH+_交付申請書'!#REF!,'[4]様式第1_ZEH+_交付申請書'!#REF!,2,0)</definedName>
    <definedName name="画像" localSheetId="1">_xludf.XLOOKUP('[4]様式第1_ZEH+_交付申請書'!#REF!,'[4]様式第1_ZEH+_交付申請書'!#REF!,2,0)</definedName>
    <definedName name="画像">_xludf.XLOOKUP('[4]様式第1_ZEH+_交付申請書'!#REF!,'[4]様式第1_ZEH+_交付申請書'!#REF!,2,0)</definedName>
    <definedName name="開始月" localSheetId="5">#REF!</definedName>
    <definedName name="開始月" localSheetId="3">#REF!</definedName>
    <definedName name="開始月" localSheetId="4">#REF!</definedName>
    <definedName name="開始月" localSheetId="2">#REF!</definedName>
    <definedName name="開始月">#REF!</definedName>
    <definedName name="開始日" localSheetId="5">#REF!</definedName>
    <definedName name="開始日" localSheetId="4">#REF!</definedName>
    <definedName name="開始日" localSheetId="2">#REF!</definedName>
    <definedName name="開始日">#REF!</definedName>
    <definedName name="開始年" localSheetId="5">#REF!</definedName>
    <definedName name="開始年" localSheetId="4">#REF!</definedName>
    <definedName name="開始年" localSheetId="2">#REF!</definedName>
    <definedName name="開始年">#REF!</definedName>
    <definedName name="該否">[1]選択肢!$G$30:$G$31</definedName>
    <definedName name="居室シーリングライト" localSheetId="4">#REF!</definedName>
    <definedName name="居室シーリングライト" localSheetId="2">#REF!</definedName>
    <definedName name="居室シーリングライト">#REF!</definedName>
    <definedName name="経産省ZEH画像" localSheetId="5">_xludf.XLOOKUP('[4]様式第1_ZEH+_交付申請書'!#REF!,'[4]様式第1_ZEH+_交付申請書'!#REF!,2,0)</definedName>
    <definedName name="経産省ZEH画像" localSheetId="3">_xludf.XLOOKUP('[4]様式第1_ZEH+_交付申請書'!#REF!,'[4]様式第1_ZEH+_交付申請書'!#REF!,2,0)</definedName>
    <definedName name="経産省ZEH画像" localSheetId="4">_xludf.XLOOKUP('[4]様式第1_ZEH+_交付申請書'!#REF!,'[4]様式第1_ZEH+_交付申請書'!#REF!,2,0)</definedName>
    <definedName name="経産省ZEH画像" localSheetId="2">_xludf.XLOOKUP('[4]様式第1_ZEH+_交付申請書'!#REF!,'[4]様式第1_ZEH+_交付申請書'!#REF!,2,0)</definedName>
    <definedName name="経産省ZEH画像" localSheetId="1">_xludf.XLOOKUP('[4]様式第1_ZEH+_交付申請書'!#REF!,'[4]様式第1_ZEH+_交付申請書'!#REF!,2,0)</definedName>
    <definedName name="経産省ZEH画像">_xludf.XLOOKUP('[4]様式第1_ZEH+_交付申請書'!#REF!,'[4]様式第1_ZEH+_交付申請書'!#REF!,2,0)</definedName>
    <definedName name="建物情報" localSheetId="5">#REF!</definedName>
    <definedName name="建物情報" localSheetId="3">#REF!</definedName>
    <definedName name="建物情報" localSheetId="4">#REF!</definedName>
    <definedName name="建物情報" localSheetId="2">#REF!</definedName>
    <definedName name="建物情報">#REF!</definedName>
    <definedName name="事業期間区分">[2]d!$B$3:$B$5</definedName>
    <definedName name="主な構造">[2]d!$I$3:$I$7</definedName>
    <definedName name="取得">[2]d!$Q$3:$Q$4</definedName>
    <definedName name="消費税">[5]選択肢!$G$52:$G$53</definedName>
    <definedName name="照明器具" localSheetId="5">#REF!</definedName>
    <definedName name="照明器具" localSheetId="4">#REF!</definedName>
    <definedName name="照明器具" localSheetId="2">#REF!</definedName>
    <definedName name="照明器具">#REF!</definedName>
    <definedName name="照明設備">[1]選択肢!$G$27:$G$28</definedName>
    <definedName name="新既">[2]d!$B$100:$B$101</definedName>
    <definedName name="設備タイプ別設備仕様書" localSheetId="5" hidden="1">#REF!</definedName>
    <definedName name="設備タイプ別設備仕様書" localSheetId="3" hidden="1">#REF!</definedName>
    <definedName name="設備タイプ別設備仕様書" localSheetId="14" hidden="1">#REF!</definedName>
    <definedName name="設備タイプ別設備仕様書" localSheetId="16" hidden="1">#REF!</definedName>
    <definedName name="設備タイプ別設備仕様書" localSheetId="4" hidden="1">#REF!</definedName>
    <definedName name="設備タイプ別設備仕様書" localSheetId="2" hidden="1">#REF!</definedName>
    <definedName name="設備タイプ別設備仕様書" localSheetId="1" hidden="1">#REF!</definedName>
    <definedName name="設備タイプ別設備仕様書" hidden="1">#REF!</definedName>
    <definedName name="設備タイプ別設備仕様書ｃ" localSheetId="5" hidden="1">#REF!</definedName>
    <definedName name="設備タイプ別設備仕様書ｃ" localSheetId="3" hidden="1">#REF!</definedName>
    <definedName name="設備タイプ別設備仕様書ｃ" localSheetId="14" hidden="1">#REF!</definedName>
    <definedName name="設備タイプ別設備仕様書ｃ" localSheetId="16" hidden="1">#REF!</definedName>
    <definedName name="設備タイプ別設備仕様書ｃ" localSheetId="4" hidden="1">#REF!</definedName>
    <definedName name="設備タイプ別設備仕様書ｃ" localSheetId="2" hidden="1">#REF!</definedName>
    <definedName name="設備タイプ別設備仕様書ｃ" localSheetId="1" hidden="1">#REF!</definedName>
    <definedName name="設備タイプ別設備仕様書ｃ" hidden="1">#REF!</definedName>
    <definedName name="大分類">[2]d!$AE$3:$AE$8</definedName>
    <definedName name="断熱被膜">[1]選択肢!$G$12:$G$13</definedName>
    <definedName name="地域区分">[2]d!$J$3:$J$10</definedName>
    <definedName name="締切月" localSheetId="4">#REF!</definedName>
    <definedName name="締切月" localSheetId="2">#REF!</definedName>
    <definedName name="締切月">#REF!</definedName>
    <definedName name="締切日" localSheetId="4">#REF!</definedName>
    <definedName name="締切日" localSheetId="2">#REF!</definedName>
    <definedName name="締切日">#REF!</definedName>
    <definedName name="締切年" localSheetId="4">#REF!</definedName>
    <definedName name="締切年" localSheetId="2">#REF!</definedName>
    <definedName name="締切年">#REF!</definedName>
    <definedName name="都道府県">[2]d!$G$3:$G$49</definedName>
    <definedName name="都道府県名">[5]選択肢!$D$2:$D$49</definedName>
    <definedName name="文書名">[5]選択肢!$B$2:$B$5</definedName>
    <definedName name="補助対象経費1" localSheetId="5">#REF!</definedName>
    <definedName name="補助対象経費1" localSheetId="4">#REF!</definedName>
    <definedName name="補助対象経費1" localSheetId="2">#REF!</definedName>
    <definedName name="補助対象経費1">#REF!</definedName>
    <definedName name="有無">[1]選択肢!$G$12:$G$13</definedName>
    <definedName name="冷房効率">[1]選択肢!$G$55:$G$57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183" i="94" l="1"/>
  <c r="AK183" i="94"/>
  <c r="AN138" i="94"/>
  <c r="AK138" i="94"/>
  <c r="AN94" i="94"/>
  <c r="AK94" i="94"/>
  <c r="J17" i="68" l="1"/>
  <c r="AC85" i="100"/>
  <c r="U85" i="100"/>
  <c r="S84" i="100"/>
  <c r="AC82" i="100"/>
  <c r="U82" i="100"/>
  <c r="S81" i="100"/>
  <c r="AC79" i="100"/>
  <c r="U79" i="100"/>
  <c r="S78" i="100"/>
  <c r="AC76" i="100"/>
  <c r="U76" i="100"/>
  <c r="S75" i="100"/>
  <c r="AO73" i="100"/>
  <c r="AL73" i="100"/>
  <c r="J39" i="98" l="1"/>
  <c r="J37" i="98"/>
  <c r="J35" i="98"/>
  <c r="J29" i="98"/>
  <c r="J28" i="98"/>
  <c r="J22" i="98"/>
  <c r="J21" i="98"/>
  <c r="J39" i="97"/>
  <c r="J37" i="97"/>
  <c r="J35" i="97"/>
  <c r="J29" i="97"/>
  <c r="J28" i="97"/>
  <c r="J22" i="97"/>
  <c r="J21" i="97"/>
  <c r="J41" i="98" l="1"/>
  <c r="J41" i="97"/>
  <c r="AC84" i="96"/>
  <c r="U84" i="96"/>
  <c r="S83" i="96"/>
  <c r="AC81" i="96"/>
  <c r="U81" i="96"/>
  <c r="S80" i="96"/>
  <c r="AC78" i="96"/>
  <c r="U78" i="96"/>
  <c r="S77" i="96"/>
  <c r="AC75" i="96"/>
  <c r="U75" i="96"/>
  <c r="S74" i="96"/>
  <c r="AO72" i="96"/>
  <c r="AL72" i="96"/>
  <c r="J20" i="80" l="1"/>
  <c r="O20" i="80" s="1"/>
  <c r="I8" i="54" l="1"/>
  <c r="I11" i="54" s="1"/>
  <c r="I9" i="54"/>
  <c r="I10" i="54"/>
  <c r="F247" i="82"/>
  <c r="D247" i="82"/>
  <c r="F246" i="82"/>
  <c r="D246" i="82"/>
  <c r="F245" i="82"/>
  <c r="D245" i="82"/>
  <c r="F244" i="82"/>
  <c r="D244" i="82"/>
  <c r="F243" i="82"/>
  <c r="D243" i="82"/>
  <c r="F242" i="82"/>
  <c r="D242" i="82"/>
  <c r="F241" i="82"/>
  <c r="D241" i="82"/>
  <c r="F240" i="82"/>
  <c r="D240" i="82"/>
  <c r="F239" i="82"/>
  <c r="D239" i="82"/>
  <c r="F238" i="82"/>
  <c r="D238" i="82"/>
  <c r="F237" i="82"/>
  <c r="D237" i="82"/>
  <c r="F236" i="82"/>
  <c r="D236" i="82"/>
  <c r="F235" i="82"/>
  <c r="D235" i="82"/>
  <c r="F234" i="82"/>
  <c r="D234" i="82"/>
  <c r="F233" i="82"/>
  <c r="D233" i="82"/>
  <c r="F232" i="82"/>
  <c r="D232" i="82"/>
  <c r="F231" i="82"/>
  <c r="D231" i="82"/>
  <c r="F230" i="82"/>
  <c r="D230" i="82"/>
  <c r="F229" i="82"/>
  <c r="D229" i="82"/>
  <c r="F228" i="82"/>
  <c r="D228" i="82"/>
  <c r="F227" i="82"/>
  <c r="D227" i="82"/>
  <c r="F226" i="82"/>
  <c r="D226" i="82"/>
  <c r="F225" i="82"/>
  <c r="D225" i="82"/>
  <c r="F224" i="82"/>
  <c r="D224" i="82"/>
  <c r="F223" i="82"/>
  <c r="D223" i="82"/>
  <c r="F222" i="82"/>
  <c r="D222" i="82"/>
  <c r="F221" i="82"/>
  <c r="D221" i="82"/>
  <c r="F220" i="82"/>
  <c r="D220" i="82"/>
  <c r="F219" i="82"/>
  <c r="D219" i="82"/>
  <c r="F218" i="82"/>
  <c r="D218" i="82"/>
  <c r="F217" i="82"/>
  <c r="D217" i="82"/>
  <c r="F216" i="82"/>
  <c r="D216" i="82"/>
  <c r="F215" i="82"/>
  <c r="D215" i="82"/>
  <c r="F214" i="82"/>
  <c r="D214" i="82"/>
  <c r="F213" i="82"/>
  <c r="D213" i="82"/>
  <c r="F212" i="82"/>
  <c r="D212" i="82"/>
  <c r="F211" i="82"/>
  <c r="D211" i="82"/>
  <c r="F210" i="82"/>
  <c r="D210" i="82"/>
  <c r="F209" i="82"/>
  <c r="D209" i="82"/>
  <c r="F208" i="82"/>
  <c r="D208" i="82"/>
  <c r="F207" i="82"/>
  <c r="D207" i="82"/>
  <c r="F206" i="82"/>
  <c r="D206" i="82"/>
  <c r="F205" i="82"/>
  <c r="D205" i="82"/>
  <c r="F204" i="82"/>
  <c r="D204" i="82"/>
  <c r="F203" i="82"/>
  <c r="D203" i="82"/>
  <c r="F202" i="82"/>
  <c r="D202" i="82"/>
  <c r="F201" i="82"/>
  <c r="D201" i="82"/>
  <c r="F200" i="82"/>
  <c r="D200" i="82"/>
  <c r="F199" i="82"/>
  <c r="D199" i="82"/>
  <c r="F198" i="82"/>
  <c r="D198" i="82"/>
  <c r="F197" i="82"/>
  <c r="D197" i="82"/>
  <c r="F196" i="82"/>
  <c r="D196" i="82"/>
  <c r="F195" i="82"/>
  <c r="D195" i="82"/>
  <c r="F194" i="82"/>
  <c r="D194" i="82"/>
  <c r="F193" i="82"/>
  <c r="D193" i="82"/>
  <c r="F192" i="82"/>
  <c r="D192" i="82"/>
  <c r="F191" i="82"/>
  <c r="D191" i="82"/>
  <c r="F190" i="82"/>
  <c r="D190" i="82"/>
  <c r="F189" i="82"/>
  <c r="D189" i="82"/>
  <c r="F188" i="82"/>
  <c r="D188" i="82"/>
  <c r="F187" i="82"/>
  <c r="D187" i="82"/>
  <c r="F186" i="82"/>
  <c r="D186" i="82"/>
  <c r="F185" i="82"/>
  <c r="D185" i="82"/>
  <c r="F184" i="82"/>
  <c r="D184" i="82"/>
  <c r="F183" i="82"/>
  <c r="D183" i="82"/>
  <c r="F182" i="82"/>
  <c r="D182" i="82"/>
  <c r="F181" i="82"/>
  <c r="D181" i="82"/>
  <c r="F180" i="82"/>
  <c r="D180" i="82"/>
  <c r="F179" i="82"/>
  <c r="D179" i="82"/>
  <c r="F178" i="82"/>
  <c r="D178" i="82"/>
  <c r="F177" i="82"/>
  <c r="D177" i="82"/>
  <c r="F176" i="82"/>
  <c r="D176" i="82"/>
  <c r="F175" i="82"/>
  <c r="D175" i="82"/>
  <c r="F174" i="82"/>
  <c r="D174" i="82"/>
  <c r="F173" i="82"/>
  <c r="D173" i="82"/>
  <c r="F172" i="82"/>
  <c r="D172" i="82"/>
  <c r="F171" i="82"/>
  <c r="D171" i="82"/>
  <c r="F170" i="82"/>
  <c r="D170" i="82"/>
  <c r="F169" i="82"/>
  <c r="D169" i="82"/>
  <c r="F168" i="82"/>
  <c r="D168" i="82"/>
  <c r="F167" i="82"/>
  <c r="D167" i="82"/>
  <c r="F166" i="82"/>
  <c r="D166" i="82"/>
  <c r="F165" i="82"/>
  <c r="D165" i="82"/>
  <c r="F164" i="82"/>
  <c r="D164" i="82"/>
  <c r="F163" i="82"/>
  <c r="D163" i="82"/>
  <c r="F162" i="82"/>
  <c r="D162" i="82"/>
  <c r="F161" i="82"/>
  <c r="D161" i="82"/>
  <c r="F160" i="82"/>
  <c r="D160" i="82"/>
  <c r="F159" i="82"/>
  <c r="D159" i="82"/>
  <c r="F158" i="82"/>
  <c r="D158" i="82"/>
  <c r="F157" i="82"/>
  <c r="D157" i="82"/>
  <c r="F156" i="82"/>
  <c r="D156" i="82"/>
  <c r="F155" i="82"/>
  <c r="D155" i="82"/>
  <c r="F154" i="82"/>
  <c r="D154" i="82"/>
  <c r="F153" i="82"/>
  <c r="D153" i="82"/>
  <c r="F152" i="82"/>
  <c r="D152" i="82"/>
  <c r="F151" i="82"/>
  <c r="D151" i="82"/>
  <c r="F150" i="82"/>
  <c r="D150" i="82"/>
  <c r="F149" i="82"/>
  <c r="D149" i="82"/>
  <c r="F148" i="82"/>
  <c r="D148" i="82"/>
  <c r="F147" i="82"/>
  <c r="D147" i="82"/>
  <c r="F146" i="82"/>
  <c r="D146" i="82"/>
  <c r="F145" i="82"/>
  <c r="D145" i="82"/>
  <c r="F144" i="82"/>
  <c r="D144" i="82"/>
  <c r="F143" i="82"/>
  <c r="D143" i="82"/>
  <c r="F142" i="82"/>
  <c r="D142" i="82"/>
  <c r="F141" i="82"/>
  <c r="D141" i="82"/>
  <c r="F140" i="82"/>
  <c r="D140" i="82"/>
  <c r="F139" i="82"/>
  <c r="D139" i="82"/>
  <c r="F138" i="82"/>
  <c r="D138" i="82"/>
  <c r="F137" i="82"/>
  <c r="D137" i="82"/>
  <c r="F136" i="82"/>
  <c r="D136" i="82"/>
  <c r="F135" i="82"/>
  <c r="D135" i="82"/>
  <c r="F134" i="82"/>
  <c r="D134" i="82"/>
  <c r="F133" i="82"/>
  <c r="D133" i="82"/>
  <c r="F132" i="82"/>
  <c r="D132" i="82"/>
  <c r="F131" i="82"/>
  <c r="D131" i="82"/>
  <c r="F130" i="82"/>
  <c r="D130" i="82"/>
  <c r="F129" i="82"/>
  <c r="D129" i="82"/>
  <c r="F128" i="82"/>
  <c r="D128" i="82"/>
  <c r="F127" i="82"/>
  <c r="D127" i="82"/>
  <c r="F126" i="82"/>
  <c r="D126" i="82"/>
  <c r="F125" i="82"/>
  <c r="D125" i="82"/>
  <c r="F124" i="82"/>
  <c r="D124" i="82"/>
  <c r="F123" i="82"/>
  <c r="D123" i="82"/>
  <c r="F122" i="82"/>
  <c r="D122" i="82"/>
  <c r="F121" i="82"/>
  <c r="D121" i="82"/>
  <c r="F120" i="82"/>
  <c r="D120" i="82"/>
  <c r="F119" i="82"/>
  <c r="D119" i="82"/>
  <c r="F118" i="82"/>
  <c r="D118" i="82"/>
  <c r="F117" i="82"/>
  <c r="D117" i="82"/>
  <c r="F116" i="82"/>
  <c r="D116" i="82"/>
  <c r="F115" i="82"/>
  <c r="D115" i="82"/>
  <c r="F114" i="82"/>
  <c r="D114" i="82"/>
  <c r="F113" i="82"/>
  <c r="D113" i="82"/>
  <c r="F112" i="82"/>
  <c r="D112" i="82"/>
  <c r="F111" i="82"/>
  <c r="D111" i="82"/>
  <c r="F110" i="82"/>
  <c r="D110" i="82"/>
  <c r="F109" i="82"/>
  <c r="D109" i="82"/>
  <c r="F108" i="82"/>
  <c r="D108" i="82"/>
  <c r="F107" i="82"/>
  <c r="D107" i="82"/>
  <c r="F106" i="82"/>
  <c r="D106" i="82"/>
  <c r="F105" i="82"/>
  <c r="D105" i="82"/>
  <c r="F104" i="82"/>
  <c r="D104" i="82"/>
  <c r="F103" i="82"/>
  <c r="D103" i="82"/>
  <c r="F102" i="82"/>
  <c r="D102" i="82"/>
  <c r="F101" i="82"/>
  <c r="D101" i="82"/>
  <c r="F100" i="82"/>
  <c r="D100" i="82"/>
  <c r="F99" i="82"/>
  <c r="D99" i="82"/>
  <c r="F98" i="82"/>
  <c r="D98" i="82"/>
  <c r="F97" i="82"/>
  <c r="D97" i="82"/>
  <c r="F96" i="82"/>
  <c r="D96" i="82"/>
  <c r="F95" i="82"/>
  <c r="D95" i="82"/>
  <c r="F94" i="82"/>
  <c r="D94" i="82"/>
  <c r="F93" i="82"/>
  <c r="D93" i="82"/>
  <c r="F92" i="82"/>
  <c r="D92" i="82"/>
  <c r="F91" i="82"/>
  <c r="D91" i="82"/>
  <c r="F90" i="82"/>
  <c r="D90" i="82"/>
  <c r="F89" i="82"/>
  <c r="D89" i="82"/>
  <c r="F88" i="82"/>
  <c r="D88" i="82"/>
  <c r="F87" i="82"/>
  <c r="D87" i="82"/>
  <c r="F86" i="82"/>
  <c r="D86" i="82"/>
  <c r="F85" i="82"/>
  <c r="D85" i="82"/>
  <c r="F84" i="82"/>
  <c r="D84" i="82"/>
  <c r="F83" i="82"/>
  <c r="D83" i="82"/>
  <c r="F82" i="82"/>
  <c r="D82" i="82"/>
  <c r="F81" i="82"/>
  <c r="D81" i="82"/>
  <c r="F80" i="82"/>
  <c r="D80" i="82"/>
  <c r="F79" i="82"/>
  <c r="D79" i="82"/>
  <c r="F78" i="82"/>
  <c r="D78" i="82"/>
  <c r="F77" i="82"/>
  <c r="D77" i="82"/>
  <c r="F76" i="82"/>
  <c r="D76" i="82"/>
  <c r="F75" i="82"/>
  <c r="D75" i="82"/>
  <c r="F74" i="82"/>
  <c r="D74" i="82"/>
  <c r="F73" i="82"/>
  <c r="D73" i="82"/>
  <c r="F72" i="82"/>
  <c r="D72" i="82"/>
  <c r="F71" i="82"/>
  <c r="D71" i="82"/>
  <c r="F70" i="82"/>
  <c r="D70" i="82"/>
  <c r="F69" i="82"/>
  <c r="D69" i="82"/>
  <c r="F68" i="82"/>
  <c r="D68" i="82"/>
  <c r="F67" i="82"/>
  <c r="D67" i="82"/>
  <c r="F66" i="82"/>
  <c r="D66" i="82"/>
  <c r="F65" i="82"/>
  <c r="D65" i="82"/>
  <c r="F64" i="82"/>
  <c r="D64" i="82"/>
  <c r="F63" i="82"/>
  <c r="D63" i="82"/>
  <c r="F62" i="82"/>
  <c r="D62" i="82"/>
  <c r="F61" i="82"/>
  <c r="D61" i="82"/>
  <c r="F60" i="82"/>
  <c r="D60" i="82"/>
  <c r="F59" i="82"/>
  <c r="D59" i="82"/>
  <c r="F58" i="82"/>
  <c r="D58" i="82"/>
  <c r="F57" i="82"/>
  <c r="D57" i="82"/>
  <c r="F56" i="82"/>
  <c r="D56" i="82"/>
  <c r="F55" i="82"/>
  <c r="D55" i="82"/>
  <c r="F54" i="82"/>
  <c r="D54" i="82"/>
  <c r="F53" i="82"/>
  <c r="D53" i="82"/>
  <c r="F52" i="82"/>
  <c r="D52" i="82"/>
  <c r="F51" i="82"/>
  <c r="D51" i="82"/>
  <c r="F50" i="82"/>
  <c r="D50" i="82"/>
  <c r="F49" i="82"/>
  <c r="D49" i="82"/>
  <c r="F48" i="82"/>
  <c r="D48" i="82"/>
  <c r="Q13" i="82"/>
  <c r="J20" i="81"/>
  <c r="Q11" i="82"/>
  <c r="O12" i="82"/>
  <c r="O11" i="82"/>
  <c r="O13" i="82"/>
  <c r="J21" i="91"/>
  <c r="J22" i="91" s="1"/>
  <c r="J21" i="90"/>
  <c r="J22" i="90" s="1"/>
  <c r="J27" i="91" l="1"/>
  <c r="J33" i="91" s="1"/>
  <c r="J35" i="91" s="1"/>
  <c r="J27" i="90"/>
  <c r="J33" i="90" s="1"/>
  <c r="J37" i="91" l="1"/>
  <c r="J39" i="91" s="1"/>
  <c r="J28" i="68" l="1"/>
  <c r="J30" i="68" s="1"/>
  <c r="O20" i="81" l="1"/>
  <c r="Q12" i="82" s="1"/>
  <c r="J35" i="90"/>
  <c r="L8" i="54"/>
  <c r="E8" i="54"/>
  <c r="I14" i="82"/>
  <c r="M13" i="82"/>
  <c r="M12" i="82"/>
  <c r="M11" i="82"/>
  <c r="G13" i="82"/>
  <c r="G12" i="82"/>
  <c r="G11" i="82"/>
  <c r="E13" i="82"/>
  <c r="E12" i="82"/>
  <c r="E11" i="82"/>
  <c r="F19" i="82"/>
  <c r="F20" i="82"/>
  <c r="F21" i="82"/>
  <c r="F22" i="82"/>
  <c r="F23" i="82"/>
  <c r="F24" i="82"/>
  <c r="F25" i="82"/>
  <c r="F26" i="82"/>
  <c r="F27" i="82"/>
  <c r="F28" i="82"/>
  <c r="F29" i="82"/>
  <c r="F30" i="82"/>
  <c r="F31" i="82"/>
  <c r="F32" i="82"/>
  <c r="F33" i="82"/>
  <c r="F34" i="82"/>
  <c r="F35" i="82"/>
  <c r="F36" i="82"/>
  <c r="F37" i="82"/>
  <c r="F38" i="82"/>
  <c r="F39" i="82"/>
  <c r="F40" i="82"/>
  <c r="F41" i="82"/>
  <c r="F42" i="82"/>
  <c r="F43" i="82"/>
  <c r="F44" i="82"/>
  <c r="F45" i="82"/>
  <c r="F46" i="82"/>
  <c r="F47" i="82"/>
  <c r="D20" i="82"/>
  <c r="D21" i="82"/>
  <c r="D22" i="82"/>
  <c r="D23" i="82"/>
  <c r="D24" i="82"/>
  <c r="D25" i="82"/>
  <c r="D26" i="82"/>
  <c r="D27" i="82"/>
  <c r="D28" i="82"/>
  <c r="D29" i="82"/>
  <c r="D30" i="82"/>
  <c r="D31" i="82"/>
  <c r="D32" i="82"/>
  <c r="D33" i="82"/>
  <c r="D34" i="82"/>
  <c r="D35" i="82"/>
  <c r="D36" i="82"/>
  <c r="D37" i="82"/>
  <c r="D38" i="82"/>
  <c r="D39" i="82"/>
  <c r="D40" i="82"/>
  <c r="D41" i="82"/>
  <c r="D42" i="82"/>
  <c r="D43" i="82"/>
  <c r="D44" i="82"/>
  <c r="D45" i="82"/>
  <c r="D46" i="82"/>
  <c r="D47" i="82"/>
  <c r="F18" i="82"/>
  <c r="G14" i="82" l="1"/>
  <c r="E14" i="82"/>
  <c r="O8" i="54"/>
  <c r="J37" i="90" l="1"/>
  <c r="J39" i="90" l="1"/>
  <c r="AG21" i="3"/>
  <c r="J31" i="79" l="1"/>
  <c r="H26" i="68"/>
  <c r="J22" i="68" l="1"/>
  <c r="J24" i="68" s="1"/>
  <c r="N22" i="3"/>
  <c r="T21" i="3"/>
  <c r="I6" i="82"/>
  <c r="K4" i="54"/>
  <c r="I7" i="3"/>
  <c r="K26" i="68" l="1"/>
  <c r="J32" i="68" s="1"/>
  <c r="M14" i="82" l="1"/>
  <c r="AB7" i="51"/>
  <c r="J38" i="68" l="1"/>
  <c r="J45" i="68" s="1"/>
  <c r="D19" i="82" l="1"/>
  <c r="D18" i="82"/>
  <c r="J16" i="78"/>
  <c r="J9" i="78" s="1"/>
  <c r="Q14" i="82" l="1"/>
  <c r="O14" i="82" l="1"/>
  <c r="O13" i="78"/>
  <c r="T13" i="78" l="1"/>
  <c r="K11" i="82" s="1"/>
  <c r="O14" i="78"/>
  <c r="O15" i="78"/>
  <c r="O16" i="78" l="1"/>
  <c r="T15" i="78"/>
  <c r="K13" i="82" s="1"/>
  <c r="T14" i="78"/>
  <c r="K12" i="82" s="1"/>
  <c r="K14" i="82" l="1"/>
  <c r="S13" i="82"/>
  <c r="T16" i="78"/>
  <c r="S11" i="82"/>
  <c r="S12" i="82" l="1"/>
  <c r="S14" i="82" s="1"/>
  <c r="AO13" i="51" l="1"/>
  <c r="AP13" i="51" s="1"/>
  <c r="K5" i="51"/>
  <c r="AB5" i="51"/>
  <c r="K7" i="51"/>
  <c r="AO238" i="51"/>
  <c r="R8" i="54" l="1"/>
  <c r="L10" i="54"/>
  <c r="L9" i="54"/>
  <c r="O9" i="54" s="1"/>
  <c r="O10" i="54" l="1"/>
  <c r="R10" i="54" l="1"/>
  <c r="R9" i="54"/>
  <c r="O11" i="54"/>
  <c r="E11" i="54"/>
  <c r="L11" i="54"/>
  <c r="R11" i="54" l="1"/>
  <c r="I15" i="54"/>
  <c r="T17" i="3" l="1"/>
  <c r="AL25" i="3"/>
  <c r="AL26" i="3" l="1"/>
  <c r="I9" i="3"/>
  <c r="AU21" i="3"/>
  <c r="AO17" i="3"/>
  <c r="AO18" i="3" s="1"/>
  <c r="AV17" i="3" l="1"/>
  <c r="AU25" i="3" l="1"/>
  <c r="T25" i="3" s="1"/>
  <c r="AO231" i="51" l="1"/>
  <c r="AP231" i="51" s="1"/>
  <c r="AO232" i="51"/>
  <c r="AP232" i="51" s="1"/>
  <c r="AO233" i="51"/>
  <c r="AP233" i="51" s="1"/>
  <c r="AO234" i="51"/>
  <c r="AP234" i="51" s="1"/>
  <c r="AO235" i="51"/>
  <c r="AP235" i="51" s="1"/>
  <c r="AO236" i="51"/>
  <c r="AP236" i="51" s="1"/>
  <c r="AO237" i="51"/>
  <c r="AP237" i="51" s="1"/>
  <c r="AP238" i="51"/>
  <c r="AO239" i="51"/>
  <c r="AP239" i="51" s="1"/>
  <c r="AO240" i="51"/>
  <c r="AP240" i="51" s="1"/>
  <c r="AO241" i="51"/>
  <c r="AP241" i="51" s="1"/>
  <c r="AO242" i="51"/>
  <c r="AP242" i="51" s="1"/>
  <c r="I16" i="54" l="1"/>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I120" i="54"/>
  <c r="I121" i="54"/>
  <c r="I122" i="54"/>
  <c r="I123" i="54"/>
  <c r="I124" i="54"/>
  <c r="I125" i="54"/>
  <c r="I126" i="54"/>
  <c r="I127" i="54"/>
  <c r="I128" i="54"/>
  <c r="I129" i="54"/>
  <c r="I130" i="54"/>
  <c r="I131" i="54"/>
  <c r="I132" i="54"/>
  <c r="I133" i="54"/>
  <c r="I134" i="54"/>
  <c r="I135" i="54"/>
  <c r="I136" i="54"/>
  <c r="I137" i="54"/>
  <c r="I138" i="54"/>
  <c r="I139" i="54"/>
  <c r="I140" i="54"/>
  <c r="I141" i="54"/>
  <c r="I142" i="54"/>
  <c r="I143" i="54"/>
  <c r="I144" i="54"/>
  <c r="I145" i="54"/>
  <c r="I146" i="54"/>
  <c r="I147"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I231" i="54"/>
  <c r="I232" i="54"/>
  <c r="I233" i="54"/>
  <c r="I234" i="54"/>
  <c r="I235" i="54"/>
  <c r="I236" i="54"/>
  <c r="I237" i="54"/>
  <c r="I238" i="54"/>
  <c r="I239" i="54"/>
  <c r="I240" i="54"/>
  <c r="I241" i="54"/>
  <c r="I242" i="54"/>
  <c r="I243" i="54"/>
  <c r="I244" i="54"/>
  <c r="E17" i="54"/>
  <c r="E18" i="54"/>
  <c r="E19" i="54"/>
  <c r="E20" i="54"/>
  <c r="E21" i="54"/>
  <c r="E22" i="54"/>
  <c r="E23" i="54"/>
  <c r="E24" i="54"/>
  <c r="E25" i="54"/>
  <c r="E26" i="54"/>
  <c r="E27" i="54"/>
  <c r="E28" i="54"/>
  <c r="E29" i="54"/>
  <c r="E30" i="54"/>
  <c r="E31" i="54"/>
  <c r="E32" i="54"/>
  <c r="E33" i="54"/>
  <c r="E34" i="54"/>
  <c r="E35" i="54"/>
  <c r="E36" i="54"/>
  <c r="E37" i="54"/>
  <c r="E38" i="54"/>
  <c r="E39" i="54"/>
  <c r="E40" i="54"/>
  <c r="E41" i="54"/>
  <c r="E42" i="54"/>
  <c r="E43" i="54"/>
  <c r="E44" i="54"/>
  <c r="E45" i="54"/>
  <c r="E46" i="54"/>
  <c r="E47" i="54"/>
  <c r="E48" i="54"/>
  <c r="E49" i="54"/>
  <c r="E50" i="54"/>
  <c r="E51" i="54"/>
  <c r="E52" i="54"/>
  <c r="E53" i="54"/>
  <c r="E54" i="54"/>
  <c r="E55" i="54"/>
  <c r="E56" i="54"/>
  <c r="E57" i="54"/>
  <c r="E58" i="54"/>
  <c r="E59" i="54"/>
  <c r="E60" i="54"/>
  <c r="E61" i="54"/>
  <c r="E62" i="54"/>
  <c r="E63" i="54"/>
  <c r="E64" i="54"/>
  <c r="E65" i="54"/>
  <c r="E66" i="54"/>
  <c r="E67" i="54"/>
  <c r="E68" i="54"/>
  <c r="E69" i="54"/>
  <c r="E70" i="54"/>
  <c r="E71" i="54"/>
  <c r="E72" i="54"/>
  <c r="E73" i="54"/>
  <c r="E74" i="54"/>
  <c r="E75" i="54"/>
  <c r="E76" i="54"/>
  <c r="E77" i="54"/>
  <c r="E78" i="54"/>
  <c r="E79" i="54"/>
  <c r="E80" i="54"/>
  <c r="E81" i="54"/>
  <c r="E82" i="54"/>
  <c r="E83" i="54"/>
  <c r="E84" i="54"/>
  <c r="E85" i="54"/>
  <c r="E86" i="54"/>
  <c r="E87" i="54"/>
  <c r="E88" i="54"/>
  <c r="E89" i="54"/>
  <c r="E90" i="54"/>
  <c r="E91" i="54"/>
  <c r="E92" i="54"/>
  <c r="E93" i="54"/>
  <c r="E94" i="54"/>
  <c r="E95" i="54"/>
  <c r="E96" i="54"/>
  <c r="E97" i="54"/>
  <c r="E98" i="54"/>
  <c r="E99" i="54"/>
  <c r="E100" i="54"/>
  <c r="E101" i="54"/>
  <c r="E102" i="54"/>
  <c r="E103" i="54"/>
  <c r="E104" i="54"/>
  <c r="E105" i="54"/>
  <c r="E106" i="54"/>
  <c r="E107" i="54"/>
  <c r="E108" i="54"/>
  <c r="E109" i="54"/>
  <c r="E110" i="54"/>
  <c r="E111" i="54"/>
  <c r="E112" i="54"/>
  <c r="E113" i="54"/>
  <c r="E114" i="54"/>
  <c r="E115" i="54"/>
  <c r="E116" i="54"/>
  <c r="E117" i="54"/>
  <c r="E118" i="54"/>
  <c r="E119" i="54"/>
  <c r="E120" i="54"/>
  <c r="E121" i="54"/>
  <c r="E122" i="54"/>
  <c r="E123" i="54"/>
  <c r="E124" i="54"/>
  <c r="E125" i="54"/>
  <c r="E126" i="54"/>
  <c r="E127" i="54"/>
  <c r="E128" i="54"/>
  <c r="E129" i="54"/>
  <c r="E130" i="54"/>
  <c r="E131" i="54"/>
  <c r="E132" i="54"/>
  <c r="E133" i="54"/>
  <c r="E134" i="54"/>
  <c r="E135" i="54"/>
  <c r="E136" i="54"/>
  <c r="E137" i="54"/>
  <c r="E138" i="54"/>
  <c r="E139" i="54"/>
  <c r="E140" i="54"/>
  <c r="E141" i="54"/>
  <c r="E142" i="54"/>
  <c r="E143" i="54"/>
  <c r="E144" i="54"/>
  <c r="E145" i="54"/>
  <c r="E146" i="54"/>
  <c r="E147" i="54"/>
  <c r="E148" i="54"/>
  <c r="E149" i="54"/>
  <c r="E150" i="54"/>
  <c r="E151" i="54"/>
  <c r="E152" i="54"/>
  <c r="E153" i="54"/>
  <c r="E154" i="54"/>
  <c r="E155" i="54"/>
  <c r="E156" i="54"/>
  <c r="E157" i="54"/>
  <c r="E158" i="54"/>
  <c r="E159" i="54"/>
  <c r="E160" i="54"/>
  <c r="E161" i="54"/>
  <c r="E162" i="54"/>
  <c r="E163" i="54"/>
  <c r="E164" i="54"/>
  <c r="E165" i="54"/>
  <c r="E166" i="54"/>
  <c r="E167" i="54"/>
  <c r="E168" i="54"/>
  <c r="E169" i="54"/>
  <c r="E170" i="54"/>
  <c r="E171" i="54"/>
  <c r="E172" i="54"/>
  <c r="E173" i="54"/>
  <c r="E174" i="54"/>
  <c r="E175" i="54"/>
  <c r="E176" i="54"/>
  <c r="E177" i="54"/>
  <c r="E178" i="54"/>
  <c r="E179" i="54"/>
  <c r="E180" i="54"/>
  <c r="E181" i="54"/>
  <c r="E182" i="54"/>
  <c r="E183" i="54"/>
  <c r="E184" i="54"/>
  <c r="E185" i="54"/>
  <c r="E186" i="54"/>
  <c r="E187" i="54"/>
  <c r="E188" i="54"/>
  <c r="E189" i="54"/>
  <c r="E190" i="54"/>
  <c r="E191" i="54"/>
  <c r="E192" i="54"/>
  <c r="E193" i="54"/>
  <c r="E194" i="54"/>
  <c r="E195" i="54"/>
  <c r="E196" i="54"/>
  <c r="E197" i="54"/>
  <c r="E198" i="54"/>
  <c r="E199" i="54"/>
  <c r="E200" i="54"/>
  <c r="E201" i="54"/>
  <c r="E202" i="54"/>
  <c r="E203" i="54"/>
  <c r="E204" i="54"/>
  <c r="E205" i="54"/>
  <c r="E206" i="54"/>
  <c r="E207" i="54"/>
  <c r="E208" i="54"/>
  <c r="E209" i="54"/>
  <c r="E210" i="54"/>
  <c r="E211" i="54"/>
  <c r="E212" i="54"/>
  <c r="E213" i="54"/>
  <c r="E214" i="54"/>
  <c r="E215" i="54"/>
  <c r="E216" i="54"/>
  <c r="E217" i="54"/>
  <c r="E218" i="54"/>
  <c r="E219" i="54"/>
  <c r="E220" i="54"/>
  <c r="E221" i="54"/>
  <c r="E222" i="54"/>
  <c r="E223" i="54"/>
  <c r="E224" i="54"/>
  <c r="E225" i="54"/>
  <c r="E226" i="54"/>
  <c r="E227" i="54"/>
  <c r="E228" i="54"/>
  <c r="E229" i="54"/>
  <c r="E230" i="54"/>
  <c r="E231" i="54"/>
  <c r="E232" i="54"/>
  <c r="E233" i="54"/>
  <c r="E234" i="54"/>
  <c r="E235" i="54"/>
  <c r="E236" i="54"/>
  <c r="E237" i="54"/>
  <c r="E238" i="54"/>
  <c r="E239" i="54"/>
  <c r="E240" i="54"/>
  <c r="E241" i="54"/>
  <c r="E242" i="54"/>
  <c r="E243" i="54"/>
  <c r="E244" i="54"/>
  <c r="E16" i="54"/>
  <c r="E15" i="54"/>
  <c r="AE12" i="3" l="1"/>
  <c r="I12" i="3"/>
  <c r="AO14" i="51"/>
  <c r="AP14" i="51" s="1"/>
  <c r="AO15" i="51"/>
  <c r="AP15" i="51" s="1"/>
  <c r="AO16" i="51"/>
  <c r="AP16" i="51" s="1"/>
  <c r="AO17" i="51"/>
  <c r="AP17" i="51" s="1"/>
  <c r="AO18" i="51"/>
  <c r="AP18" i="51" s="1"/>
  <c r="AO19" i="51"/>
  <c r="AP19" i="51" s="1"/>
  <c r="AO20" i="51"/>
  <c r="AP20" i="51" s="1"/>
  <c r="AO21" i="51"/>
  <c r="AP21" i="51" s="1"/>
  <c r="AO22" i="51"/>
  <c r="AP22" i="51" s="1"/>
  <c r="AO23" i="51"/>
  <c r="AP23" i="51" s="1"/>
  <c r="AO24" i="51"/>
  <c r="AP24" i="51" s="1"/>
  <c r="AO25" i="51"/>
  <c r="AP25" i="51" s="1"/>
  <c r="AO26" i="51"/>
  <c r="AP26" i="51" s="1"/>
  <c r="AO27" i="51"/>
  <c r="AP27" i="51" s="1"/>
  <c r="AO28" i="51"/>
  <c r="AP28" i="51" s="1"/>
  <c r="AO29" i="51"/>
  <c r="AP29" i="51" s="1"/>
  <c r="AO30" i="51"/>
  <c r="AP30" i="51" s="1"/>
  <c r="AO31" i="51"/>
  <c r="AP31" i="51" s="1"/>
  <c r="AO32" i="51"/>
  <c r="AP32" i="51" s="1"/>
  <c r="AO33" i="51"/>
  <c r="AP33" i="51" s="1"/>
  <c r="AO34" i="51"/>
  <c r="AP34" i="51" s="1"/>
  <c r="AO35" i="51"/>
  <c r="AP35" i="51" s="1"/>
  <c r="AO36" i="51"/>
  <c r="AP36" i="51" s="1"/>
  <c r="AO37" i="51"/>
  <c r="AP37" i="51" s="1"/>
  <c r="AO38" i="51"/>
  <c r="AP38" i="51" s="1"/>
  <c r="AO39" i="51"/>
  <c r="AP39" i="51" s="1"/>
  <c r="AO40" i="51"/>
  <c r="AP40" i="51" s="1"/>
  <c r="AO41" i="51"/>
  <c r="AP41" i="51" s="1"/>
  <c r="AO42" i="51"/>
  <c r="AP42" i="51" s="1"/>
  <c r="AO43" i="51"/>
  <c r="AP43" i="51" s="1"/>
  <c r="AO44" i="51"/>
  <c r="AP44" i="51" s="1"/>
  <c r="AO45" i="51"/>
  <c r="AP45" i="51" s="1"/>
  <c r="AO46" i="51"/>
  <c r="AP46" i="51" s="1"/>
  <c r="AO47" i="51"/>
  <c r="AP47" i="51" s="1"/>
  <c r="AO48" i="51"/>
  <c r="AP48" i="51" s="1"/>
  <c r="AO49" i="51"/>
  <c r="AP49" i="51" s="1"/>
  <c r="AO50" i="51"/>
  <c r="AP50" i="51" s="1"/>
  <c r="AO51" i="51"/>
  <c r="AP51" i="51" s="1"/>
  <c r="AO52" i="51"/>
  <c r="AP52" i="51" s="1"/>
  <c r="AO53" i="51"/>
  <c r="AP53" i="51" s="1"/>
  <c r="AO54" i="51"/>
  <c r="AP54" i="51" s="1"/>
  <c r="AO55" i="51"/>
  <c r="AP55" i="51" s="1"/>
  <c r="AO56" i="51"/>
  <c r="AP56" i="51" s="1"/>
  <c r="AO57" i="51"/>
  <c r="AP57" i="51" s="1"/>
  <c r="AO58" i="51"/>
  <c r="AP58" i="51" s="1"/>
  <c r="AO59" i="51"/>
  <c r="AP59" i="51" s="1"/>
  <c r="AO60" i="51"/>
  <c r="AP60" i="51" s="1"/>
  <c r="AO61" i="51"/>
  <c r="AP61" i="51" s="1"/>
  <c r="AO62" i="51"/>
  <c r="AP62" i="51" s="1"/>
  <c r="AO63" i="51"/>
  <c r="AP63" i="51" s="1"/>
  <c r="AO64" i="51"/>
  <c r="AP64" i="51" s="1"/>
  <c r="AO65" i="51"/>
  <c r="AP65" i="51" s="1"/>
  <c r="AO66" i="51"/>
  <c r="AP66" i="51" s="1"/>
  <c r="AO67" i="51"/>
  <c r="AP67" i="51" s="1"/>
  <c r="AO68" i="51"/>
  <c r="AP68" i="51" s="1"/>
  <c r="AO69" i="51"/>
  <c r="AP69" i="51" s="1"/>
  <c r="AO70" i="51"/>
  <c r="AP70" i="51" s="1"/>
  <c r="AO71" i="51"/>
  <c r="AP71" i="51" s="1"/>
  <c r="AO72" i="51"/>
  <c r="AP72" i="51" s="1"/>
  <c r="AO73" i="51"/>
  <c r="AP73" i="51" s="1"/>
  <c r="AO74" i="51"/>
  <c r="AP74" i="51" s="1"/>
  <c r="AO75" i="51"/>
  <c r="AP75" i="51" s="1"/>
  <c r="AO76" i="51"/>
  <c r="AP76" i="51" s="1"/>
  <c r="AO77" i="51"/>
  <c r="AP77" i="51" s="1"/>
  <c r="AO78" i="51"/>
  <c r="AP78" i="51" s="1"/>
  <c r="AO79" i="51"/>
  <c r="AP79" i="51" s="1"/>
  <c r="AO80" i="51"/>
  <c r="AP80" i="51" s="1"/>
  <c r="AO81" i="51"/>
  <c r="AP81" i="51" s="1"/>
  <c r="AO82" i="51"/>
  <c r="AP82" i="51" s="1"/>
  <c r="AO83" i="51"/>
  <c r="AP83" i="51" s="1"/>
  <c r="AO84" i="51"/>
  <c r="AP84" i="51" s="1"/>
  <c r="AO85" i="51"/>
  <c r="AP85" i="51" s="1"/>
  <c r="AO86" i="51"/>
  <c r="AP86" i="51" s="1"/>
  <c r="AO87" i="51"/>
  <c r="AP87" i="51" s="1"/>
  <c r="AO88" i="51"/>
  <c r="AP88" i="51" s="1"/>
  <c r="AO89" i="51"/>
  <c r="AP89" i="51" s="1"/>
  <c r="AO90" i="51"/>
  <c r="AP90" i="51" s="1"/>
  <c r="AO91" i="51"/>
  <c r="AP91" i="51" s="1"/>
  <c r="AO92" i="51"/>
  <c r="AP92" i="51" s="1"/>
  <c r="AO93" i="51"/>
  <c r="AP93" i="51" s="1"/>
  <c r="AO94" i="51"/>
  <c r="AP94" i="51" s="1"/>
  <c r="AO95" i="51"/>
  <c r="AP95" i="51" s="1"/>
  <c r="AO96" i="51"/>
  <c r="AP96" i="51" s="1"/>
  <c r="AO97" i="51"/>
  <c r="AP97" i="51" s="1"/>
  <c r="AO98" i="51"/>
  <c r="AP98" i="51" s="1"/>
  <c r="AO99" i="51"/>
  <c r="AP99" i="51" s="1"/>
  <c r="AO100" i="51"/>
  <c r="AP100" i="51" s="1"/>
  <c r="AO101" i="51"/>
  <c r="AP101" i="51" s="1"/>
  <c r="AO102" i="51"/>
  <c r="AP102" i="51" s="1"/>
  <c r="AO103" i="51"/>
  <c r="AP103" i="51" s="1"/>
  <c r="AO104" i="51"/>
  <c r="AP104" i="51" s="1"/>
  <c r="AO105" i="51"/>
  <c r="AP105" i="51" s="1"/>
  <c r="AO106" i="51"/>
  <c r="AP106" i="51" s="1"/>
  <c r="AO107" i="51"/>
  <c r="AP107" i="51" s="1"/>
  <c r="AO108" i="51"/>
  <c r="AP108" i="51" s="1"/>
  <c r="AO109" i="51"/>
  <c r="AP109" i="51" s="1"/>
  <c r="AO110" i="51"/>
  <c r="AP110" i="51" s="1"/>
  <c r="AO111" i="51"/>
  <c r="AP111" i="51" s="1"/>
  <c r="AO112" i="51"/>
  <c r="AP112" i="51" s="1"/>
  <c r="AO113" i="51"/>
  <c r="AP113" i="51" s="1"/>
  <c r="AO114" i="51"/>
  <c r="AP114" i="51" s="1"/>
  <c r="AO115" i="51"/>
  <c r="AP115" i="51" s="1"/>
  <c r="AO116" i="51"/>
  <c r="AP116" i="51" s="1"/>
  <c r="AO117" i="51"/>
  <c r="AP117" i="51" s="1"/>
  <c r="AO118" i="51"/>
  <c r="AP118" i="51" s="1"/>
  <c r="AO119" i="51"/>
  <c r="AP119" i="51" s="1"/>
  <c r="AO120" i="51"/>
  <c r="AP120" i="51" s="1"/>
  <c r="AO121" i="51"/>
  <c r="AP121" i="51" s="1"/>
  <c r="AO122" i="51"/>
  <c r="AP122" i="51" s="1"/>
  <c r="AO123" i="51"/>
  <c r="AP123" i="51" s="1"/>
  <c r="AO124" i="51"/>
  <c r="AP124" i="51" s="1"/>
  <c r="AO125" i="51"/>
  <c r="AP125" i="51" s="1"/>
  <c r="AO126" i="51"/>
  <c r="AP126" i="51" s="1"/>
  <c r="AO127" i="51"/>
  <c r="AP127" i="51" s="1"/>
  <c r="AO128" i="51"/>
  <c r="AP128" i="51" s="1"/>
  <c r="AO129" i="51"/>
  <c r="AP129" i="51" s="1"/>
  <c r="AO130" i="51"/>
  <c r="AP130" i="51" s="1"/>
  <c r="AO131" i="51"/>
  <c r="AP131" i="51" s="1"/>
  <c r="AO132" i="51"/>
  <c r="AP132" i="51" s="1"/>
  <c r="AO133" i="51"/>
  <c r="AP133" i="51" s="1"/>
  <c r="AO134" i="51"/>
  <c r="AP134" i="51" s="1"/>
  <c r="AO135" i="51"/>
  <c r="AP135" i="51" s="1"/>
  <c r="AO136" i="51"/>
  <c r="AP136" i="51" s="1"/>
  <c r="AO137" i="51"/>
  <c r="AP137" i="51" s="1"/>
  <c r="AO138" i="51"/>
  <c r="AP138" i="51" s="1"/>
  <c r="AO139" i="51"/>
  <c r="AP139" i="51" s="1"/>
  <c r="AO140" i="51"/>
  <c r="AP140" i="51" s="1"/>
  <c r="AO141" i="51"/>
  <c r="AP141" i="51" s="1"/>
  <c r="AO142" i="51"/>
  <c r="AP142" i="51" s="1"/>
  <c r="AO143" i="51"/>
  <c r="AP143" i="51" s="1"/>
  <c r="AO144" i="51"/>
  <c r="AP144" i="51" s="1"/>
  <c r="AO145" i="51"/>
  <c r="AP145" i="51" s="1"/>
  <c r="AO146" i="51"/>
  <c r="AP146" i="51" s="1"/>
  <c r="AO147" i="51"/>
  <c r="AP147" i="51" s="1"/>
  <c r="AO148" i="51"/>
  <c r="AP148" i="51" s="1"/>
  <c r="AO149" i="51"/>
  <c r="AP149" i="51" s="1"/>
  <c r="AO150" i="51"/>
  <c r="AP150" i="51" s="1"/>
  <c r="AO151" i="51"/>
  <c r="AP151" i="51" s="1"/>
  <c r="AO152" i="51"/>
  <c r="AP152" i="51" s="1"/>
  <c r="AO153" i="51"/>
  <c r="AP153" i="51" s="1"/>
  <c r="AO154" i="51"/>
  <c r="AP154" i="51" s="1"/>
  <c r="AO155" i="51"/>
  <c r="AP155" i="51" s="1"/>
  <c r="AO156" i="51"/>
  <c r="AP156" i="51" s="1"/>
  <c r="AO157" i="51"/>
  <c r="AP157" i="51" s="1"/>
  <c r="AO158" i="51"/>
  <c r="AP158" i="51" s="1"/>
  <c r="AO159" i="51"/>
  <c r="AP159" i="51" s="1"/>
  <c r="AO160" i="51"/>
  <c r="AP160" i="51" s="1"/>
  <c r="AO161" i="51"/>
  <c r="AP161" i="51" s="1"/>
  <c r="AO162" i="51"/>
  <c r="AP162" i="51" s="1"/>
  <c r="AO163" i="51"/>
  <c r="AP163" i="51" s="1"/>
  <c r="AO164" i="51"/>
  <c r="AP164" i="51" s="1"/>
  <c r="AO165" i="51"/>
  <c r="AP165" i="51" s="1"/>
  <c r="AO166" i="51"/>
  <c r="AP166" i="51" s="1"/>
  <c r="AO167" i="51"/>
  <c r="AP167" i="51" s="1"/>
  <c r="AO168" i="51"/>
  <c r="AP168" i="51" s="1"/>
  <c r="AO169" i="51"/>
  <c r="AP169" i="51" s="1"/>
  <c r="AO170" i="51"/>
  <c r="AP170" i="51" s="1"/>
  <c r="AO171" i="51"/>
  <c r="AP171" i="51" s="1"/>
  <c r="AO172" i="51"/>
  <c r="AP172" i="51" s="1"/>
  <c r="AO173" i="51"/>
  <c r="AP173" i="51" s="1"/>
  <c r="AO174" i="51"/>
  <c r="AP174" i="51" s="1"/>
  <c r="AO175" i="51"/>
  <c r="AP175" i="51" s="1"/>
  <c r="AO176" i="51"/>
  <c r="AP176" i="51" s="1"/>
  <c r="AO177" i="51"/>
  <c r="AP177" i="51" s="1"/>
  <c r="AO178" i="51"/>
  <c r="AP178" i="51" s="1"/>
  <c r="AO179" i="51"/>
  <c r="AP179" i="51" s="1"/>
  <c r="AO180" i="51"/>
  <c r="AP180" i="51" s="1"/>
  <c r="AO181" i="51"/>
  <c r="AP181" i="51" s="1"/>
  <c r="AO182" i="51"/>
  <c r="AP182" i="51" s="1"/>
  <c r="AO183" i="51"/>
  <c r="AP183" i="51" s="1"/>
  <c r="AO184" i="51"/>
  <c r="AP184" i="51" s="1"/>
  <c r="AO185" i="51"/>
  <c r="AP185" i="51" s="1"/>
  <c r="AO186" i="51"/>
  <c r="AP186" i="51" s="1"/>
  <c r="AO187" i="51"/>
  <c r="AP187" i="51" s="1"/>
  <c r="AO188" i="51"/>
  <c r="AP188" i="51" s="1"/>
  <c r="AO189" i="51"/>
  <c r="AP189" i="51" s="1"/>
  <c r="AO190" i="51"/>
  <c r="AP190" i="51" s="1"/>
  <c r="AO191" i="51"/>
  <c r="AP191" i="51" s="1"/>
  <c r="AO192" i="51"/>
  <c r="AP192" i="51" s="1"/>
  <c r="AO193" i="51"/>
  <c r="AP193" i="51" s="1"/>
  <c r="AO194" i="51"/>
  <c r="AP194" i="51" s="1"/>
  <c r="AO195" i="51"/>
  <c r="AP195" i="51" s="1"/>
  <c r="AO196" i="51"/>
  <c r="AP196" i="51" s="1"/>
  <c r="AO197" i="51"/>
  <c r="AP197" i="51" s="1"/>
  <c r="AO198" i="51"/>
  <c r="AP198" i="51" s="1"/>
  <c r="AO199" i="51"/>
  <c r="AP199" i="51" s="1"/>
  <c r="AO200" i="51"/>
  <c r="AP200" i="51" s="1"/>
  <c r="AO201" i="51"/>
  <c r="AP201" i="51" s="1"/>
  <c r="AO202" i="51"/>
  <c r="AP202" i="51" s="1"/>
  <c r="AO203" i="51"/>
  <c r="AP203" i="51" s="1"/>
  <c r="AO204" i="51"/>
  <c r="AP204" i="51" s="1"/>
  <c r="AO205" i="51"/>
  <c r="AP205" i="51" s="1"/>
  <c r="AO206" i="51"/>
  <c r="AP206" i="51" s="1"/>
  <c r="AO207" i="51"/>
  <c r="AP207" i="51" s="1"/>
  <c r="AO208" i="51"/>
  <c r="AP208" i="51" s="1"/>
  <c r="AO209" i="51"/>
  <c r="AP209" i="51" s="1"/>
  <c r="AO210" i="51"/>
  <c r="AP210" i="51" s="1"/>
  <c r="AO211" i="51"/>
  <c r="AP211" i="51" s="1"/>
  <c r="AO212" i="51"/>
  <c r="AP212" i="51" s="1"/>
  <c r="AO213" i="51"/>
  <c r="AP213" i="51" s="1"/>
  <c r="AO214" i="51"/>
  <c r="AP214" i="51" s="1"/>
  <c r="AO215" i="51"/>
  <c r="AP215" i="51" s="1"/>
  <c r="AO216" i="51"/>
  <c r="AP216" i="51" s="1"/>
  <c r="AO217" i="51"/>
  <c r="AP217" i="51" s="1"/>
  <c r="AO218" i="51"/>
  <c r="AP218" i="51" s="1"/>
  <c r="AO219" i="51"/>
  <c r="AP219" i="51" s="1"/>
  <c r="AO220" i="51"/>
  <c r="AP220" i="51" s="1"/>
  <c r="AO221" i="51"/>
  <c r="AP221" i="51" s="1"/>
  <c r="AO222" i="51"/>
  <c r="AP222" i="51" s="1"/>
  <c r="AO223" i="51"/>
  <c r="AP223" i="51" s="1"/>
  <c r="AO224" i="51"/>
  <c r="AP224" i="51" s="1"/>
  <c r="AO225" i="51"/>
  <c r="AP225" i="51" s="1"/>
  <c r="AO226" i="51"/>
  <c r="AP226" i="51" s="1"/>
  <c r="AO227" i="51"/>
  <c r="AP227" i="51" s="1"/>
  <c r="AO228" i="51"/>
  <c r="AP228" i="51" s="1"/>
  <c r="AO229" i="51"/>
  <c r="AP229" i="51" s="1"/>
  <c r="AO230" i="51"/>
  <c r="AP230" i="51" s="1"/>
  <c r="I6" i="3" l="1"/>
  <c r="AI6" i="3" l="1"/>
  <c r="AE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11" authorId="0" shapeId="0" xr:uid="{0D3900FB-807F-464D-86A2-7838E42E47DD}">
      <text>
        <r>
          <rPr>
            <b/>
            <sz val="9"/>
            <color indexed="81"/>
            <rFont val="MS P ゴシック"/>
            <family val="3"/>
            <charset val="128"/>
          </rPr>
          <t>ＥＶ充電設備・Ｖ２Ｈ充放電設備を
共用部に導入する場合は入力を行う</t>
        </r>
      </text>
    </comment>
    <comment ref="H18" authorId="0" shapeId="0" xr:uid="{7B38D86C-4163-4981-8FA8-9187F6863833}">
      <text>
        <r>
          <rPr>
            <b/>
            <sz val="9"/>
            <color indexed="81"/>
            <rFont val="MS P ゴシック"/>
            <family val="3"/>
            <charset val="128"/>
          </rPr>
          <t>蓄電システムを
導入する住戸にのみ入力を行う</t>
        </r>
      </text>
    </comment>
    <comment ref="L18" authorId="0" shapeId="0" xr:uid="{01085E73-7BAD-4C90-ACFB-782294BC8C2D}">
      <text>
        <r>
          <rPr>
            <b/>
            <sz val="9"/>
            <color indexed="81"/>
            <rFont val="MS P ゴシック"/>
            <family val="3"/>
            <charset val="128"/>
          </rPr>
          <t>ＥＶ充電設備・
Ｖ２Ｈ充放電設備を
導入する住戸にのみ入力を行う</t>
        </r>
      </text>
    </comment>
    <comment ref="P18" authorId="0" shapeId="0" xr:uid="{8EF0FEFD-3DF7-4E53-8C55-2B8C1B917BA2}">
      <text>
        <r>
          <rPr>
            <b/>
            <sz val="9"/>
            <color indexed="81"/>
            <rFont val="MS P ゴシック"/>
            <family val="3"/>
            <charset val="128"/>
          </rPr>
          <t>地中熱ヒートポンプ・システムを導入する住戸にのみ入力を行う</t>
        </r>
      </text>
    </comment>
  </commentList>
</comments>
</file>

<file path=xl/sharedStrings.xml><?xml version="1.0" encoding="utf-8"?>
<sst xmlns="http://schemas.openxmlformats.org/spreadsheetml/2006/main" count="1422" uniqueCount="779">
  <si>
    <t>〒</t>
    <phoneticPr fontId="5"/>
  </si>
  <si>
    <t>他の補助金の有無</t>
    <rPh sb="0" eb="8">
      <t>タホジョキンウム</t>
    </rPh>
    <phoneticPr fontId="5"/>
  </si>
  <si>
    <t>❶　申請者概要</t>
    <rPh sb="2" eb="4">
      <t>シンセイ</t>
    </rPh>
    <rPh sb="4" eb="5">
      <t>シャ</t>
    </rPh>
    <phoneticPr fontId="5"/>
  </si>
  <si>
    <t>事業期間区分</t>
  </si>
  <si>
    <t>年</t>
    <rPh sb="0" eb="1">
      <t>ネン</t>
    </rPh>
    <phoneticPr fontId="3"/>
  </si>
  <si>
    <t>月</t>
    <rPh sb="0" eb="1">
      <t>ツキ</t>
    </rPh>
    <phoneticPr fontId="3"/>
  </si>
  <si>
    <t>補助事業の名称</t>
    <rPh sb="0" eb="2">
      <t>ホジョ</t>
    </rPh>
    <rPh sb="2" eb="4">
      <t>ジギョウ</t>
    </rPh>
    <rPh sb="5" eb="7">
      <t>メイショウ</t>
    </rPh>
    <phoneticPr fontId="5"/>
  </si>
  <si>
    <t>登録名称</t>
    <rPh sb="0" eb="2">
      <t>トウロク</t>
    </rPh>
    <rPh sb="2" eb="4">
      <t>メイショウ</t>
    </rPh>
    <phoneticPr fontId="5"/>
  </si>
  <si>
    <t>登録番号</t>
    <rPh sb="0" eb="2">
      <t>トウロク</t>
    </rPh>
    <rPh sb="2" eb="4">
      <t>バンゴウ</t>
    </rPh>
    <phoneticPr fontId="5"/>
  </si>
  <si>
    <t>建物用途</t>
    <rPh sb="0" eb="2">
      <t>タテモノ</t>
    </rPh>
    <rPh sb="2" eb="4">
      <t>ヨウト</t>
    </rPh>
    <phoneticPr fontId="3"/>
  </si>
  <si>
    <t>構　造</t>
    <rPh sb="0" eb="1">
      <t>カマエ</t>
    </rPh>
    <rPh sb="2" eb="3">
      <t>ゾウ</t>
    </rPh>
    <phoneticPr fontId="3"/>
  </si>
  <si>
    <t>地域区分</t>
    <rPh sb="0" eb="2">
      <t>チイキ</t>
    </rPh>
    <rPh sb="2" eb="4">
      <t>クブン</t>
    </rPh>
    <phoneticPr fontId="5"/>
  </si>
  <si>
    <t>住戸数</t>
    <rPh sb="0" eb="2">
      <t>ジュウコ</t>
    </rPh>
    <rPh sb="2" eb="3">
      <t>スウ</t>
    </rPh>
    <phoneticPr fontId="5"/>
  </si>
  <si>
    <t>戸</t>
    <rPh sb="0" eb="1">
      <t>コ</t>
    </rPh>
    <phoneticPr fontId="5"/>
  </si>
  <si>
    <t>全体床面積</t>
    <rPh sb="0" eb="2">
      <t>ゼンタイ</t>
    </rPh>
    <rPh sb="2" eb="3">
      <t>ユカ</t>
    </rPh>
    <rPh sb="3" eb="5">
      <t>メンセキ</t>
    </rPh>
    <phoneticPr fontId="3"/>
  </si>
  <si>
    <t>㎡</t>
  </si>
  <si>
    <t>住宅専有部分</t>
    <rPh sb="0" eb="2">
      <t>ジュウタク</t>
    </rPh>
    <rPh sb="2" eb="4">
      <t>センユウ</t>
    </rPh>
    <rPh sb="4" eb="6">
      <t>ブブン</t>
    </rPh>
    <phoneticPr fontId="5"/>
  </si>
  <si>
    <t>住戸
平均
床面積</t>
    <rPh sb="0" eb="2">
      <t>ジュウコ</t>
    </rPh>
    <rPh sb="3" eb="5">
      <t>ヘイキン</t>
    </rPh>
    <rPh sb="6" eb="9">
      <t>ユカメンセキ</t>
    </rPh>
    <phoneticPr fontId="3"/>
  </si>
  <si>
    <t>㎡</t>
    <phoneticPr fontId="3"/>
  </si>
  <si>
    <t>階数</t>
    <rPh sb="0" eb="2">
      <t>カイスウ</t>
    </rPh>
    <phoneticPr fontId="5"/>
  </si>
  <si>
    <t>全体</t>
    <rPh sb="0" eb="2">
      <t>ゼンタイ</t>
    </rPh>
    <phoneticPr fontId="5"/>
  </si>
  <si>
    <t>地下</t>
    <rPh sb="0" eb="2">
      <t>チカ</t>
    </rPh>
    <phoneticPr fontId="5"/>
  </si>
  <si>
    <t>階</t>
    <rPh sb="0" eb="1">
      <t>カイ</t>
    </rPh>
    <phoneticPr fontId="5"/>
  </si>
  <si>
    <t>地上</t>
    <rPh sb="0" eb="2">
      <t>チジョウ</t>
    </rPh>
    <phoneticPr fontId="5"/>
  </si>
  <si>
    <t>住宅部分</t>
    <rPh sb="0" eb="2">
      <t>ジュウタク</t>
    </rPh>
    <rPh sb="2" eb="4">
      <t>ブブン</t>
    </rPh>
    <phoneticPr fontId="5"/>
  </si>
  <si>
    <t>住宅外用途部分</t>
    <rPh sb="0" eb="2">
      <t>ジュウタク</t>
    </rPh>
    <rPh sb="2" eb="3">
      <t>ガイ</t>
    </rPh>
    <rPh sb="3" eb="5">
      <t>ヨウト</t>
    </rPh>
    <rPh sb="5" eb="7">
      <t>ブブン</t>
    </rPh>
    <phoneticPr fontId="5"/>
  </si>
  <si>
    <t>住戸平均</t>
    <rPh sb="0" eb="2">
      <t>ジュウコ</t>
    </rPh>
    <rPh sb="2" eb="4">
      <t>ヘイキン</t>
    </rPh>
    <phoneticPr fontId="5"/>
  </si>
  <si>
    <t>最大</t>
    <rPh sb="0" eb="2">
      <t>サイダイ</t>
    </rPh>
    <phoneticPr fontId="5"/>
  </si>
  <si>
    <t>最小</t>
    <rPh sb="0" eb="1">
      <t>サイ</t>
    </rPh>
    <rPh sb="1" eb="2">
      <t>ショウ</t>
    </rPh>
    <phoneticPr fontId="5"/>
  </si>
  <si>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</si>
  <si>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5"/>
  </si>
  <si>
    <t>８地域における要件</t>
    <rPh sb="1" eb="3">
      <t>チイキ</t>
    </rPh>
    <rPh sb="7" eb="9">
      <t>ヨウケン</t>
    </rPh>
    <phoneticPr fontId="3"/>
  </si>
  <si>
    <t>□</t>
  </si>
  <si>
    <t>効果的な日射遮蔽</t>
    <rPh sb="0" eb="3">
      <t>コウカテキ</t>
    </rPh>
    <rPh sb="4" eb="6">
      <t>ニッシャ</t>
    </rPh>
    <rPh sb="6" eb="8">
      <t>シャヘイ</t>
    </rPh>
    <phoneticPr fontId="3"/>
  </si>
  <si>
    <t>その他</t>
    <rPh sb="2" eb="3">
      <t>タ</t>
    </rPh>
    <phoneticPr fontId="3"/>
  </si>
  <si>
    <t>太陽光パネル
の設置の有無</t>
    <rPh sb="0" eb="3">
      <t>タイヨウコウ</t>
    </rPh>
    <rPh sb="8" eb="10">
      <t>セッチ</t>
    </rPh>
    <rPh sb="11" eb="13">
      <t>ウム</t>
    </rPh>
    <phoneticPr fontId="5"/>
  </si>
  <si>
    <t>公称最大
出力の合計</t>
    <rPh sb="0" eb="2">
      <t>コウショウ</t>
    </rPh>
    <rPh sb="2" eb="4">
      <t>サイダイ</t>
    </rPh>
    <rPh sb="5" eb="7">
      <t>シュツリョク</t>
    </rPh>
    <rPh sb="8" eb="10">
      <t>ゴウケイ</t>
    </rPh>
    <phoneticPr fontId="3"/>
  </si>
  <si>
    <t>ｋＷ</t>
    <phoneticPr fontId="3"/>
  </si>
  <si>
    <t>分配方法</t>
    <rPh sb="0" eb="2">
      <t>ブンパイ</t>
    </rPh>
    <rPh sb="2" eb="4">
      <t>ホウホウ</t>
    </rPh>
    <phoneticPr fontId="5"/>
  </si>
  <si>
    <t>専有部住戸配分数</t>
    <rPh sb="0" eb="2">
      <t>センユウ</t>
    </rPh>
    <rPh sb="2" eb="3">
      <t>ブ</t>
    </rPh>
    <rPh sb="3" eb="5">
      <t>ジュウコ</t>
    </rPh>
    <rPh sb="5" eb="7">
      <t>ハイブン</t>
    </rPh>
    <rPh sb="7" eb="8">
      <t>スウ</t>
    </rPh>
    <phoneticPr fontId="3"/>
  </si>
  <si>
    <t>容量の合計</t>
    <rPh sb="0" eb="2">
      <t>ヨウリョウ</t>
    </rPh>
    <rPh sb="3" eb="5">
      <t>ゴウケイ</t>
    </rPh>
    <phoneticPr fontId="3"/>
  </si>
  <si>
    <t>％</t>
    <phoneticPr fontId="3"/>
  </si>
  <si>
    <t>共用部</t>
    <rPh sb="0" eb="2">
      <t>キョウヨウ</t>
    </rPh>
    <rPh sb="2" eb="3">
      <t>ブ</t>
    </rPh>
    <phoneticPr fontId="3"/>
  </si>
  <si>
    <t>設備用途区分</t>
    <rPh sb="0" eb="2">
      <t>セツビ</t>
    </rPh>
    <rPh sb="2" eb="4">
      <t>ヨウト</t>
    </rPh>
    <rPh sb="4" eb="6">
      <t>クブン</t>
    </rPh>
    <phoneticPr fontId="5"/>
  </si>
  <si>
    <t>一次エネルギー消費量</t>
    <rPh sb="0" eb="2">
      <t>イチジ</t>
    </rPh>
    <rPh sb="7" eb="10">
      <t>ショウヒリョウ</t>
    </rPh>
    <phoneticPr fontId="5"/>
  </si>
  <si>
    <t>設計値　(MJ/年)</t>
    <rPh sb="0" eb="2">
      <t>セッケイ</t>
    </rPh>
    <rPh sb="2" eb="3">
      <t>チ</t>
    </rPh>
    <phoneticPr fontId="5"/>
  </si>
  <si>
    <t>削減量　(MJ/年)</t>
    <rPh sb="0" eb="2">
      <t>サクゲン</t>
    </rPh>
    <rPh sb="2" eb="3">
      <t>リョウ</t>
    </rPh>
    <phoneticPr fontId="5"/>
  </si>
  <si>
    <t>専有部</t>
    <rPh sb="0" eb="2">
      <t>センユウ</t>
    </rPh>
    <rPh sb="2" eb="3">
      <t>ブ</t>
    </rPh>
    <phoneticPr fontId="5"/>
  </si>
  <si>
    <t>空　　   調</t>
    <rPh sb="0" eb="1">
      <t>ソラ</t>
    </rPh>
    <rPh sb="6" eb="7">
      <t>チョウ</t>
    </rPh>
    <phoneticPr fontId="3"/>
  </si>
  <si>
    <t>暖房</t>
    <rPh sb="0" eb="2">
      <t>ダンボウ</t>
    </rPh>
    <phoneticPr fontId="3"/>
  </si>
  <si>
    <t>冷房</t>
    <rPh sb="0" eb="2">
      <t>レイボウ</t>
    </rPh>
    <phoneticPr fontId="3"/>
  </si>
  <si>
    <t>換 　　  気</t>
    <rPh sb="0" eb="1">
      <t>カン</t>
    </rPh>
    <rPh sb="6" eb="7">
      <t>キ</t>
    </rPh>
    <phoneticPr fontId="3"/>
  </si>
  <si>
    <t>照  　　 明</t>
    <rPh sb="0" eb="1">
      <t>アキラ</t>
    </rPh>
    <rPh sb="6" eb="7">
      <t>メイ</t>
    </rPh>
    <phoneticPr fontId="3"/>
  </si>
  <si>
    <t>給 　　  湯</t>
    <rPh sb="0" eb="1">
      <t>キュウ</t>
    </rPh>
    <rPh sb="6" eb="7">
      <t>ユ</t>
    </rPh>
    <phoneticPr fontId="3"/>
  </si>
  <si>
    <t>共用部</t>
    <rPh sb="0" eb="2">
      <t>キョウヨウ</t>
    </rPh>
    <rPh sb="2" eb="3">
      <t>ブ</t>
    </rPh>
    <phoneticPr fontId="5"/>
  </si>
  <si>
    <t>昇　降　機</t>
    <rPh sb="0" eb="1">
      <t>ノボル</t>
    </rPh>
    <rPh sb="2" eb="3">
      <t>タカシ</t>
    </rPh>
    <rPh sb="4" eb="5">
      <t>キ</t>
    </rPh>
    <phoneticPr fontId="3"/>
  </si>
  <si>
    <t>エネルギー利用効率化設備</t>
    <rPh sb="5" eb="7">
      <t>リヨウ</t>
    </rPh>
    <rPh sb="7" eb="10">
      <t>コウリツカ</t>
    </rPh>
    <rPh sb="10" eb="12">
      <t>セツビ</t>
    </rPh>
    <phoneticPr fontId="5"/>
  </si>
  <si>
    <t>計</t>
    <rPh sb="0" eb="1">
      <t>ケイ</t>
    </rPh>
    <phoneticPr fontId="3"/>
  </si>
  <si>
    <t>ＺＥＨ-Ｍの種類</t>
    <rPh sb="6" eb="8">
      <t>シュルイ</t>
    </rPh>
    <phoneticPr fontId="3"/>
  </si>
  <si>
    <t>合計</t>
    <rPh sb="0" eb="2">
      <t>ゴウケイ</t>
    </rPh>
    <phoneticPr fontId="3"/>
  </si>
  <si>
    <t>年</t>
    <rPh sb="0" eb="1">
      <t>ネン</t>
    </rPh>
    <phoneticPr fontId="5"/>
  </si>
  <si>
    <t>日</t>
    <rPh sb="0" eb="1">
      <t>ニチ</t>
    </rPh>
    <phoneticPr fontId="5"/>
  </si>
  <si>
    <t>設計者</t>
    <rPh sb="0" eb="2">
      <t>セッケイ</t>
    </rPh>
    <rPh sb="2" eb="3">
      <t>シャ</t>
    </rPh>
    <phoneticPr fontId="5"/>
  </si>
  <si>
    <t>法人名称</t>
    <rPh sb="0" eb="2">
      <t>ホウジン</t>
    </rPh>
    <rPh sb="2" eb="4">
      <t>メイショウ</t>
    </rPh>
    <phoneticPr fontId="5"/>
  </si>
  <si>
    <t>住所</t>
    <rPh sb="0" eb="2">
      <t>ジュウショ</t>
    </rPh>
    <phoneticPr fontId="5"/>
  </si>
  <si>
    <t>建築工事
施工者</t>
    <rPh sb="0" eb="1">
      <t>ケン</t>
    </rPh>
    <rPh sb="1" eb="2">
      <t>チク</t>
    </rPh>
    <rPh sb="2" eb="4">
      <t>コウジ</t>
    </rPh>
    <rPh sb="5" eb="8">
      <t>セコウシャ</t>
    </rPh>
    <phoneticPr fontId="5"/>
  </si>
  <si>
    <t>円</t>
    <rPh sb="0" eb="1">
      <t>エン</t>
    </rPh>
    <phoneticPr fontId="5"/>
  </si>
  <si>
    <t>月</t>
    <rPh sb="0" eb="1">
      <t>ツキ</t>
    </rPh>
    <phoneticPr fontId="5"/>
  </si>
  <si>
    <t>一般社団法人　環境共創イニシアチブ</t>
    <phoneticPr fontId="5"/>
  </si>
  <si>
    <t>代表者等名</t>
    <phoneticPr fontId="30"/>
  </si>
  <si>
    <t>日</t>
    <rPh sb="0" eb="1">
      <t>ヒ</t>
    </rPh>
    <phoneticPr fontId="5"/>
  </si>
  <si>
    <t>（別紙２）</t>
    <rPh sb="1" eb="3">
      <t>ベッシ</t>
    </rPh>
    <phoneticPr fontId="5"/>
  </si>
  <si>
    <t>暴力団排除に関する誓約事項</t>
    <phoneticPr fontId="5"/>
  </si>
  <si>
    <t>記</t>
    <phoneticPr fontId="5"/>
  </si>
  <si>
    <t>（別紙３）</t>
    <rPh sb="1" eb="3">
      <t>ベッシ</t>
    </rPh>
    <phoneticPr fontId="5"/>
  </si>
  <si>
    <t>氏名　カナ</t>
    <rPh sb="0" eb="2">
      <t>シメイ</t>
    </rPh>
    <phoneticPr fontId="5"/>
  </si>
  <si>
    <t>氏名　漢字</t>
    <rPh sb="0" eb="2">
      <t>シメイ</t>
    </rPh>
    <rPh sb="3" eb="5">
      <t>カンジ</t>
    </rPh>
    <phoneticPr fontId="5"/>
  </si>
  <si>
    <t>生年月日</t>
    <rPh sb="0" eb="2">
      <t>セイネン</t>
    </rPh>
    <rPh sb="2" eb="4">
      <t>ガッピ</t>
    </rPh>
    <phoneticPr fontId="5"/>
  </si>
  <si>
    <t>会社名</t>
    <rPh sb="0" eb="2">
      <t>カイシャ</t>
    </rPh>
    <rPh sb="2" eb="3">
      <t>メイ</t>
    </rPh>
    <phoneticPr fontId="5"/>
  </si>
  <si>
    <t>役職名</t>
    <rPh sb="0" eb="3">
      <t>ヤクショクメイ</t>
    </rPh>
    <phoneticPr fontId="5"/>
  </si>
  <si>
    <t>和暦</t>
    <rPh sb="0" eb="2">
      <t>ワレキ</t>
    </rPh>
    <phoneticPr fontId="5"/>
  </si>
  <si>
    <t>１.</t>
    <phoneticPr fontId="5"/>
  </si>
  <si>
    <t>交付申請</t>
    <rPh sb="0" eb="2">
      <t>コウフ</t>
    </rPh>
    <rPh sb="2" eb="4">
      <t>シンセイ</t>
    </rPh>
    <phoneticPr fontId="5"/>
  </si>
  <si>
    <t>２.</t>
  </si>
  <si>
    <t>暴力団排除</t>
    <rPh sb="0" eb="3">
      <t>ボウリョクダン</t>
    </rPh>
    <rPh sb="3" eb="5">
      <t>ハイジョ</t>
    </rPh>
    <phoneticPr fontId="5"/>
  </si>
  <si>
    <t>暴力団排除に関する誓約事項について熟読し、理解の上、これに同意している。</t>
  </si>
  <si>
    <t>３.</t>
    <phoneticPr fontId="5"/>
  </si>
  <si>
    <t>交付決定前の事業着手の禁止</t>
    <rPh sb="0" eb="2">
      <t>コウフ</t>
    </rPh>
    <rPh sb="2" eb="4">
      <t>ケッテイ</t>
    </rPh>
    <rPh sb="4" eb="5">
      <t>マエ</t>
    </rPh>
    <rPh sb="6" eb="8">
      <t>ジギョウ</t>
    </rPh>
    <rPh sb="8" eb="10">
      <t>チャクシュ</t>
    </rPh>
    <rPh sb="11" eb="13">
      <t>キンシ</t>
    </rPh>
    <phoneticPr fontId="5"/>
  </si>
  <si>
    <t>４.</t>
  </si>
  <si>
    <t>重複申請の禁止</t>
    <rPh sb="0" eb="2">
      <t>ジュウフク</t>
    </rPh>
    <rPh sb="2" eb="4">
      <t>シンセイ</t>
    </rPh>
    <rPh sb="5" eb="7">
      <t>キンシ</t>
    </rPh>
    <phoneticPr fontId="5"/>
  </si>
  <si>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5"/>
  </si>
  <si>
    <t>５.</t>
  </si>
  <si>
    <t>申請の無効</t>
    <rPh sb="0" eb="2">
      <t>シンセイ</t>
    </rPh>
    <rPh sb="3" eb="5">
      <t>ムコウ</t>
    </rPh>
    <phoneticPr fontId="5"/>
  </si>
  <si>
    <t>申請書及び添付書類一式について責任をもち、虚偽、不正の記入が一切ないことを確認している。</t>
    <phoneticPr fontId="5"/>
  </si>
  <si>
    <t>万が一、違反する行為が発生した場合の罰則等を理解し、了承している。</t>
    <phoneticPr fontId="5"/>
  </si>
  <si>
    <t>６.</t>
  </si>
  <si>
    <t>個人情報の利用</t>
    <rPh sb="5" eb="7">
      <t>リヨウ</t>
    </rPh>
    <phoneticPr fontId="5"/>
  </si>
  <si>
    <t>その場合、国が指定する外部機関に個人情報等が提供されることに同意している。</t>
    <rPh sb="20" eb="21">
      <t>ナド</t>
    </rPh>
    <phoneticPr fontId="5"/>
  </si>
  <si>
    <t>また、本情報が同一の設備等に対し、国から他の補助金を受けていないかを調査するために利用されることに同意している。</t>
    <rPh sb="3" eb="4">
      <t>ホン</t>
    </rPh>
    <rPh sb="4" eb="6">
      <t>ジョウホウ</t>
    </rPh>
    <rPh sb="49" eb="51">
      <t>ドウイ</t>
    </rPh>
    <phoneticPr fontId="5"/>
  </si>
  <si>
    <t>７.</t>
  </si>
  <si>
    <t>申請内容の変更及び取下げ</t>
    <rPh sb="0" eb="2">
      <t>シンセイ</t>
    </rPh>
    <rPh sb="2" eb="4">
      <t>ナイヨウ</t>
    </rPh>
    <rPh sb="5" eb="7">
      <t>ヘンコウ</t>
    </rPh>
    <rPh sb="7" eb="8">
      <t>オヨ</t>
    </rPh>
    <rPh sb="9" eb="11">
      <t>トリサ</t>
    </rPh>
    <phoneticPr fontId="5"/>
  </si>
  <si>
    <t>８.</t>
  </si>
  <si>
    <t>現地調査等の協力</t>
    <rPh sb="0" eb="2">
      <t>ゲンチ</t>
    </rPh>
    <rPh sb="2" eb="4">
      <t>チョウサ</t>
    </rPh>
    <rPh sb="4" eb="5">
      <t>トウ</t>
    </rPh>
    <rPh sb="6" eb="8">
      <t>キョウリョク</t>
    </rPh>
    <phoneticPr fontId="5"/>
  </si>
  <si>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5"/>
  </si>
  <si>
    <t>９.</t>
  </si>
  <si>
    <t>事業の不履行等</t>
    <rPh sb="0" eb="2">
      <t>ジギョウ</t>
    </rPh>
    <rPh sb="3" eb="6">
      <t>フリコウ</t>
    </rPh>
    <rPh sb="6" eb="7">
      <t>トウ</t>
    </rPh>
    <phoneticPr fontId="5"/>
  </si>
  <si>
    <t>判断した場合は、当該申請者の申請及び登録を無効とすることができることを理解し、了承している。</t>
    <rPh sb="35" eb="37">
      <t>リカイ</t>
    </rPh>
    <rPh sb="39" eb="41">
      <t>リョウショウ</t>
    </rPh>
    <phoneticPr fontId="5"/>
  </si>
  <si>
    <t>10.</t>
    <phoneticPr fontId="5"/>
  </si>
  <si>
    <t>免責</t>
    <rPh sb="0" eb="2">
      <t>メンセキ</t>
    </rPh>
    <phoneticPr fontId="5"/>
  </si>
  <si>
    <t>11.</t>
    <phoneticPr fontId="5"/>
  </si>
  <si>
    <t>事業の内容変更、終了</t>
    <rPh sb="0" eb="2">
      <t>ジギョウ</t>
    </rPh>
    <rPh sb="3" eb="5">
      <t>ナイヨウ</t>
    </rPh>
    <rPh sb="5" eb="7">
      <t>ヘンコウ</t>
    </rPh>
    <rPh sb="8" eb="10">
      <t>シュウリョウ</t>
    </rPh>
    <phoneticPr fontId="5"/>
  </si>
  <si>
    <t>層</t>
    <rPh sb="0" eb="1">
      <t>ソウ</t>
    </rPh>
    <phoneticPr fontId="5"/>
  </si>
  <si>
    <t>　</t>
    <phoneticPr fontId="5"/>
  </si>
  <si>
    <t>　※2行目以降も直接入力　</t>
    <rPh sb="3" eb="5">
      <t>ギョウメ</t>
    </rPh>
    <rPh sb="5" eb="7">
      <t>イコウ</t>
    </rPh>
    <rPh sb="8" eb="10">
      <t>チョクセツ</t>
    </rPh>
    <rPh sb="10" eb="12">
      <t>ニュウリョク</t>
    </rPh>
    <phoneticPr fontId="3"/>
  </si>
  <si>
    <t>供給住戸割合</t>
    <rPh sb="0" eb="2">
      <t>キョウキュウ</t>
    </rPh>
    <rPh sb="2" eb="4">
      <t>ジュウコ</t>
    </rPh>
    <rPh sb="4" eb="6">
      <t>ワリアイ</t>
    </rPh>
    <phoneticPr fontId="3"/>
  </si>
  <si>
    <t>他の補助金名</t>
    <rPh sb="0" eb="1">
      <t>ホカ</t>
    </rPh>
    <rPh sb="2" eb="5">
      <t>ホジョキン</t>
    </rPh>
    <rPh sb="5" eb="6">
      <t>メイ</t>
    </rPh>
    <phoneticPr fontId="5"/>
  </si>
  <si>
    <t>申請者名</t>
    <rPh sb="0" eb="3">
      <t>シンセイシャ</t>
    </rPh>
    <rPh sb="2" eb="3">
      <t>シャ</t>
    </rPh>
    <rPh sb="3" eb="4">
      <t>メイ</t>
    </rPh>
    <phoneticPr fontId="5"/>
  </si>
  <si>
    <t>補助事業の名称</t>
    <rPh sb="0" eb="2">
      <t>ホジョ</t>
    </rPh>
    <rPh sb="2" eb="4">
      <t>ジギョウ</t>
    </rPh>
    <rPh sb="5" eb="7">
      <t>メイショウ</t>
    </rPh>
    <phoneticPr fontId="3"/>
  </si>
  <si>
    <t>外皮平均熱貫流率
（住戸平均値）
（ＵＡ値）</t>
    <rPh sb="0" eb="2">
      <t>ガイヒ</t>
    </rPh>
    <rPh sb="2" eb="4">
      <t>ヘイキン</t>
    </rPh>
    <rPh sb="4" eb="5">
      <t>ネツ</t>
    </rPh>
    <rPh sb="5" eb="7">
      <t>カンリュウ</t>
    </rPh>
    <rPh sb="7" eb="8">
      <t>リツ</t>
    </rPh>
    <rPh sb="10" eb="12">
      <t>ジュウコ</t>
    </rPh>
    <rPh sb="12" eb="15">
      <t>ヘイキンチ</t>
    </rPh>
    <rPh sb="20" eb="21">
      <t>チ</t>
    </rPh>
    <phoneticPr fontId="3"/>
  </si>
  <si>
    <t>番号</t>
    <rPh sb="0" eb="2">
      <t>バンゴウ</t>
    </rPh>
    <phoneticPr fontId="3"/>
  </si>
  <si>
    <t>階数</t>
    <rPh sb="0" eb="2">
      <t>カイスウ</t>
    </rPh>
    <phoneticPr fontId="3"/>
  </si>
  <si>
    <t>床面積（㎡）</t>
    <rPh sb="0" eb="3">
      <t>ユカメンセキ</t>
    </rPh>
    <phoneticPr fontId="3"/>
  </si>
  <si>
    <t>各住戸の
外皮平均
熱貫流率
（ＵＡ値）</t>
    <rPh sb="0" eb="1">
      <t>カク</t>
    </rPh>
    <rPh sb="1" eb="3">
      <t>ジュウコ</t>
    </rPh>
    <phoneticPr fontId="3"/>
  </si>
  <si>
    <t>メーカー名</t>
    <rPh sb="4" eb="5">
      <t>メイ</t>
    </rPh>
    <phoneticPr fontId="5"/>
  </si>
  <si>
    <t>←個人の場合、提出不要</t>
    <rPh sb="1" eb="3">
      <t>コジン</t>
    </rPh>
    <rPh sb="4" eb="6">
      <t>バアイ</t>
    </rPh>
    <rPh sb="7" eb="9">
      <t>テイシュツ</t>
    </rPh>
    <rPh sb="9" eb="11">
      <t>フヨウ</t>
    </rPh>
    <phoneticPr fontId="3"/>
  </si>
  <si>
    <t>床面積の合計（㎡）</t>
    <rPh sb="0" eb="3">
      <t>ユカメンセキ</t>
    </rPh>
    <rPh sb="4" eb="6">
      <t>ゴウケイ</t>
    </rPh>
    <phoneticPr fontId="3"/>
  </si>
  <si>
    <t>間に生じるトラブルや損害について、一切の関与・責任を負わないことを理解し、了承している。</t>
    <rPh sb="26" eb="27">
      <t>オ</t>
    </rPh>
    <rPh sb="33" eb="35">
      <t>リカイ</t>
    </rPh>
    <rPh sb="37" eb="39">
      <t>リョウショウ</t>
    </rPh>
    <phoneticPr fontId="5"/>
  </si>
  <si>
    <t>ＣＬＴ導入の有無</t>
    <rPh sb="3" eb="5">
      <t>ドウニュウ</t>
    </rPh>
    <rPh sb="6" eb="8">
      <t>ウム</t>
    </rPh>
    <phoneticPr fontId="3"/>
  </si>
  <si>
    <r>
      <t>外皮平均熱貫流率（Ｕ</t>
    </r>
    <r>
      <rPr>
        <sz val="18"/>
        <rFont val="ＭＳ Ｐ明朝"/>
        <family val="1"/>
        <charset val="128"/>
      </rPr>
      <t>Ａ</t>
    </r>
    <r>
      <rPr>
        <sz val="20"/>
        <rFont val="ＭＳ Ｐ明朝"/>
        <family val="1"/>
        <charset val="128"/>
      </rPr>
      <t>値）</t>
    </r>
    <rPh sb="0" eb="2">
      <t>ガイヒ</t>
    </rPh>
    <rPh sb="2" eb="4">
      <t>ヘイキン</t>
    </rPh>
    <rPh sb="4" eb="5">
      <t>ネツ</t>
    </rPh>
    <rPh sb="5" eb="7">
      <t>カンリュウ</t>
    </rPh>
    <rPh sb="7" eb="8">
      <t>リツ</t>
    </rPh>
    <rPh sb="11" eb="12">
      <t>チ</t>
    </rPh>
    <phoneticPr fontId="5"/>
  </si>
  <si>
    <t>合計</t>
    <rPh sb="0" eb="2">
      <t>ゴウケイ</t>
    </rPh>
    <phoneticPr fontId="3"/>
  </si>
  <si>
    <t>１年目</t>
    <rPh sb="1" eb="3">
      <t>ネンメ</t>
    </rPh>
    <phoneticPr fontId="3"/>
  </si>
  <si>
    <t>２年目</t>
    <rPh sb="1" eb="3">
      <t>ネンメ</t>
    </rPh>
    <phoneticPr fontId="3"/>
  </si>
  <si>
    <t>３年目</t>
    <rPh sb="1" eb="2">
      <t>ネン</t>
    </rPh>
    <rPh sb="2" eb="3">
      <t>メ</t>
    </rPh>
    <phoneticPr fontId="3"/>
  </si>
  <si>
    <t>１）　年度ごとの補助金額まとめ</t>
    <rPh sb="3" eb="5">
      <t>ネンド</t>
    </rPh>
    <rPh sb="8" eb="10">
      <t>ホジョ</t>
    </rPh>
    <rPh sb="10" eb="12">
      <t>キンガク</t>
    </rPh>
    <phoneticPr fontId="3"/>
  </si>
  <si>
    <t>２）　住戸ごとの補助対象の内訳</t>
    <rPh sb="3" eb="5">
      <t>ジュウコ</t>
    </rPh>
    <rPh sb="8" eb="10">
      <t>ホジョ</t>
    </rPh>
    <rPh sb="10" eb="12">
      <t>タイショウ</t>
    </rPh>
    <rPh sb="13" eb="15">
      <t>ウチワケ</t>
    </rPh>
    <phoneticPr fontId="3"/>
  </si>
  <si>
    <t>１）　住棟情報</t>
    <rPh sb="3" eb="4">
      <t>ジュウ</t>
    </rPh>
    <rPh sb="4" eb="5">
      <t>トウ</t>
    </rPh>
    <rPh sb="5" eb="7">
      <t>ジョウホウ</t>
    </rPh>
    <phoneticPr fontId="3"/>
  </si>
  <si>
    <t>パッケージ型番</t>
    <rPh sb="5" eb="7">
      <t>カタバン</t>
    </rPh>
    <phoneticPr fontId="5"/>
  </si>
  <si>
    <t>初期実効容量</t>
    <rPh sb="0" eb="2">
      <t>ショキ</t>
    </rPh>
    <rPh sb="2" eb="4">
      <t>ジッコウ</t>
    </rPh>
    <rPh sb="4" eb="6">
      <t>ヨウリョウ</t>
    </rPh>
    <phoneticPr fontId="5"/>
  </si>
  <si>
    <t>(Ⅰ)</t>
    <phoneticPr fontId="3"/>
  </si>
  <si>
    <t>蓄電容量</t>
    <rPh sb="0" eb="2">
      <t>チクデン</t>
    </rPh>
    <rPh sb="2" eb="4">
      <t>ヨウリョウ</t>
    </rPh>
    <phoneticPr fontId="5"/>
  </si>
  <si>
    <t>(Ⅱ)</t>
    <phoneticPr fontId="3"/>
  </si>
  <si>
    <t>導入台数</t>
    <rPh sb="0" eb="2">
      <t>ドウニュウ</t>
    </rPh>
    <rPh sb="2" eb="4">
      <t>ダイスウ</t>
    </rPh>
    <phoneticPr fontId="5"/>
  </si>
  <si>
    <t>台</t>
    <rPh sb="0" eb="1">
      <t>ダイ</t>
    </rPh>
    <phoneticPr fontId="5"/>
  </si>
  <si>
    <t>(Ⅲ)</t>
    <phoneticPr fontId="3"/>
  </si>
  <si>
    <t>kWh</t>
    <phoneticPr fontId="5"/>
  </si>
  <si>
    <t xml:space="preserve"> 円</t>
    <rPh sb="1" eb="2">
      <t>エン</t>
    </rPh>
    <phoneticPr fontId="5"/>
  </si>
  <si>
    <t xml:space="preserve"> 円</t>
    <phoneticPr fontId="5"/>
  </si>
  <si>
    <t>補助額上限</t>
    <rPh sb="0" eb="2">
      <t>ホジョ</t>
    </rPh>
    <rPh sb="2" eb="3">
      <t>ガク</t>
    </rPh>
    <rPh sb="3" eb="5">
      <t>ジョウゲン</t>
    </rPh>
    <phoneticPr fontId="5"/>
  </si>
  <si>
    <t>住戸番号
（部屋番号）</t>
    <rPh sb="0" eb="2">
      <t>ジュウコ</t>
    </rPh>
    <rPh sb="2" eb="4">
      <t>バンゴウ</t>
    </rPh>
    <rPh sb="6" eb="8">
      <t>ヘヤ</t>
    </rPh>
    <rPh sb="8" eb="10">
      <t>バンゴウ</t>
    </rPh>
    <phoneticPr fontId="3"/>
  </si>
  <si>
    <t>高性能設備に係る
補助金額（円） 　（ｃ）</t>
    <rPh sb="14" eb="15">
      <t>エン</t>
    </rPh>
    <phoneticPr fontId="3"/>
  </si>
  <si>
    <t>補助金額（円）</t>
    <rPh sb="0" eb="2">
      <t>ホジョ</t>
    </rPh>
    <rPh sb="2" eb="4">
      <t>キンガク</t>
    </rPh>
    <rPh sb="5" eb="6">
      <t>エン</t>
    </rPh>
    <phoneticPr fontId="3"/>
  </si>
  <si>
    <t>導入年度</t>
    <rPh sb="0" eb="2">
      <t>ドウニュウ</t>
    </rPh>
    <rPh sb="2" eb="4">
      <t>ネンド</t>
    </rPh>
    <phoneticPr fontId="3"/>
  </si>
  <si>
    <t>◆「 ２）住戸ごとの補助対象の内訳」について、必要項目を入力すること</t>
    <rPh sb="5" eb="7">
      <t>ジュウコ</t>
    </rPh>
    <rPh sb="10" eb="12">
      <t>ホジョ</t>
    </rPh>
    <rPh sb="12" eb="14">
      <t>タイショウ</t>
    </rPh>
    <rPh sb="15" eb="17">
      <t>ウチワケ</t>
    </rPh>
    <rPh sb="23" eb="25">
      <t>ヒツヨウ</t>
    </rPh>
    <rPh sb="25" eb="27">
      <t>コウモク</t>
    </rPh>
    <rPh sb="28" eb="30">
      <t>ニュウリョク</t>
    </rPh>
    <phoneticPr fontId="5"/>
  </si>
  <si>
    <t>⑦</t>
    <phoneticPr fontId="5"/>
  </si>
  <si>
    <t>住棟の一次エネルギー
消費削減率
（創エネ含む）（％）</t>
    <rPh sb="3" eb="5">
      <t>イチジ</t>
    </rPh>
    <rPh sb="11" eb="13">
      <t>ショウヒ</t>
    </rPh>
    <rPh sb="13" eb="15">
      <t>サクゲン</t>
    </rPh>
    <rPh sb="15" eb="16">
      <t>リツ</t>
    </rPh>
    <rPh sb="18" eb="19">
      <t>ソウ</t>
    </rPh>
    <rPh sb="21" eb="22">
      <t>フク</t>
    </rPh>
    <phoneticPr fontId="3"/>
  </si>
  <si>
    <t>➋　本事業に関与するＺＥＨデベロッパー</t>
    <rPh sb="2" eb="3">
      <t>ホン</t>
    </rPh>
    <rPh sb="3" eb="5">
      <t>ジギョウ</t>
    </rPh>
    <rPh sb="6" eb="8">
      <t>カンヨ</t>
    </rPh>
    <phoneticPr fontId="3"/>
  </si>
  <si>
    <t>分譲・
  賃貸の
区分</t>
    <rPh sb="0" eb="2">
      <t>ブンジョウ</t>
    </rPh>
    <rPh sb="6" eb="8">
      <t>チンタイ</t>
    </rPh>
    <rPh sb="9" eb="11">
      <t>クブン</t>
    </rPh>
    <phoneticPr fontId="3"/>
  </si>
  <si>
    <t>役員名簿</t>
    <rPh sb="0" eb="4">
      <t>ヤクインメイボ</t>
    </rPh>
    <phoneticPr fontId="3"/>
  </si>
  <si>
    <t>申請者が個人の場合は不要とする。ただし、リース事業者等との共同申請の場合は、リース事業者等の役員名簿を提出すること。</t>
    <phoneticPr fontId="3"/>
  </si>
  <si>
    <t>共同住宅</t>
    <rPh sb="0" eb="4">
      <t>キョウドウジュウタク</t>
    </rPh>
    <phoneticPr fontId="3"/>
  </si>
  <si>
    <t>住棟の種別</t>
    <rPh sb="0" eb="2">
      <t>ジュウトウ</t>
    </rPh>
    <rPh sb="3" eb="5">
      <t>シュベツ</t>
    </rPh>
    <phoneticPr fontId="3"/>
  </si>
  <si>
    <t>各住戸に配分する
太陽光発電パネルの発電容量
（kW）</t>
    <phoneticPr fontId="3"/>
  </si>
  <si>
    <t>上記を誓約し、申請内容に間違いがないことを確認した上で署名します。</t>
    <rPh sb="3" eb="5">
      <t>セイヤク</t>
    </rPh>
    <phoneticPr fontId="5"/>
  </si>
  <si>
    <t>役員名簿</t>
  </si>
  <si>
    <t>役員名簿については、氏名カナ（全角、姓と名の間を全角で１マス空け）、氏名漢字（全角、姓と名の間を全角で１マス空け）、生年月日（全角で大正はＴ、昭和はＳ、平成はＨ、数字は２桁全角）、会社名及び役職名を記載する。また、外国人については、氏名漢字欄は商業登記簿に記載のとおりに記入し、氏名カナ欄はカナ読みを記入すること。</t>
    <phoneticPr fontId="3"/>
  </si>
  <si>
    <t>PCSのタイプ</t>
    <phoneticPr fontId="5"/>
  </si>
  <si>
    <t>PCSの定格出力</t>
    <rPh sb="4" eb="6">
      <t>テイカク</t>
    </rPh>
    <rPh sb="6" eb="8">
      <t>シュツリョク</t>
    </rPh>
    <phoneticPr fontId="5"/>
  </si>
  <si>
    <t>kW</t>
    <phoneticPr fontId="5"/>
  </si>
  <si>
    <t>初期実効容量(合計)</t>
    <rPh sb="0" eb="2">
      <t>ショキ</t>
    </rPh>
    <rPh sb="2" eb="4">
      <t>ジッコウ</t>
    </rPh>
    <rPh sb="4" eb="6">
      <t>ヨウリョウ</t>
    </rPh>
    <rPh sb="7" eb="9">
      <t>ゴウケイ</t>
    </rPh>
    <phoneticPr fontId="5"/>
  </si>
  <si>
    <t>①＝(Ⅰ)×(Ⅲ)×(Ⅳ)</t>
    <phoneticPr fontId="3"/>
  </si>
  <si>
    <t>④＝①,③のいずれか低い金額</t>
    <phoneticPr fontId="3"/>
  </si>
  <si>
    <t>⑥＝④＋⑤</t>
    <phoneticPr fontId="5"/>
  </si>
  <si>
    <t>２）設備情報</t>
    <rPh sb="2" eb="4">
      <t>セツビ</t>
    </rPh>
    <rPh sb="4" eb="6">
      <t>ジョウホウ</t>
    </rPh>
    <phoneticPr fontId="5"/>
  </si>
  <si>
    <t>５）①、③のいずれか低い金額</t>
    <phoneticPr fontId="5"/>
  </si>
  <si>
    <t xml:space="preserve"> Ⅰ．補助対象蓄電システム</t>
    <rPh sb="3" eb="5">
      <t>ホジョ</t>
    </rPh>
    <rPh sb="5" eb="7">
      <t>タイショウ</t>
    </rPh>
    <rPh sb="7" eb="9">
      <t>チクデン</t>
    </rPh>
    <phoneticPr fontId="5"/>
  </si>
  <si>
    <t>Ⅱ．補助額上限</t>
    <rPh sb="2" eb="4">
      <t>ホジョ</t>
    </rPh>
    <rPh sb="4" eb="5">
      <t>ガク</t>
    </rPh>
    <rPh sb="5" eb="7">
      <t>ジョウゲン</t>
    </rPh>
    <phoneticPr fontId="5"/>
  </si>
  <si>
    <t>住戸番号（部屋番号）</t>
    <rPh sb="0" eb="4">
      <t>ジュウコバンゴウ</t>
    </rPh>
    <rPh sb="5" eb="9">
      <t>ヘヤバンゴウ</t>
    </rPh>
    <phoneticPr fontId="3"/>
  </si>
  <si>
    <t>事業全体の完了予定時期</t>
    <rPh sb="0" eb="2">
      <t>ジギョウ</t>
    </rPh>
    <rPh sb="2" eb="4">
      <t>ゼンタイ</t>
    </rPh>
    <rPh sb="5" eb="7">
      <t>カンリョウ</t>
    </rPh>
    <rPh sb="7" eb="9">
      <t>ヨテイ</t>
    </rPh>
    <rPh sb="9" eb="11">
      <t>ジキ</t>
    </rPh>
    <phoneticPr fontId="5"/>
  </si>
  <si>
    <t>Ⅲ．災害時の電源確保</t>
    <rPh sb="2" eb="4">
      <t>サイガイ</t>
    </rPh>
    <rPh sb="4" eb="5">
      <t>ジ</t>
    </rPh>
    <rPh sb="6" eb="8">
      <t>デンゲン</t>
    </rPh>
    <rPh sb="8" eb="10">
      <t>カクホ</t>
    </rPh>
    <phoneticPr fontId="5"/>
  </si>
  <si>
    <t>⑧</t>
    <phoneticPr fontId="5"/>
  </si>
  <si>
    <t/>
  </si>
  <si>
    <t>住宅共用部等</t>
    <rPh sb="0" eb="2">
      <t>ジュウタク</t>
    </rPh>
    <rPh sb="2" eb="4">
      <t>キョウヨウ</t>
    </rPh>
    <rPh sb="5" eb="6">
      <t>トウ</t>
    </rPh>
    <phoneticPr fontId="5"/>
  </si>
  <si>
    <t>Ⅳ．合計</t>
    <rPh sb="2" eb="4">
      <t>ゴウケイ</t>
    </rPh>
    <phoneticPr fontId="5"/>
  </si>
  <si>
    <t>強化外皮に係る
補助金額（円） 　（ｂ）</t>
    <rPh sb="13" eb="14">
      <t>エン</t>
    </rPh>
    <phoneticPr fontId="3"/>
  </si>
  <si>
    <t>◆オレンジ色のセルに必要事項を入力すること（基本、自動反映箇所のセルは白色）</t>
    <rPh sb="5" eb="6">
      <t>イロ</t>
    </rPh>
    <rPh sb="10" eb="12">
      <t>ヒツヨウ</t>
    </rPh>
    <rPh sb="12" eb="14">
      <t>ジコウ</t>
    </rPh>
    <rPh sb="15" eb="17">
      <t>ニュウリョク</t>
    </rPh>
    <rPh sb="22" eb="24">
      <t>キホン</t>
    </rPh>
    <rPh sb="35" eb="37">
      <t>ハクショク</t>
    </rPh>
    <phoneticPr fontId="5"/>
  </si>
  <si>
    <t>PV敷設面積</t>
    <rPh sb="2" eb="4">
      <t>フセツ</t>
    </rPh>
    <rPh sb="4" eb="6">
      <t>メンセキ</t>
    </rPh>
    <phoneticPr fontId="5"/>
  </si>
  <si>
    <t>使用する部位</t>
    <phoneticPr fontId="5"/>
  </si>
  <si>
    <t>壁</t>
    <rPh sb="0" eb="1">
      <t>カベ</t>
    </rPh>
    <phoneticPr fontId="5"/>
  </si>
  <si>
    <t>床</t>
    <rPh sb="0" eb="1">
      <t>ユカ</t>
    </rPh>
    <phoneticPr fontId="5"/>
  </si>
  <si>
    <t>屋根</t>
    <rPh sb="0" eb="2">
      <t>ヤネ</t>
    </rPh>
    <phoneticPr fontId="5"/>
  </si>
  <si>
    <t>ｍ³</t>
    <phoneticPr fontId="5"/>
  </si>
  <si>
    <t>導入年度</t>
    <rPh sb="0" eb="4">
      <t>ドウニュウネンド</t>
    </rPh>
    <phoneticPr fontId="30"/>
  </si>
  <si>
    <t>補助金申請額</t>
    <rPh sb="0" eb="3">
      <t>ホジョキン</t>
    </rPh>
    <rPh sb="3" eb="6">
      <t>シンセイガク</t>
    </rPh>
    <phoneticPr fontId="30"/>
  </si>
  <si>
    <t>１年目</t>
    <rPh sb="1" eb="3">
      <t>ネンメ</t>
    </rPh>
    <phoneticPr fontId="30"/>
  </si>
  <si>
    <t>円</t>
    <rPh sb="0" eb="1">
      <t>エン</t>
    </rPh>
    <phoneticPr fontId="30"/>
  </si>
  <si>
    <t>２年目</t>
    <rPh sb="1" eb="3">
      <t>ネンメ</t>
    </rPh>
    <phoneticPr fontId="5"/>
  </si>
  <si>
    <t>３年目</t>
    <rPh sb="1" eb="3">
      <t>ネンメ</t>
    </rPh>
    <phoneticPr fontId="30"/>
  </si>
  <si>
    <t>合計</t>
    <rPh sb="0" eb="2">
      <t>ゴウケイ</t>
    </rPh>
    <phoneticPr fontId="30"/>
  </si>
  <si>
    <t>定格能力（暖房）</t>
    <rPh sb="0" eb="2">
      <t>テイカク</t>
    </rPh>
    <rPh sb="2" eb="4">
      <t>ノウリョク</t>
    </rPh>
    <rPh sb="5" eb="7">
      <t>ダンボウ</t>
    </rPh>
    <phoneticPr fontId="5"/>
  </si>
  <si>
    <t>蓄熱槽品番</t>
    <rPh sb="0" eb="2">
      <t>チクネツ</t>
    </rPh>
    <rPh sb="2" eb="3">
      <t>ソウ</t>
    </rPh>
    <rPh sb="3" eb="5">
      <t>ヒンバン</t>
    </rPh>
    <phoneticPr fontId="5"/>
  </si>
  <si>
    <t>パネル面積</t>
    <phoneticPr fontId="30"/>
  </si>
  <si>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3"/>
  </si>
  <si>
    <t>型式</t>
    <rPh sb="0" eb="2">
      <t>カタシキ</t>
    </rPh>
    <phoneticPr fontId="5"/>
  </si>
  <si>
    <t>①</t>
    <phoneticPr fontId="3"/>
  </si>
  <si>
    <t>住戸番号</t>
    <rPh sb="0" eb="4">
      <t>ジュウコバンゴウ</t>
    </rPh>
    <phoneticPr fontId="5"/>
  </si>
  <si>
    <t>その他エネルギー（専有部・共用部合算値）</t>
    <rPh sb="2" eb="3">
      <t>タ</t>
    </rPh>
    <rPh sb="9" eb="12">
      <t>センユウブ</t>
    </rPh>
    <rPh sb="13" eb="16">
      <t>キョウヨウブ</t>
    </rPh>
    <rPh sb="16" eb="19">
      <t>ガッサンチ</t>
    </rPh>
    <phoneticPr fontId="3"/>
  </si>
  <si>
    <t>台数</t>
    <rPh sb="0" eb="2">
      <t>ダイスウ</t>
    </rPh>
    <phoneticPr fontId="3"/>
  </si>
  <si>
    <t>台</t>
    <rPh sb="0" eb="1">
      <t>ダイ</t>
    </rPh>
    <phoneticPr fontId="3"/>
  </si>
  <si>
    <t>設置場所</t>
    <rPh sb="0" eb="4">
      <t>セッチバショ</t>
    </rPh>
    <phoneticPr fontId="3"/>
  </si>
  <si>
    <t>　チェックをすること　</t>
    <phoneticPr fontId="3"/>
  </si>
  <si>
    <t>地中熱ヒートポンプ・システム</t>
    <rPh sb="0" eb="2">
      <t>チチュウ</t>
    </rPh>
    <rPh sb="2" eb="3">
      <t>ネツ</t>
    </rPh>
    <phoneticPr fontId="3"/>
  </si>
  <si>
    <t>メーカー名（工場名）</t>
    <rPh sb="4" eb="5">
      <t>メイ</t>
    </rPh>
    <rPh sb="6" eb="8">
      <t>コウジョウ</t>
    </rPh>
    <rPh sb="8" eb="9">
      <t>メイ</t>
    </rPh>
    <phoneticPr fontId="5"/>
  </si>
  <si>
    <t>使用量</t>
    <rPh sb="0" eb="3">
      <t>シヨウリョウ</t>
    </rPh>
    <phoneticPr fontId="5"/>
  </si>
  <si>
    <t>ｍ³</t>
  </si>
  <si>
    <t>３．補助金額の算出</t>
    <rPh sb="2" eb="4">
      <t>ホジョ</t>
    </rPh>
    <rPh sb="4" eb="6">
      <t>キンガク</t>
    </rPh>
    <rPh sb="7" eb="9">
      <t>サンシュツ</t>
    </rPh>
    <phoneticPr fontId="5"/>
  </si>
  <si>
    <t>２．設備情報</t>
    <rPh sb="2" eb="4">
      <t>セツビ</t>
    </rPh>
    <rPh sb="4" eb="6">
      <t>ジョウホウ</t>
    </rPh>
    <phoneticPr fontId="5"/>
  </si>
  <si>
    <t>クローズドループ</t>
    <phoneticPr fontId="5"/>
  </si>
  <si>
    <t>垂直埋設型</t>
  </si>
  <si>
    <t>水平埋設型</t>
  </si>
  <si>
    <t>クローズドループ</t>
    <phoneticPr fontId="3"/>
  </si>
  <si>
    <t>オープンループ</t>
    <phoneticPr fontId="3"/>
  </si>
  <si>
    <t>工法・名称</t>
    <phoneticPr fontId="5"/>
  </si>
  <si>
    <t>放流型</t>
    <phoneticPr fontId="3"/>
  </si>
  <si>
    <t>還元井型</t>
    <phoneticPr fontId="3"/>
  </si>
  <si>
    <t>浸透枡型</t>
    <phoneticPr fontId="3"/>
  </si>
  <si>
    <t>採熱深度</t>
    <rPh sb="0" eb="1">
      <t>ト</t>
    </rPh>
    <rPh sb="1" eb="2">
      <t>ネツ</t>
    </rPh>
    <rPh sb="2" eb="4">
      <t>シンド</t>
    </rPh>
    <phoneticPr fontId="5"/>
  </si>
  <si>
    <t>揚水深度</t>
    <rPh sb="0" eb="2">
      <t>ヨウスイ</t>
    </rPh>
    <rPh sb="2" eb="4">
      <t>シンド</t>
    </rPh>
    <phoneticPr fontId="5"/>
  </si>
  <si>
    <t>地中熱交換器の総長</t>
    <rPh sb="0" eb="2">
      <t>チチュウ</t>
    </rPh>
    <rPh sb="2" eb="6">
      <t>ネツコウカンキ</t>
    </rPh>
    <rPh sb="7" eb="9">
      <t>ソウチョウ</t>
    </rPh>
    <phoneticPr fontId="5"/>
  </si>
  <si>
    <t>施設面積</t>
    <phoneticPr fontId="3"/>
  </si>
  <si>
    <t>還元深度</t>
    <phoneticPr fontId="3"/>
  </si>
  <si>
    <t>オープンループ</t>
    <phoneticPr fontId="5"/>
  </si>
  <si>
    <t>ｍ</t>
  </si>
  <si>
    <t>（２）熱源機</t>
    <rPh sb="3" eb="6">
      <t>ネツゲンキ</t>
    </rPh>
    <phoneticPr fontId="3"/>
  </si>
  <si>
    <t>（１）工法</t>
    <rPh sb="3" eb="5">
      <t>コウホウ</t>
    </rPh>
    <phoneticPr fontId="3"/>
  </si>
  <si>
    <t>消費電力（暖房）</t>
    <phoneticPr fontId="3"/>
  </si>
  <si>
    <t>暖房時COP</t>
    <phoneticPr fontId="3"/>
  </si>
  <si>
    <t>W</t>
    <phoneticPr fontId="3"/>
  </si>
  <si>
    <t>補助金申請額</t>
    <phoneticPr fontId="3"/>
  </si>
  <si>
    <t>円</t>
    <rPh sb="0" eb="1">
      <t>エン</t>
    </rPh>
    <phoneticPr fontId="3"/>
  </si>
  <si>
    <t>kW</t>
    <phoneticPr fontId="3"/>
  </si>
  <si>
    <t>埋設方法</t>
    <phoneticPr fontId="5"/>
  </si>
  <si>
    <t>優良ソーラーシステム認証番号
※番号取得していれば記載</t>
    <rPh sb="0" eb="2">
      <t>ユウリョウ</t>
    </rPh>
    <rPh sb="10" eb="12">
      <t>ニンショウ</t>
    </rPh>
    <rPh sb="12" eb="14">
      <t>バンゴウ</t>
    </rPh>
    <rPh sb="16" eb="18">
      <t>バンゴウ</t>
    </rPh>
    <rPh sb="18" eb="20">
      <t>シュトク</t>
    </rPh>
    <rPh sb="25" eb="27">
      <t>キサイ</t>
    </rPh>
    <phoneticPr fontId="5"/>
  </si>
  <si>
    <t>空気集熱式</t>
    <rPh sb="0" eb="2">
      <t>クウキ</t>
    </rPh>
    <rPh sb="2" eb="4">
      <t>シュウネツ</t>
    </rPh>
    <rPh sb="4" eb="5">
      <t>シキ</t>
    </rPh>
    <phoneticPr fontId="5"/>
  </si>
  <si>
    <t>液体集熱式</t>
    <rPh sb="0" eb="2">
      <t>エキタイ</t>
    </rPh>
    <rPh sb="2" eb="4">
      <t>シュウネツ</t>
    </rPh>
    <rPh sb="4" eb="5">
      <t>シキ</t>
    </rPh>
    <phoneticPr fontId="5"/>
  </si>
  <si>
    <t>品番</t>
    <rPh sb="0" eb="2">
      <t>ヒンバン</t>
    </rPh>
    <phoneticPr fontId="3"/>
  </si>
  <si>
    <t>枚数</t>
    <rPh sb="0" eb="2">
      <t>マイスウ</t>
    </rPh>
    <phoneticPr fontId="3"/>
  </si>
  <si>
    <t>枚</t>
    <rPh sb="0" eb="1">
      <t>マイ</t>
    </rPh>
    <phoneticPr fontId="3"/>
  </si>
  <si>
    <t>集熱パネル①</t>
    <phoneticPr fontId="5"/>
  </si>
  <si>
    <t>集熱パネル②</t>
    <phoneticPr fontId="5"/>
  </si>
  <si>
    <t>集熱パネル③</t>
    <phoneticPr fontId="5"/>
  </si>
  <si>
    <t>集熱パネル総面積</t>
    <rPh sb="0" eb="2">
      <t>シュウネツ</t>
    </rPh>
    <rPh sb="5" eb="8">
      <t>ソウメンセキ</t>
    </rPh>
    <phoneticPr fontId="5"/>
  </si>
  <si>
    <t>平板形</t>
    <rPh sb="0" eb="2">
      <t>ヘイバン</t>
    </rPh>
    <rPh sb="2" eb="3">
      <t>ガタ</t>
    </rPh>
    <phoneticPr fontId="5"/>
  </si>
  <si>
    <t>真空ガラス管形</t>
    <rPh sb="0" eb="2">
      <t>シンクウ</t>
    </rPh>
    <rPh sb="5" eb="6">
      <t>カン</t>
    </rPh>
    <rPh sb="6" eb="7">
      <t>ガタ</t>
    </rPh>
    <phoneticPr fontId="5"/>
  </si>
  <si>
    <t>追加補助対象となる設備等の導入有無または台数</t>
    <rPh sb="0" eb="4">
      <t>ツイカホジョ</t>
    </rPh>
    <rPh sb="4" eb="6">
      <t>タイショウ</t>
    </rPh>
    <rPh sb="9" eb="12">
      <t>セツビトウ</t>
    </rPh>
    <rPh sb="13" eb="15">
      <t>ドウニュウ</t>
    </rPh>
    <rPh sb="15" eb="17">
      <t>ウム</t>
    </rPh>
    <rPh sb="20" eb="22">
      <t>ダイスウ</t>
    </rPh>
    <phoneticPr fontId="3"/>
  </si>
  <si>
    <t>蓄電
システム</t>
    <rPh sb="0" eb="2">
      <t>チクデン</t>
    </rPh>
    <phoneticPr fontId="3"/>
  </si>
  <si>
    <t>地中熱
ヒートポンプ・
システム</t>
    <rPh sb="0" eb="2">
      <t>チチュウ</t>
    </rPh>
    <rPh sb="2" eb="3">
      <t>ネツ</t>
    </rPh>
    <phoneticPr fontId="3"/>
  </si>
  <si>
    <t>地中熱交換器用いるパイプの総長</t>
    <rPh sb="0" eb="2">
      <t>チチュウ</t>
    </rPh>
    <rPh sb="2" eb="6">
      <t>ネツコウカンキ</t>
    </rPh>
    <rPh sb="13" eb="15">
      <t>ソウチョウ</t>
    </rPh>
    <phoneticPr fontId="5"/>
  </si>
  <si>
    <t>（１）建設予定地の水害等に係る情報（ハザードマップ引用）</t>
    <rPh sb="3" eb="8">
      <t>ケンセツヨテイチ</t>
    </rPh>
    <rPh sb="9" eb="12">
      <t>スイガイトウ</t>
    </rPh>
    <rPh sb="13" eb="14">
      <t>カカワ</t>
    </rPh>
    <rPh sb="15" eb="17">
      <t>ジョウホウ</t>
    </rPh>
    <rPh sb="25" eb="27">
      <t>インヨウ</t>
    </rPh>
    <phoneticPr fontId="3"/>
  </si>
  <si>
    <t>洪水によって想定される浸水深さ</t>
    <rPh sb="0" eb="2">
      <t>コウズイ</t>
    </rPh>
    <rPh sb="6" eb="8">
      <t>ソウテイ</t>
    </rPh>
    <rPh sb="11" eb="14">
      <t>シンスイフカ</t>
    </rPh>
    <phoneticPr fontId="3"/>
  </si>
  <si>
    <t>内水によって想定される浸水深さ</t>
    <rPh sb="0" eb="2">
      <t>ナイスイ</t>
    </rPh>
    <rPh sb="6" eb="8">
      <t>ソウテイ</t>
    </rPh>
    <rPh sb="11" eb="13">
      <t>シンスイ</t>
    </rPh>
    <rPh sb="13" eb="14">
      <t>フカ</t>
    </rPh>
    <phoneticPr fontId="3"/>
  </si>
  <si>
    <t>（２）電源確保のための具体的な対策</t>
    <rPh sb="3" eb="7">
      <t>デンゲンカクホ</t>
    </rPh>
    <rPh sb="11" eb="14">
      <t>グタイテキ</t>
    </rPh>
    <rPh sb="15" eb="17">
      <t>タイサク</t>
    </rPh>
    <phoneticPr fontId="3"/>
  </si>
  <si>
    <t>ｍ</t>
    <phoneticPr fontId="3"/>
  </si>
  <si>
    <t>地中熱ヒートポンプ・システム導入の有無</t>
    <rPh sb="14" eb="16">
      <t>ドウニュウ</t>
    </rPh>
    <rPh sb="17" eb="19">
      <t>ウム</t>
    </rPh>
    <phoneticPr fontId="3"/>
  </si>
  <si>
    <t>蓄電システム導入の有無</t>
    <rPh sb="0" eb="2">
      <t>チクデン</t>
    </rPh>
    <rPh sb="6" eb="8">
      <t>ドウニュウ</t>
    </rPh>
    <rPh sb="9" eb="11">
      <t>ウム</t>
    </rPh>
    <phoneticPr fontId="3"/>
  </si>
  <si>
    <t>PVTシステム導入の有無</t>
    <rPh sb="7" eb="9">
      <t>ドウニュウ</t>
    </rPh>
    <rPh sb="10" eb="12">
      <t>ウム</t>
    </rPh>
    <phoneticPr fontId="3"/>
  </si>
  <si>
    <t>液体集熱式太陽熱利用システム導入の有無</t>
    <rPh sb="14" eb="16">
      <t>ドウニュウ</t>
    </rPh>
    <rPh sb="17" eb="19">
      <t>ウム</t>
    </rPh>
    <phoneticPr fontId="3"/>
  </si>
  <si>
    <t>設備費・工事費合計（円）
（ｄ）=（ｂ）+（ｃ）</t>
    <rPh sb="0" eb="3">
      <t>セツビヒ</t>
    </rPh>
    <rPh sb="4" eb="6">
      <t>コウジ</t>
    </rPh>
    <rPh sb="6" eb="7">
      <t>ヒ</t>
    </rPh>
    <rPh sb="7" eb="9">
      <t>ゴウケイ</t>
    </rPh>
    <rPh sb="10" eb="11">
      <t>エン</t>
    </rPh>
    <phoneticPr fontId="3"/>
  </si>
  <si>
    <t>太陽光発電</t>
    <phoneticPr fontId="3"/>
  </si>
  <si>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3"/>
  </si>
  <si>
    <t>専有部太陽光発電容量の
合計（kW）</t>
    <phoneticPr fontId="3"/>
  </si>
  <si>
    <t>強化外皮に係る補助金額
（定額15万円/戸）</t>
    <rPh sb="0" eb="2">
      <t>キョウカ</t>
    </rPh>
    <rPh sb="2" eb="4">
      <t>ガイヒ</t>
    </rPh>
    <rPh sb="5" eb="6">
      <t>カカワ</t>
    </rPh>
    <rPh sb="7" eb="9">
      <t>ホジョ</t>
    </rPh>
    <rPh sb="9" eb="11">
      <t>キンガク</t>
    </rPh>
    <rPh sb="13" eb="15">
      <t>テイガク</t>
    </rPh>
    <rPh sb="17" eb="19">
      <t>マンエン</t>
    </rPh>
    <rPh sb="20" eb="21">
      <t>コ</t>
    </rPh>
    <phoneticPr fontId="3"/>
  </si>
  <si>
    <t>高性能設備に係る
補助金額
（定額20万円/戸）</t>
    <rPh sb="0" eb="3">
      <t>コウセイノウ</t>
    </rPh>
    <rPh sb="3" eb="5">
      <t>セツビ</t>
    </rPh>
    <rPh sb="6" eb="7">
      <t>カカワ</t>
    </rPh>
    <rPh sb="9" eb="11">
      <t>ホジョ</t>
    </rPh>
    <rPh sb="11" eb="13">
      <t>キンガク</t>
    </rPh>
    <rPh sb="15" eb="17">
      <t>テイガク</t>
    </rPh>
    <rPh sb="19" eb="21">
      <t>マンエン</t>
    </rPh>
    <rPh sb="22" eb="23">
      <t>コ</t>
    </rPh>
    <phoneticPr fontId="3"/>
  </si>
  <si>
    <t>蓄電システム</t>
    <rPh sb="0" eb="2">
      <t>チクデン</t>
    </rPh>
    <phoneticPr fontId="3"/>
  </si>
  <si>
    <t>基準値　(MJ/年)</t>
    <phoneticPr fontId="5"/>
  </si>
  <si>
    <t>←内容を確認し必ずチェックすること</t>
    <rPh sb="1" eb="3">
      <t>ナイヨウ</t>
    </rPh>
    <rPh sb="4" eb="6">
      <t>カクニン</t>
    </rPh>
    <rPh sb="7" eb="8">
      <t>カナラ</t>
    </rPh>
    <phoneticPr fontId="3"/>
  </si>
  <si>
    <t>←導入の有無を選択すること</t>
    <rPh sb="1" eb="3">
      <t>ドウニュウ</t>
    </rPh>
    <rPh sb="4" eb="6">
      <t>ウム</t>
    </rPh>
    <rPh sb="7" eb="9">
      <t>センタク</t>
    </rPh>
    <phoneticPr fontId="3"/>
  </si>
  <si>
    <t>←追加補助対象となる設備等を導入する場合は該当住戸へ入力すること</t>
    <rPh sb="1" eb="7">
      <t>ツイカホジョタイショウ</t>
    </rPh>
    <rPh sb="10" eb="13">
      <t>セツビトウ</t>
    </rPh>
    <rPh sb="14" eb="16">
      <t>ドウニュウ</t>
    </rPh>
    <rPh sb="18" eb="20">
      <t>バアイ</t>
    </rPh>
    <rPh sb="21" eb="23">
      <t>ガイトウ</t>
    </rPh>
    <rPh sb="23" eb="25">
      <t>ジュウコ</t>
    </rPh>
    <rPh sb="26" eb="28">
      <t>ニュウリョク</t>
    </rPh>
    <phoneticPr fontId="3"/>
  </si>
  <si>
    <t>　（全体概要で導入「有り」を選択すると入力可能となる）</t>
    <rPh sb="2" eb="6">
      <t>ゼンタイガイヨウ</t>
    </rPh>
    <rPh sb="7" eb="9">
      <t>ドウニュウ</t>
    </rPh>
    <rPh sb="10" eb="11">
      <t>ア</t>
    </rPh>
    <rPh sb="14" eb="16">
      <t>センタク</t>
    </rPh>
    <rPh sb="19" eb="21">
      <t>ニュウリョク</t>
    </rPh>
    <rPh sb="21" eb="23">
      <t>カノウ</t>
    </rPh>
    <phoneticPr fontId="3"/>
  </si>
  <si>
    <t>導入する場合は金額を直接入力すること</t>
    <phoneticPr fontId="5"/>
  </si>
  <si>
    <t>←該当住戸に各明細で算出した金額を入力し、導入年度を選択すること</t>
    <rPh sb="1" eb="3">
      <t>ガイトウ</t>
    </rPh>
    <rPh sb="3" eb="5">
      <t>ジュウコ</t>
    </rPh>
    <rPh sb="6" eb="7">
      <t>カク</t>
    </rPh>
    <rPh sb="7" eb="9">
      <t>メイサイ</t>
    </rPh>
    <rPh sb="10" eb="12">
      <t>サンシュツ</t>
    </rPh>
    <rPh sb="14" eb="16">
      <t>キンガク</t>
    </rPh>
    <rPh sb="17" eb="19">
      <t>ニュウリョク</t>
    </rPh>
    <rPh sb="21" eb="25">
      <t>ドウニュウネンド</t>
    </rPh>
    <rPh sb="26" eb="28">
      <t>センタク</t>
    </rPh>
    <phoneticPr fontId="5"/>
  </si>
  <si>
    <t>◆オレンジ色のセルに必要事項を入力すること</t>
    <rPh sb="5" eb="6">
      <t>イロ</t>
    </rPh>
    <rPh sb="10" eb="12">
      <t>ヒツヨウ</t>
    </rPh>
    <rPh sb="12" eb="14">
      <t>ジコウ</t>
    </rPh>
    <rPh sb="15" eb="17">
      <t>ニュウリョク</t>
    </rPh>
    <phoneticPr fontId="5"/>
  </si>
  <si>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5"/>
  </si>
  <si>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5"/>
  </si>
  <si>
    <t>❶　建物概要</t>
    <rPh sb="2" eb="4">
      <t>タテモノ</t>
    </rPh>
    <rPh sb="4" eb="6">
      <t>ガイヨウ</t>
    </rPh>
    <phoneticPr fontId="5"/>
  </si>
  <si>
    <t>➋　建物性能</t>
    <rPh sb="2" eb="4">
      <t>タテモノ</t>
    </rPh>
    <rPh sb="4" eb="6">
      <t>セイノウ</t>
    </rPh>
    <phoneticPr fontId="5"/>
  </si>
  <si>
    <t>➍　エネルギー管理体制</t>
    <rPh sb="7" eb="9">
      <t>カンリ</t>
    </rPh>
    <rPh sb="9" eb="11">
      <t>タイセイ</t>
    </rPh>
    <phoneticPr fontId="5"/>
  </si>
  <si>
    <t>➌　一次エネルギー計算</t>
    <rPh sb="2" eb="4">
      <t>イチジ</t>
    </rPh>
    <rPh sb="9" eb="11">
      <t>ケイサン</t>
    </rPh>
    <phoneticPr fontId="5"/>
  </si>
  <si>
    <t>❻　各住戸への太陽光発電システムによる創電力分配方法</t>
    <rPh sb="2" eb="3">
      <t>カク</t>
    </rPh>
    <rPh sb="3" eb="5">
      <t>ジュウコ</t>
    </rPh>
    <rPh sb="7" eb="10">
      <t>タイヨウコウ</t>
    </rPh>
    <rPh sb="10" eb="12">
      <t>ハツデン</t>
    </rPh>
    <rPh sb="19" eb="20">
      <t>ソウ</t>
    </rPh>
    <rPh sb="20" eb="22">
      <t>デンリョク</t>
    </rPh>
    <rPh sb="22" eb="24">
      <t>ブンパイ</t>
    </rPh>
    <rPh sb="24" eb="26">
      <t>ホウホウ</t>
    </rPh>
    <phoneticPr fontId="3"/>
  </si>
  <si>
    <t>➎　入居者募集時、不動産物件情報等掲載時の表示</t>
    <rPh sb="2" eb="5">
      <t>ニュウキョシャ</t>
    </rPh>
    <rPh sb="5" eb="7">
      <t>ボシュウ</t>
    </rPh>
    <rPh sb="7" eb="8">
      <t>ジ</t>
    </rPh>
    <rPh sb="9" eb="12">
      <t>フドウサン</t>
    </rPh>
    <rPh sb="12" eb="14">
      <t>ブッケン</t>
    </rPh>
    <rPh sb="14" eb="16">
      <t>ジョウホウ</t>
    </rPh>
    <rPh sb="16" eb="17">
      <t>ナド</t>
    </rPh>
    <rPh sb="17" eb="19">
      <t>ケイサイ</t>
    </rPh>
    <rPh sb="19" eb="20">
      <t>ドキ</t>
    </rPh>
    <rPh sb="21" eb="23">
      <t>ヒョウジ</t>
    </rPh>
    <phoneticPr fontId="5"/>
  </si>
  <si>
    <t>選択</t>
    <rPh sb="0" eb="2">
      <t>センタク</t>
    </rPh>
    <phoneticPr fontId="3"/>
  </si>
  <si>
    <t>その他</t>
    <phoneticPr fontId="3"/>
  </si>
  <si>
    <t>←内容を確認し必ず選択すること</t>
    <rPh sb="9" eb="11">
      <t>センタク</t>
    </rPh>
    <phoneticPr fontId="3"/>
  </si>
  <si>
    <t>　該当する項目を選択すること</t>
    <phoneticPr fontId="3"/>
  </si>
  <si>
    <t>建築物の
屋上面積</t>
    <rPh sb="0" eb="3">
      <t>ケンチクブツ</t>
    </rPh>
    <rPh sb="5" eb="7">
      <t>オクジョウ</t>
    </rPh>
    <rPh sb="7" eb="9">
      <t>メンセキ</t>
    </rPh>
    <phoneticPr fontId="5"/>
  </si>
  <si>
    <t>PV以外の
設備や機械が
設置されている面積</t>
    <rPh sb="2" eb="4">
      <t>イガイ</t>
    </rPh>
    <rPh sb="6" eb="8">
      <t>セツビ</t>
    </rPh>
    <rPh sb="9" eb="11">
      <t>キカイ</t>
    </rPh>
    <rPh sb="13" eb="15">
      <t>セッチ</t>
    </rPh>
    <rPh sb="20" eb="22">
      <t>メンセキ</t>
    </rPh>
    <phoneticPr fontId="5"/>
  </si>
  <si>
    <t>←他の補助金への申請有無を必ず選択すること</t>
    <rPh sb="13" eb="14">
      <t>カナラ</t>
    </rPh>
    <phoneticPr fontId="3"/>
  </si>
  <si>
    <t>建設予定地</t>
    <phoneticPr fontId="5"/>
  </si>
  <si>
    <t>都道府県</t>
    <rPh sb="0" eb="4">
      <t>トドウフケン</t>
    </rPh>
    <phoneticPr fontId="3"/>
  </si>
  <si>
    <t>市区町村</t>
    <rPh sb="0" eb="4">
      <t>シクチョウソン</t>
    </rPh>
    <phoneticPr fontId="3"/>
  </si>
  <si>
    <t>丁目・番地</t>
    <rPh sb="0" eb="2">
      <t>チョウメ</t>
    </rPh>
    <rPh sb="3" eb="5">
      <t>バンチ</t>
    </rPh>
    <phoneticPr fontId="3"/>
  </si>
  <si>
    <t>書類名</t>
  </si>
  <si>
    <t>書式</t>
    <rPh sb="0" eb="2">
      <t>ショシキ</t>
    </rPh>
    <phoneticPr fontId="3"/>
  </si>
  <si>
    <t>提出
区分</t>
    <phoneticPr fontId="3"/>
  </si>
  <si>
    <t>特記事項</t>
  </si>
  <si>
    <t>必須</t>
  </si>
  <si>
    <t>該当</t>
    <phoneticPr fontId="3"/>
  </si>
  <si>
    <t>誓約書</t>
    <phoneticPr fontId="3"/>
  </si>
  <si>
    <t>写し</t>
    <rPh sb="0" eb="1">
      <t>ウツ</t>
    </rPh>
    <phoneticPr fontId="3"/>
  </si>
  <si>
    <t>必須</t>
    <phoneticPr fontId="3"/>
  </si>
  <si>
    <t>建物案内図</t>
  </si>
  <si>
    <t>自由</t>
    <rPh sb="0" eb="2">
      <t>ジユウ</t>
    </rPh>
    <phoneticPr fontId="3"/>
  </si>
  <si>
    <t>建物配置図</t>
  </si>
  <si>
    <t>建物平面図・各階平面図</t>
  </si>
  <si>
    <t>建物立面図</t>
  </si>
  <si>
    <t>断面図または矩計図</t>
    <phoneticPr fontId="3"/>
  </si>
  <si>
    <t>平面図（兼設備設置図）</t>
    <rPh sb="0" eb="3">
      <t>ヘイメンズ</t>
    </rPh>
    <rPh sb="4" eb="5">
      <t>ケン</t>
    </rPh>
    <rPh sb="5" eb="7">
      <t>セツビ</t>
    </rPh>
    <rPh sb="7" eb="9">
      <t>セッチ</t>
    </rPh>
    <rPh sb="9" eb="10">
      <t>ズ</t>
    </rPh>
    <phoneticPr fontId="3"/>
  </si>
  <si>
    <t>システム構成部材一覧</t>
    <phoneticPr fontId="3"/>
  </si>
  <si>
    <t>システム構成図</t>
    <phoneticPr fontId="3"/>
  </si>
  <si>
    <t>リース契約書（案）</t>
    <rPh sb="3" eb="5">
      <t>ケイヤク</t>
    </rPh>
    <rPh sb="5" eb="6">
      <t>ショ</t>
    </rPh>
    <rPh sb="7" eb="8">
      <t>アン</t>
    </rPh>
    <phoneticPr fontId="3"/>
  </si>
  <si>
    <t>該当</t>
  </si>
  <si>
    <t>その他申請に必要な書類がある場合</t>
  </si>
  <si>
    <t>①交付申請書</t>
    <rPh sb="1" eb="6">
      <t>コウフシンセイショ</t>
    </rPh>
    <phoneticPr fontId="3"/>
  </si>
  <si>
    <t>１．全体概要</t>
    <phoneticPr fontId="3"/>
  </si>
  <si>
    <t>２．住戸一覧</t>
    <phoneticPr fontId="3"/>
  </si>
  <si>
    <t>４．工程表</t>
    <rPh sb="2" eb="5">
      <t>コウテイヒョウ</t>
    </rPh>
    <phoneticPr fontId="3"/>
  </si>
  <si>
    <t>５-１．補助金額算出表　その１</t>
    <phoneticPr fontId="3"/>
  </si>
  <si>
    <t>５-２．補助金額算出表　その２</t>
    <phoneticPr fontId="3"/>
  </si>
  <si>
    <t>３．その他事業情報</t>
    <rPh sb="4" eb="5">
      <t>タ</t>
    </rPh>
    <rPh sb="5" eb="9">
      <t>ジギョウジョウホウ</t>
    </rPh>
    <phoneticPr fontId="3"/>
  </si>
  <si>
    <t>代表者名</t>
    <rPh sb="0" eb="3">
      <t>ダイヒョウシャ</t>
    </rPh>
    <rPh sb="3" eb="4">
      <t>メイ</t>
    </rPh>
    <phoneticPr fontId="5"/>
  </si>
  <si>
    <t>-</t>
    <phoneticPr fontId="5"/>
  </si>
  <si>
    <t>１）事業に係る設計者等情報</t>
    <rPh sb="2" eb="4">
      <t>ジギョウ</t>
    </rPh>
    <rPh sb="5" eb="6">
      <t>カカワ</t>
    </rPh>
    <rPh sb="7" eb="10">
      <t>セッケイシャ</t>
    </rPh>
    <rPh sb="10" eb="11">
      <t>トウ</t>
    </rPh>
    <rPh sb="11" eb="13">
      <t>ジョウホウ</t>
    </rPh>
    <phoneticPr fontId="3"/>
  </si>
  <si>
    <t>２）他の補助金に関する事項</t>
    <phoneticPr fontId="3"/>
  </si>
  <si>
    <t>事業内容</t>
    <rPh sb="0" eb="2">
      <t>ジギョウ</t>
    </rPh>
    <rPh sb="2" eb="4">
      <t>ナイヨウ</t>
    </rPh>
    <phoneticPr fontId="5"/>
  </si>
  <si>
    <t>６．蓄電システム明細</t>
    <phoneticPr fontId="3"/>
  </si>
  <si>
    <t>３．その他事業情報</t>
    <rPh sb="4" eb="5">
      <t>タ</t>
    </rPh>
    <rPh sb="5" eb="9">
      <t>ジギョウジョウホウ</t>
    </rPh>
    <phoneticPr fontId="5"/>
  </si>
  <si>
    <t>３）参考情報</t>
    <rPh sb="2" eb="4">
      <t>サンコウ</t>
    </rPh>
    <phoneticPr fontId="3"/>
  </si>
  <si>
    <t>設置場所</t>
    <rPh sb="0" eb="4">
      <t>セッチバショ</t>
    </rPh>
    <phoneticPr fontId="117"/>
  </si>
  <si>
    <t>専有部</t>
    <rPh sb="0" eb="3">
      <t>センユウブ</t>
    </rPh>
    <phoneticPr fontId="3"/>
  </si>
  <si>
    <t>共用部</t>
    <phoneticPr fontId="3"/>
  </si>
  <si>
    <t>設置住戸番号
専有部に設置の場合は
設置住戸番号を全て入力</t>
    <rPh sb="0" eb="2">
      <t>セッチ</t>
    </rPh>
    <rPh sb="2" eb="4">
      <t>ジュウコ</t>
    </rPh>
    <rPh sb="4" eb="6">
      <t>バンゴウ</t>
    </rPh>
    <rPh sb="7" eb="10">
      <t>センユウブ</t>
    </rPh>
    <rPh sb="11" eb="13">
      <t>セッチ</t>
    </rPh>
    <rPh sb="14" eb="16">
      <t>バアイ</t>
    </rPh>
    <rPh sb="18" eb="20">
      <t>セッチ</t>
    </rPh>
    <rPh sb="20" eb="22">
      <t>ジュウコ</t>
    </rPh>
    <rPh sb="22" eb="24">
      <t>バンゴウ</t>
    </rPh>
    <rPh sb="25" eb="26">
      <t>スベ</t>
    </rPh>
    <rPh sb="27" eb="29">
      <t>ニュウリョク</t>
    </rPh>
    <phoneticPr fontId="117"/>
  </si>
  <si>
    <t>設置台数</t>
    <rPh sb="0" eb="2">
      <t>セッチ</t>
    </rPh>
    <rPh sb="2" eb="4">
      <t>ダイスウ</t>
    </rPh>
    <phoneticPr fontId="5"/>
  </si>
  <si>
    <t>１台あたりの見積金額（設備費）</t>
    <rPh sb="11" eb="15">
      <t>セツビヒオ</t>
    </rPh>
    <phoneticPr fontId="5"/>
  </si>
  <si>
    <t>１台あたりの補助額上限</t>
    <rPh sb="6" eb="8">
      <t>ホジョ</t>
    </rPh>
    <rPh sb="8" eb="9">
      <t>ガク</t>
    </rPh>
    <rPh sb="9" eb="11">
      <t>ジョウゲン</t>
    </rPh>
    <phoneticPr fontId="5"/>
  </si>
  <si>
    <t>１台あたりの補助金申請額</t>
    <rPh sb="6" eb="9">
      <t>ホジョキン</t>
    </rPh>
    <rPh sb="9" eb="11">
      <t>シンセイ</t>
    </rPh>
    <rPh sb="11" eb="12">
      <t>ガク</t>
    </rPh>
    <phoneticPr fontId="5"/>
  </si>
  <si>
    <t>１．設置場所及び設置台数</t>
    <rPh sb="2" eb="4">
      <t>セッチ</t>
    </rPh>
    <rPh sb="4" eb="6">
      <t>バショ</t>
    </rPh>
    <rPh sb="6" eb="7">
      <t>オヨ</t>
    </rPh>
    <rPh sb="8" eb="10">
      <t>セッチ</t>
    </rPh>
    <rPh sb="10" eb="12">
      <t>ダイスウ</t>
    </rPh>
    <phoneticPr fontId="5"/>
  </si>
  <si>
    <t>３．補助金の算出</t>
    <rPh sb="2" eb="5">
      <t>ホジョキン</t>
    </rPh>
    <rPh sb="6" eb="8">
      <t>サンシュツ</t>
    </rPh>
    <phoneticPr fontId="5"/>
  </si>
  <si>
    <t>４．補助金申請額</t>
    <rPh sb="2" eb="4">
      <t>ホジョ</t>
    </rPh>
    <rPh sb="5" eb="7">
      <t>シンセイ</t>
    </rPh>
    <rPh sb="7" eb="8">
      <t>ガク</t>
    </rPh>
    <phoneticPr fontId="5"/>
  </si>
  <si>
    <t>専有部</t>
    <rPh sb="0" eb="3">
      <t>センユウブ</t>
    </rPh>
    <phoneticPr fontId="117"/>
  </si>
  <si>
    <t>台</t>
    <rPh sb="0" eb="1">
      <t>ダイ</t>
    </rPh>
    <phoneticPr fontId="117"/>
  </si>
  <si>
    <t>共用部</t>
    <rPh sb="0" eb="3">
      <t>キョウヨウブ</t>
    </rPh>
    <phoneticPr fontId="117"/>
  </si>
  <si>
    <t>補助金申請額（専有部）　総合計</t>
    <rPh sb="0" eb="3">
      <t>ホジョキン</t>
    </rPh>
    <rPh sb="3" eb="5">
      <t>シンセイ</t>
    </rPh>
    <rPh sb="5" eb="6">
      <t>ガク</t>
    </rPh>
    <rPh sb="7" eb="10">
      <t>センユウブ</t>
    </rPh>
    <rPh sb="12" eb="13">
      <t>ソウ</t>
    </rPh>
    <rPh sb="13" eb="15">
      <t>ゴウケイ</t>
    </rPh>
    <phoneticPr fontId="5"/>
  </si>
  <si>
    <t>補助金申請額（共用部）　総合計</t>
    <rPh sb="0" eb="3">
      <t>ホジョキン</t>
    </rPh>
    <rPh sb="3" eb="5">
      <t>シンセイ</t>
    </rPh>
    <rPh sb="5" eb="6">
      <t>ガク</t>
    </rPh>
    <rPh sb="7" eb="10">
      <t>キョウヨウブ</t>
    </rPh>
    <rPh sb="12" eb="13">
      <t>ソウ</t>
    </rPh>
    <rPh sb="13" eb="15">
      <t>ゴウケイ</t>
    </rPh>
    <phoneticPr fontId="5"/>
  </si>
  <si>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5"/>
  </si>
  <si>
    <t>８０万／台</t>
    <rPh sb="2" eb="3">
      <t>マン</t>
    </rPh>
    <rPh sb="4" eb="5">
      <t>ダイ</t>
    </rPh>
    <phoneticPr fontId="117"/>
  </si>
  <si>
    <t>１．設備情報</t>
    <rPh sb="2" eb="4">
      <t>セツビ</t>
    </rPh>
    <rPh sb="4" eb="6">
      <t>ジョウホウ</t>
    </rPh>
    <phoneticPr fontId="5"/>
  </si>
  <si>
    <t>２．補助金額の算出</t>
    <rPh sb="2" eb="4">
      <t>ホジョ</t>
    </rPh>
    <rPh sb="4" eb="6">
      <t>キンガク</t>
    </rPh>
    <rPh sb="7" eb="9">
      <t>サンシュツ</t>
    </rPh>
    <phoneticPr fontId="5"/>
  </si>
  <si>
    <t>１．住戸番号</t>
    <rPh sb="2" eb="6">
      <t>ジュウコバンゴウ</t>
    </rPh>
    <phoneticPr fontId="5"/>
  </si>
  <si>
    <t>１．建材情報</t>
    <rPh sb="2" eb="4">
      <t>ケンザイ</t>
    </rPh>
    <rPh sb="4" eb="6">
      <t>ジョウホウ</t>
    </rPh>
    <phoneticPr fontId="5"/>
  </si>
  <si>
    <t>７．水害等の災害時の電源確保に配慮した蓄電システム導入計画の詳細</t>
    <rPh sb="2" eb="4">
      <t>スイガイ</t>
    </rPh>
    <rPh sb="4" eb="5">
      <t>トウ</t>
    </rPh>
    <rPh sb="6" eb="8">
      <t>サイガイ</t>
    </rPh>
    <rPh sb="8" eb="9">
      <t>ジ</t>
    </rPh>
    <rPh sb="10" eb="12">
      <t>デンゲン</t>
    </rPh>
    <rPh sb="12" eb="14">
      <t>カクホ</t>
    </rPh>
    <rPh sb="15" eb="17">
      <t>ハイリョ</t>
    </rPh>
    <rPh sb="19" eb="21">
      <t>チクデン</t>
    </rPh>
    <rPh sb="25" eb="27">
      <t>ドウニュウ</t>
    </rPh>
    <rPh sb="27" eb="29">
      <t>ケイカク</t>
    </rPh>
    <rPh sb="30" eb="32">
      <t>ショウサイ</t>
    </rPh>
    <phoneticPr fontId="5"/>
  </si>
  <si>
    <t>１）住戸番号</t>
    <rPh sb="2" eb="6">
      <t>ジュウコバンゴウ</t>
    </rPh>
    <phoneticPr fontId="5"/>
  </si>
  <si>
    <t>←加算する場合は「７．水害等の災害時の電源確保に配慮した蓄電システム導入計画の詳細」</t>
    <rPh sb="1" eb="3">
      <t>カサン</t>
    </rPh>
    <rPh sb="5" eb="7">
      <t>バアイ</t>
    </rPh>
    <phoneticPr fontId="3"/>
  </si>
  <si>
    <t>５-２．補助金額算出表　その２</t>
    <rPh sb="4" eb="6">
      <t>ホジョ</t>
    </rPh>
    <rPh sb="6" eb="8">
      <t>キンガク</t>
    </rPh>
    <rPh sb="8" eb="10">
      <t>サンシュツ</t>
    </rPh>
    <rPh sb="10" eb="11">
      <t>ヒョウ</t>
    </rPh>
    <phoneticPr fontId="5"/>
  </si>
  <si>
    <t>５-１．補助金額算出表　その１</t>
    <rPh sb="4" eb="6">
      <t>ホジョ</t>
    </rPh>
    <rPh sb="6" eb="8">
      <t>キンガク</t>
    </rPh>
    <rPh sb="8" eb="10">
      <t>サンシュツ</t>
    </rPh>
    <rPh sb="10" eb="11">
      <t>ヒョウ</t>
    </rPh>
    <phoneticPr fontId="5"/>
  </si>
  <si>
    <t>※作成時には記入例を削除すること</t>
    <rPh sb="1" eb="3">
      <t>サクセイ</t>
    </rPh>
    <rPh sb="3" eb="4">
      <t>ジ</t>
    </rPh>
    <rPh sb="6" eb="8">
      <t>キニュウ</t>
    </rPh>
    <rPh sb="8" eb="9">
      <t>レイ</t>
    </rPh>
    <rPh sb="10" eb="12">
      <t>サクジョ</t>
    </rPh>
    <phoneticPr fontId="5"/>
  </si>
  <si>
    <t>４．工程表</t>
    <rPh sb="2" eb="5">
      <t>コウテイヒョウ</t>
    </rPh>
    <phoneticPr fontId="5"/>
  </si>
  <si>
    <t>←必要に応じて１４行目以降も直接入力すること</t>
    <rPh sb="1" eb="3">
      <t>ヒツヨウ</t>
    </rPh>
    <rPh sb="4" eb="5">
      <t>オウ</t>
    </rPh>
    <rPh sb="9" eb="11">
      <t>ギョウメ</t>
    </rPh>
    <rPh sb="11" eb="13">
      <t>イコウ</t>
    </rPh>
    <rPh sb="14" eb="16">
      <t>チョクセツ</t>
    </rPh>
    <rPh sb="16" eb="18">
      <t>ニュウリョク</t>
    </rPh>
    <phoneticPr fontId="3"/>
  </si>
  <si>
    <t>２．住戸一覧</t>
    <rPh sb="2" eb="4">
      <t>ジュウコ</t>
    </rPh>
    <rPh sb="4" eb="6">
      <t>イチラン</t>
    </rPh>
    <phoneticPr fontId="5"/>
  </si>
  <si>
    <t>◆オレンジ色のセルに必要事項を入力すること（１４行目以降の白色のセルは必要に応じて入力すること）</t>
    <rPh sb="5" eb="6">
      <t>イロ</t>
    </rPh>
    <rPh sb="10" eb="12">
      <t>ヒツヨウ</t>
    </rPh>
    <rPh sb="12" eb="14">
      <t>ジコウ</t>
    </rPh>
    <rPh sb="15" eb="17">
      <t>ニュウリョク</t>
    </rPh>
    <rPh sb="24" eb="25">
      <t>ギョウ</t>
    </rPh>
    <rPh sb="25" eb="26">
      <t>メ</t>
    </rPh>
    <rPh sb="26" eb="28">
      <t>イコウ</t>
    </rPh>
    <rPh sb="29" eb="30">
      <t>シロ</t>
    </rPh>
    <rPh sb="30" eb="31">
      <t>イロ</t>
    </rPh>
    <rPh sb="35" eb="37">
      <t>ヒツヨウ</t>
    </rPh>
    <rPh sb="38" eb="39">
      <t>オウ</t>
    </rPh>
    <rPh sb="41" eb="43">
      <t>ニュウリョク</t>
    </rPh>
    <phoneticPr fontId="5"/>
  </si>
  <si>
    <t>項目名</t>
    <rPh sb="0" eb="2">
      <t>コウモク</t>
    </rPh>
    <phoneticPr fontId="3"/>
  </si>
  <si>
    <t>１．全体概要</t>
    <rPh sb="2" eb="4">
      <t>ゼンタイ</t>
    </rPh>
    <rPh sb="4" eb="6">
      <t>ガイヨウ</t>
    </rPh>
    <phoneticPr fontId="3"/>
  </si>
  <si>
    <t>役職</t>
    <rPh sb="0" eb="2">
      <t>ヤクショク</t>
    </rPh>
    <phoneticPr fontId="3"/>
  </si>
  <si>
    <t>氏名</t>
    <rPh sb="0" eb="2">
      <t>シメイ</t>
    </rPh>
    <phoneticPr fontId="3"/>
  </si>
  <si>
    <t>◆オレンジ色のセルに必要事項を入力すること</t>
    <phoneticPr fontId="5"/>
  </si>
  <si>
    <t>←導入する設備は「１．全体概要」で導入「有り」を選択すること</t>
    <rPh sb="1" eb="3">
      <t>ドウニュウ</t>
    </rPh>
    <rPh sb="5" eb="7">
      <t>セツビ</t>
    </rPh>
    <rPh sb="11" eb="15">
      <t>ゼンタイガイヨウ</t>
    </rPh>
    <rPh sb="17" eb="19">
      <t>ドウニュウ</t>
    </rPh>
    <rPh sb="20" eb="21">
      <t>ア</t>
    </rPh>
    <rPh sb="24" eb="26">
      <t>センタク</t>
    </rPh>
    <phoneticPr fontId="5"/>
  </si>
  <si>
    <t>←このシートは蓄電システムを導入する住戸ごとに作成し、本項目に住戸番号を入力する</t>
    <phoneticPr fontId="3"/>
  </si>
  <si>
    <t>(Ⅳ)　</t>
    <phoneticPr fontId="3"/>
  </si>
  <si>
    <t>←０円表示となった場合、蓄電システム（設備費＋工事費）が申請可能な導入価格よりも</t>
    <rPh sb="2" eb="5">
      <t>エンヒョウジ</t>
    </rPh>
    <rPh sb="9" eb="11">
      <t>バアイ</t>
    </rPh>
    <rPh sb="12" eb="14">
      <t>チクデン</t>
    </rPh>
    <rPh sb="19" eb="22">
      <t>セツビヒ</t>
    </rPh>
    <rPh sb="23" eb="26">
      <t>コウジヒ</t>
    </rPh>
    <rPh sb="28" eb="32">
      <t>シンセイカノウ</t>
    </rPh>
    <rPh sb="33" eb="37">
      <t>ドウニュウカカク</t>
    </rPh>
    <phoneticPr fontId="3"/>
  </si>
  <si>
    <t>・法人申請のみ提出すること
・共同申請の場合は全申請者分を提出すること</t>
    <rPh sb="1" eb="3">
      <t>ホウジン</t>
    </rPh>
    <rPh sb="3" eb="5">
      <t>シンセイ</t>
    </rPh>
    <rPh sb="7" eb="9">
      <t>テイシュツ</t>
    </rPh>
    <rPh sb="15" eb="17">
      <t>キョウドウ</t>
    </rPh>
    <rPh sb="17" eb="19">
      <t>シンセイ</t>
    </rPh>
    <rPh sb="20" eb="22">
      <t>バアイ</t>
    </rPh>
    <rPh sb="23" eb="24">
      <t>ゼン</t>
    </rPh>
    <rPh sb="24" eb="27">
      <t>シンセイシャ</t>
    </rPh>
    <rPh sb="27" eb="28">
      <t>ブン</t>
    </rPh>
    <rPh sb="29" eb="31">
      <t>テイシュツ</t>
    </rPh>
    <phoneticPr fontId="3"/>
  </si>
  <si>
    <t>BELSの取得に係る
補助金額
（定額5万円/戸）</t>
    <rPh sb="5" eb="7">
      <t>シュトク</t>
    </rPh>
    <rPh sb="8" eb="9">
      <t>カカ</t>
    </rPh>
    <rPh sb="11" eb="13">
      <t>ホジョ</t>
    </rPh>
    <rPh sb="13" eb="15">
      <t>キンガク</t>
    </rPh>
    <rPh sb="17" eb="19">
      <t>テイガク</t>
    </rPh>
    <rPh sb="20" eb="22">
      <t>マンエン</t>
    </rPh>
    <rPh sb="23" eb="24">
      <t>コ</t>
    </rPh>
    <phoneticPr fontId="3"/>
  </si>
  <si>
    <t>BELSの取得に係る
補助金額（円）　（ａ）</t>
    <rPh sb="16" eb="17">
      <t>エン</t>
    </rPh>
    <phoneticPr fontId="3"/>
  </si>
  <si>
    <t>直近１期分の財務諸表・決算短信表（単独決算）等の写し</t>
    <rPh sb="0" eb="2">
      <t>チョッキン</t>
    </rPh>
    <rPh sb="3" eb="4">
      <t>キ</t>
    </rPh>
    <rPh sb="4" eb="5">
      <t>ブン</t>
    </rPh>
    <rPh sb="17" eb="19">
      <t>タンドク</t>
    </rPh>
    <rPh sb="19" eb="21">
      <t>ケッサン</t>
    </rPh>
    <phoneticPr fontId="122"/>
  </si>
  <si>
    <t>個人情報の取得と利用について</t>
    <rPh sb="0" eb="4">
      <t>コジンジョウホウ</t>
    </rPh>
    <rPh sb="5" eb="7">
      <t>シュトク</t>
    </rPh>
    <rPh sb="8" eb="10">
      <t>リヨウ</t>
    </rPh>
    <phoneticPr fontId="5"/>
  </si>
  <si>
    <t>個人情報の取得について</t>
    <phoneticPr fontId="5"/>
  </si>
  <si>
    <t>取得する情報</t>
    <rPh sb="0" eb="2">
      <t>シュトク</t>
    </rPh>
    <rPh sb="4" eb="6">
      <t>ジョウホウ</t>
    </rPh>
    <phoneticPr fontId="5"/>
  </si>
  <si>
    <t>(ア)	氏名、生年月日、住所、電話番号、メールアドレス、財務資料、口座情報等の補助事業者情報</t>
    <rPh sb="28" eb="32">
      <t>ザイムシリョウ</t>
    </rPh>
    <phoneticPr fontId="3"/>
  </si>
  <si>
    <t>(イ)	建設所在地、地域区分、建築区分、工法種別、延床面積等の建築地情報</t>
    <rPh sb="33" eb="34">
      <t>チ</t>
    </rPh>
    <phoneticPr fontId="3"/>
  </si>
  <si>
    <t>(エ)	一次エネルギー消費量（基準値、設計値、実績値）、発電量、売電量、買電量等のエネルギー使用情報</t>
    <rPh sb="39" eb="40">
      <t>トウ</t>
    </rPh>
    <phoneticPr fontId="3"/>
  </si>
  <si>
    <t>(オ)	その他、本事業に必要な情報</t>
    <phoneticPr fontId="3"/>
  </si>
  <si>
    <t>利用目的</t>
    <rPh sb="0" eb="4">
      <t>リヨウモクテキ</t>
    </rPh>
    <phoneticPr fontId="5"/>
  </si>
  <si>
    <t>(ア)	本事業の審査、管理、事業進捗状況の把握等</t>
    <phoneticPr fontId="3"/>
  </si>
  <si>
    <t>(ウ)	その他、本事業の運営に必要な業務</t>
    <phoneticPr fontId="3"/>
  </si>
  <si>
    <t>４.</t>
    <phoneticPr fontId="5"/>
  </si>
  <si>
    <t>第三者への提供について</t>
    <rPh sb="0" eb="3">
      <t>ダイサンシャ</t>
    </rPh>
    <rPh sb="5" eb="7">
      <t>テイキョウ</t>
    </rPh>
    <phoneticPr fontId="5"/>
  </si>
  <si>
    <t>取得した個人情報は、以下の場合及び「５．」へ記載する提供先を除き、第三者への提供を行いません。提供が必要となる場合</t>
    <rPh sb="15" eb="16">
      <t>オヨ</t>
    </rPh>
    <phoneticPr fontId="5"/>
  </si>
  <si>
    <t>は、事前に提供先と提供目的、提供する項目等を明示し、ご本人に同意いただいたものに限ります。</t>
    <rPh sb="20" eb="21">
      <t>トウ</t>
    </rPh>
    <phoneticPr fontId="5"/>
  </si>
  <si>
    <t>(ア)	法令により提供を求められた場合</t>
    <phoneticPr fontId="3"/>
  </si>
  <si>
    <t>(イ)	人の生命・身体又は財産の保護のために必要がある場合であって、同意を得ることが困難である場合</t>
    <phoneticPr fontId="3"/>
  </si>
  <si>
    <t>(ウ)	国の機関又は地方公共団体又はその委託先を受けたものが法令の定める事務を遂行することに対して協力する必要がある場合</t>
    <phoneticPr fontId="3"/>
  </si>
  <si>
    <t>５.</t>
    <phoneticPr fontId="117"/>
  </si>
  <si>
    <t>本事業における提供先及び利用目的、提供情報について</t>
    <rPh sb="0" eb="1">
      <t>ホン</t>
    </rPh>
    <rPh sb="1" eb="3">
      <t>ジギョウ</t>
    </rPh>
    <rPh sb="7" eb="9">
      <t>テイキョウ</t>
    </rPh>
    <rPh sb="9" eb="10">
      <t>サキ</t>
    </rPh>
    <rPh sb="10" eb="11">
      <t>オヨ</t>
    </rPh>
    <rPh sb="12" eb="14">
      <t>リヨウ</t>
    </rPh>
    <rPh sb="14" eb="16">
      <t>モクテキ</t>
    </rPh>
    <rPh sb="17" eb="19">
      <t>テイキョウ</t>
    </rPh>
    <rPh sb="19" eb="21">
      <t>ジョウホウ</t>
    </rPh>
    <phoneticPr fontId="5"/>
  </si>
  <si>
    <t>本事業では、別表に示す提供先、利用目的で取得情報を提供します。各提供先に本事業で取得した情報を提供する場合は、提供元と</t>
    <rPh sb="0" eb="1">
      <t>ホン</t>
    </rPh>
    <rPh sb="1" eb="3">
      <t>ジギョウ</t>
    </rPh>
    <rPh sb="6" eb="7">
      <t>ベツ</t>
    </rPh>
    <rPh sb="7" eb="8">
      <t>ヒョウ</t>
    </rPh>
    <rPh sb="9" eb="10">
      <t>シメ</t>
    </rPh>
    <rPh sb="11" eb="13">
      <t>テイキョウ</t>
    </rPh>
    <rPh sb="13" eb="14">
      <t>サキ</t>
    </rPh>
    <rPh sb="15" eb="17">
      <t>リヨウ</t>
    </rPh>
    <rPh sb="17" eb="19">
      <t>モクテキ</t>
    </rPh>
    <rPh sb="20" eb="22">
      <t>シュトク</t>
    </rPh>
    <rPh sb="22" eb="24">
      <t>ジョウホウ</t>
    </rPh>
    <rPh sb="25" eb="27">
      <t>テイキョウ</t>
    </rPh>
    <rPh sb="31" eb="32">
      <t>カク</t>
    </rPh>
    <rPh sb="32" eb="34">
      <t>テイキョウ</t>
    </rPh>
    <rPh sb="34" eb="35">
      <t>サキ</t>
    </rPh>
    <rPh sb="36" eb="37">
      <t>ホン</t>
    </rPh>
    <rPh sb="37" eb="39">
      <t>ジギョウ</t>
    </rPh>
    <rPh sb="40" eb="42">
      <t>シュトク</t>
    </rPh>
    <rPh sb="44" eb="46">
      <t>ジョウホウ</t>
    </rPh>
    <rPh sb="47" eb="49">
      <t>テイキョウ</t>
    </rPh>
    <rPh sb="51" eb="53">
      <t>バアイ</t>
    </rPh>
    <rPh sb="55" eb="58">
      <t>テイキョウモト</t>
    </rPh>
    <phoneticPr fontId="5"/>
  </si>
  <si>
    <t>提供先での利用目的等を明示した適切な契約締結を行うか、利用規約等への同意を求めます。</t>
    <rPh sb="0" eb="2">
      <t>テイキョウ</t>
    </rPh>
    <rPh sb="2" eb="3">
      <t>サキ</t>
    </rPh>
    <rPh sb="5" eb="7">
      <t>リヨウ</t>
    </rPh>
    <rPh sb="7" eb="9">
      <t>モクテキ</t>
    </rPh>
    <rPh sb="9" eb="10">
      <t>ナド</t>
    </rPh>
    <rPh sb="11" eb="13">
      <t>メイジ</t>
    </rPh>
    <rPh sb="15" eb="17">
      <t>テキセツ</t>
    </rPh>
    <rPh sb="18" eb="20">
      <t>ケイヤク</t>
    </rPh>
    <rPh sb="20" eb="22">
      <t>テイケツ</t>
    </rPh>
    <rPh sb="23" eb="24">
      <t>オコナ</t>
    </rPh>
    <rPh sb="27" eb="29">
      <t>リヨウ</t>
    </rPh>
    <rPh sb="29" eb="31">
      <t>キヤク</t>
    </rPh>
    <rPh sb="31" eb="32">
      <t>トウ</t>
    </rPh>
    <rPh sb="34" eb="36">
      <t>ドウイ</t>
    </rPh>
    <rPh sb="37" eb="38">
      <t>モト</t>
    </rPh>
    <phoneticPr fontId="5"/>
  </si>
  <si>
    <t>６.</t>
    <phoneticPr fontId="117"/>
  </si>
  <si>
    <t>匿名加工情報の提供について</t>
    <rPh sb="0" eb="2">
      <t>トクメイ</t>
    </rPh>
    <rPh sb="2" eb="4">
      <t>カコウ</t>
    </rPh>
    <rPh sb="4" eb="6">
      <t>ジョウホウ</t>
    </rPh>
    <rPh sb="7" eb="9">
      <t>テイキョウ</t>
    </rPh>
    <phoneticPr fontId="5"/>
  </si>
  <si>
    <t>上で、提供する場合があります。</t>
    <rPh sb="0" eb="1">
      <t>ウエ</t>
    </rPh>
    <phoneticPr fontId="3"/>
  </si>
  <si>
    <t>提供時には、利用目的を確認し、個人を特定するような行為を行わないことに対して同意を取得します。</t>
    <phoneticPr fontId="3"/>
  </si>
  <si>
    <t>https://sii.or.jp/anonymous_processing/index.html</t>
    <phoneticPr fontId="3"/>
  </si>
  <si>
    <t>７.</t>
    <phoneticPr fontId="117"/>
  </si>
  <si>
    <t>個人情報提供の任意性</t>
    <rPh sb="0" eb="2">
      <t>コジン</t>
    </rPh>
    <rPh sb="2" eb="4">
      <t>ジョウホウ</t>
    </rPh>
    <rPh sb="4" eb="6">
      <t>テイキョウ</t>
    </rPh>
    <rPh sb="7" eb="9">
      <t>ニンイ</t>
    </rPh>
    <rPh sb="9" eb="10">
      <t>セイ</t>
    </rPh>
    <phoneticPr fontId="5"/>
  </si>
  <si>
    <t>個人情報の提出がされない場合、利用目的を遂行できないことがございます。</t>
    <rPh sb="0" eb="2">
      <t>コジン</t>
    </rPh>
    <rPh sb="2" eb="4">
      <t>ジョウホウ</t>
    </rPh>
    <rPh sb="5" eb="7">
      <t>テイシュツ</t>
    </rPh>
    <rPh sb="12" eb="14">
      <t>バアイ</t>
    </rPh>
    <rPh sb="15" eb="17">
      <t>リヨウ</t>
    </rPh>
    <rPh sb="17" eb="19">
      <t>モクテキ</t>
    </rPh>
    <rPh sb="20" eb="22">
      <t>スイコウ</t>
    </rPh>
    <phoneticPr fontId="5"/>
  </si>
  <si>
    <t>８.</t>
    <phoneticPr fontId="117"/>
  </si>
  <si>
    <t>外部委託</t>
    <rPh sb="0" eb="2">
      <t>ガイブ</t>
    </rPh>
    <rPh sb="2" eb="4">
      <t>イタク</t>
    </rPh>
    <phoneticPr fontId="5"/>
  </si>
  <si>
    <t>提供された個人情報を、個人情報に関する機密保持契約を締結している業務委託会社へ、利用目的の達成に必要な範囲で委託</t>
    <rPh sb="0" eb="2">
      <t>テイキョウ</t>
    </rPh>
    <rPh sb="5" eb="7">
      <t>コジン</t>
    </rPh>
    <rPh sb="7" eb="9">
      <t>ジョウホウ</t>
    </rPh>
    <rPh sb="11" eb="13">
      <t>コジン</t>
    </rPh>
    <rPh sb="13" eb="15">
      <t>ジョウホウ</t>
    </rPh>
    <rPh sb="16" eb="17">
      <t>カン</t>
    </rPh>
    <rPh sb="19" eb="21">
      <t>キミツ</t>
    </rPh>
    <rPh sb="21" eb="23">
      <t>ホジ</t>
    </rPh>
    <rPh sb="23" eb="25">
      <t>ケイヤク</t>
    </rPh>
    <rPh sb="26" eb="28">
      <t>テイケツ</t>
    </rPh>
    <rPh sb="32" eb="34">
      <t>ギョウム</t>
    </rPh>
    <rPh sb="34" eb="36">
      <t>イタク</t>
    </rPh>
    <rPh sb="36" eb="38">
      <t>ガイシャ</t>
    </rPh>
    <rPh sb="40" eb="42">
      <t>リヨウ</t>
    </rPh>
    <rPh sb="42" eb="44">
      <t>モクテキ</t>
    </rPh>
    <rPh sb="45" eb="47">
      <t>タッセイ</t>
    </rPh>
    <rPh sb="48" eb="50">
      <t>ヒツヨウ</t>
    </rPh>
    <rPh sb="51" eb="53">
      <t>ハンイ</t>
    </rPh>
    <rPh sb="54" eb="56">
      <t>イタク</t>
    </rPh>
    <phoneticPr fontId="5"/>
  </si>
  <si>
    <t>することがございます。委託会社に対しては、適切な取扱い及び保護を行います。</t>
    <rPh sb="27" eb="28">
      <t>オヨ</t>
    </rPh>
    <phoneticPr fontId="3"/>
  </si>
  <si>
    <t>９.</t>
    <phoneticPr fontId="117"/>
  </si>
  <si>
    <t>開示請求等について</t>
    <rPh sb="0" eb="2">
      <t>カイジ</t>
    </rPh>
    <rPh sb="2" eb="4">
      <t>セイキュウ</t>
    </rPh>
    <rPh sb="4" eb="5">
      <t>ナド</t>
    </rPh>
    <phoneticPr fontId="5"/>
  </si>
  <si>
    <t>＜相談窓口＞</t>
    <phoneticPr fontId="3"/>
  </si>
  <si>
    <t>一般社団法人環境共創イニシアチブ</t>
    <phoneticPr fontId="3"/>
  </si>
  <si>
    <t>個人情報取扱管理担当</t>
    <phoneticPr fontId="3"/>
  </si>
  <si>
    <t>p-support@sii.or.jp</t>
    <phoneticPr fontId="3"/>
  </si>
  <si>
    <t>月</t>
    <rPh sb="0" eb="1">
      <t>ガツ</t>
    </rPh>
    <phoneticPr fontId="3"/>
  </si>
  <si>
    <t>申請者１</t>
    <rPh sb="0" eb="3">
      <t>シンセイシャ</t>
    </rPh>
    <phoneticPr fontId="125"/>
  </si>
  <si>
    <t>代表者名等</t>
    <rPh sb="0" eb="5">
      <t>ダイヒョウシャメイトウ</t>
    </rPh>
    <phoneticPr fontId="117"/>
  </si>
  <si>
    <t>申請者２</t>
    <rPh sb="0" eb="3">
      <t>シンセイシャ</t>
    </rPh>
    <phoneticPr fontId="125"/>
  </si>
  <si>
    <t>申請者３</t>
    <rPh sb="0" eb="3">
      <t>シンセイシャ</t>
    </rPh>
    <phoneticPr fontId="125"/>
  </si>
  <si>
    <t>申請者４</t>
    <rPh sb="0" eb="3">
      <t>シンセイシャ</t>
    </rPh>
    <phoneticPr fontId="125"/>
  </si>
  <si>
    <t>（別表）本事業における提供先※1、利用目的、提供情報</t>
    <rPh sb="1" eb="3">
      <t>ベッピョウ</t>
    </rPh>
    <phoneticPr fontId="5"/>
  </si>
  <si>
    <t>日</t>
    <rPh sb="0" eb="1">
      <t>ニチ</t>
    </rPh>
    <phoneticPr fontId="3"/>
  </si>
  <si>
    <t>※「個人情報の取得と利用について」のシートは一番後ろにあります。忘れずに入力してください。</t>
    <rPh sb="2" eb="6">
      <t>コジンジョウホウ</t>
    </rPh>
    <rPh sb="7" eb="9">
      <t>シュトク</t>
    </rPh>
    <rPh sb="10" eb="12">
      <t>リヨウ</t>
    </rPh>
    <rPh sb="22" eb="25">
      <t>イチバンウシ</t>
    </rPh>
    <rPh sb="32" eb="33">
      <t>ワス</t>
    </rPh>
    <rPh sb="36" eb="38">
      <t>ニュウリョク</t>
    </rPh>
    <phoneticPr fontId="5"/>
  </si>
  <si>
    <t>個人情報の取得と利用について</t>
    <rPh sb="0" eb="4">
      <t>コジンジョウホウ</t>
    </rPh>
    <rPh sb="5" eb="7">
      <t>シュトク</t>
    </rPh>
    <rPh sb="8" eb="10">
      <t>リヨウ</t>
    </rPh>
    <phoneticPr fontId="3"/>
  </si>
  <si>
    <t>追加補助対象となる設備等を導入する場合は提出すること</t>
    <rPh sb="13" eb="15">
      <t>ドウニュウ</t>
    </rPh>
    <rPh sb="17" eb="19">
      <t>バアイ</t>
    </rPh>
    <rPh sb="20" eb="22">
      <t>テイシュツ</t>
    </rPh>
    <phoneticPr fontId="3"/>
  </si>
  <si>
    <t>蓄電システム
（a）</t>
    <rPh sb="0" eb="2">
      <t>チクデン</t>
    </rPh>
    <phoneticPr fontId="3"/>
  </si>
  <si>
    <t>合計（円）
（ｈ）=（ａ）+（ｂ）+（ｃ）+（ｄ）+（e）+（ｆ）＋（g）</t>
    <rPh sb="0" eb="2">
      <t>ゴウケイ</t>
    </rPh>
    <rPh sb="3" eb="4">
      <t>エン</t>
    </rPh>
    <phoneticPr fontId="3"/>
  </si>
  <si>
    <t>専有部　（ｂ）</t>
    <rPh sb="0" eb="3">
      <t>センユウブ</t>
    </rPh>
    <phoneticPr fontId="3"/>
  </si>
  <si>
    <t>共用部  （ｃ）</t>
    <rPh sb="0" eb="2">
      <t>キョウヨウ</t>
    </rPh>
    <rPh sb="2" eb="3">
      <t>ブ</t>
    </rPh>
    <phoneticPr fontId="3"/>
  </si>
  <si>
    <t>地中熱ヒートポンプ・
システム
に係る補助金額（円） 
（ｅ）</t>
    <rPh sb="24" eb="25">
      <t>エン</t>
    </rPh>
    <phoneticPr fontId="3"/>
  </si>
  <si>
    <t>ＰＶＴシステム
に係る補助金額（円） 
（ｆ）</t>
    <rPh sb="16" eb="17">
      <t>エン</t>
    </rPh>
    <phoneticPr fontId="3"/>
  </si>
  <si>
    <t>液体集熱式太陽熱
利用システム
に係る補助金額（円） 
（ｇ）</t>
    <rPh sb="0" eb="2">
      <t>エキタイ</t>
    </rPh>
    <rPh sb="2" eb="4">
      <t>シュウネツ</t>
    </rPh>
    <rPh sb="4" eb="5">
      <t>シキ</t>
    </rPh>
    <rPh sb="5" eb="8">
      <t>タイヨウネツ</t>
    </rPh>
    <rPh sb="9" eb="11">
      <t>リヨウ</t>
    </rPh>
    <rPh sb="17" eb="18">
      <t>カカワ</t>
    </rPh>
    <rPh sb="19" eb="21">
      <t>ホジョ</t>
    </rPh>
    <rPh sb="21" eb="23">
      <t>キンガク</t>
    </rPh>
    <rPh sb="24" eb="25">
      <t>エン</t>
    </rPh>
    <phoneticPr fontId="3"/>
  </si>
  <si>
    <t>合計（円）
（ｅ）=（ａ）+（ｄ）</t>
    <rPh sb="0" eb="2">
      <t>ゴウケイ</t>
    </rPh>
    <rPh sb="3" eb="4">
      <t>エン</t>
    </rPh>
    <phoneticPr fontId="3"/>
  </si>
  <si>
    <t>１３．液体集熱式太陽熱利用システム明細</t>
    <rPh sb="17" eb="19">
      <t>メイサイ</t>
    </rPh>
    <phoneticPr fontId="3"/>
  </si>
  <si>
    <t>１２．ＰＶＴシステム（太陽光発電パネルと太陽熱集熱器が一体となったもの）明細</t>
    <rPh sb="36" eb="38">
      <t>メイサイ</t>
    </rPh>
    <phoneticPr fontId="3"/>
  </si>
  <si>
    <t>１１．地中熱ヒートポンプ・システム明細</t>
    <rPh sb="17" eb="19">
      <t>メイサイ</t>
    </rPh>
    <phoneticPr fontId="3"/>
  </si>
  <si>
    <t>８．ＥＶ充電設備補助金算出シート</t>
    <phoneticPr fontId="3"/>
  </si>
  <si>
    <t>◆青字の下線がある書類名をクリックすると、該当ページに遷移</t>
    <rPh sb="1" eb="3">
      <t>アオジ</t>
    </rPh>
    <rPh sb="4" eb="6">
      <t>カセン</t>
    </rPh>
    <rPh sb="9" eb="11">
      <t>ショルイ</t>
    </rPh>
    <rPh sb="11" eb="12">
      <t>メイ</t>
    </rPh>
    <rPh sb="21" eb="23">
      <t>ガイトウ</t>
    </rPh>
    <rPh sb="27" eb="29">
      <t>センイ</t>
    </rPh>
    <phoneticPr fontId="5"/>
  </si>
  <si>
    <t>　　　　 ７．水害等の災害時の電源確保に配慮した蓄電システム導入計画の詳細</t>
    <rPh sb="35" eb="37">
      <t>ショウサイ</t>
    </rPh>
    <phoneticPr fontId="3"/>
  </si>
  <si>
    <t>　　　　 ６．蓄電システム明細</t>
    <phoneticPr fontId="3"/>
  </si>
  <si>
    <t>　　   　１１．地中熱ヒートポンプ・システム明細</t>
    <phoneticPr fontId="3"/>
  </si>
  <si>
    <t>　　     １２．ＰＶＴシステム明細</t>
    <phoneticPr fontId="3"/>
  </si>
  <si>
    <t>　　   　１３．液体集熱式太陽熱利用システム明細</t>
    <phoneticPr fontId="3"/>
  </si>
  <si>
    <t>②（別添）設備タイプ別設備仕様書</t>
    <phoneticPr fontId="3"/>
  </si>
  <si>
    <t>③財務資料</t>
    <phoneticPr fontId="3"/>
  </si>
  <si>
    <t>④土地登記簿等</t>
    <phoneticPr fontId="3"/>
  </si>
  <si>
    <t>⑤建物図面</t>
    <phoneticPr fontId="3"/>
  </si>
  <si>
    <t>⑥追加補助設備に係る書類</t>
    <rPh sb="1" eb="7">
      <t>ツイカホジョセツビ</t>
    </rPh>
    <rPh sb="8" eb="9">
      <t>カカワ</t>
    </rPh>
    <rPh sb="10" eb="12">
      <t>ショルイ</t>
    </rPh>
    <phoneticPr fontId="3"/>
  </si>
  <si>
    <t>　　   　８．ＥＶ充電設備補助金算出シート</t>
    <rPh sb="10" eb="14">
      <t>ジュウデンセツビ</t>
    </rPh>
    <rPh sb="14" eb="19">
      <t>ホジョキンサンシュツ</t>
    </rPh>
    <phoneticPr fontId="3"/>
  </si>
  <si>
    <t>ＥＶ充電設備</t>
  </si>
  <si>
    <t>ＥＶ充電設備
（台）</t>
    <rPh sb="2" eb="4">
      <t>ジュウデン</t>
    </rPh>
    <rPh sb="4" eb="6">
      <t>セツビ</t>
    </rPh>
    <phoneticPr fontId="3"/>
  </si>
  <si>
    <t>⑦商業登記簿/本人確認書類</t>
    <rPh sb="1" eb="3">
      <t>ショウギョウ</t>
    </rPh>
    <rPh sb="3" eb="6">
      <t>トウキボ</t>
    </rPh>
    <rPh sb="7" eb="9">
      <t>ホンニン</t>
    </rPh>
    <rPh sb="9" eb="13">
      <t>カクニンショルイ</t>
    </rPh>
    <phoneticPr fontId="3"/>
  </si>
  <si>
    <t>➇委任状</t>
    <rPh sb="1" eb="4">
      <t>イニンジョウ</t>
    </rPh>
    <phoneticPr fontId="3"/>
  </si>
  <si>
    <t>⑨その他</t>
    <phoneticPr fontId="3"/>
  </si>
  <si>
    <t>１台あたりの見積金額（工事費）</t>
    <rPh sb="11" eb="14">
      <t>コウジヒ</t>
    </rPh>
    <phoneticPr fontId="5"/>
  </si>
  <si>
    <t>（ⅱ）設備費の「補助金交付上限額」＋工事費の定額</t>
    <rPh sb="3" eb="6">
      <t>セツビヒ</t>
    </rPh>
    <rPh sb="8" eb="11">
      <t>ホジョキン</t>
    </rPh>
    <rPh sb="11" eb="13">
      <t>コウフ</t>
    </rPh>
    <rPh sb="13" eb="15">
      <t>ジョウゲン</t>
    </rPh>
    <rPh sb="15" eb="16">
      <t>ガク</t>
    </rPh>
    <rPh sb="18" eb="21">
      <t>コウジヒ</t>
    </rPh>
    <rPh sb="22" eb="24">
      <t>テイガク</t>
    </rPh>
    <phoneticPr fontId="117"/>
  </si>
  <si>
    <t>工事費</t>
    <rPh sb="0" eb="3">
      <t>コウジヒ</t>
    </rPh>
    <phoneticPr fontId="5"/>
  </si>
  <si>
    <t>（ⅲ）　補助額上限</t>
    <rPh sb="4" eb="6">
      <t>ホジョ</t>
    </rPh>
    <rPh sb="6" eb="7">
      <t>ガク</t>
    </rPh>
    <rPh sb="7" eb="9">
      <t>ジョウゲン</t>
    </rPh>
    <phoneticPr fontId="117"/>
  </si>
  <si>
    <t>定額</t>
    <rPh sb="0" eb="2">
      <t>テイガク</t>
    </rPh>
    <phoneticPr fontId="3"/>
  </si>
  <si>
    <t xml:space="preserve">補助金交付上限額 </t>
    <phoneticPr fontId="5"/>
  </si>
  <si>
    <t>補助金算出額（１㎥当たり10万円）</t>
    <rPh sb="0" eb="3">
      <t>ホジョキン</t>
    </rPh>
    <rPh sb="3" eb="5">
      <t>サンシュツ</t>
    </rPh>
    <rPh sb="5" eb="6">
      <t>ガク</t>
    </rPh>
    <rPh sb="9" eb="10">
      <t>ア</t>
    </rPh>
    <rPh sb="14" eb="16">
      <t>マンエン</t>
    </rPh>
    <phoneticPr fontId="30"/>
  </si>
  <si>
    <t>設備費＋工事費</t>
    <rPh sb="0" eb="3">
      <t>セツビヒ</t>
    </rPh>
    <rPh sb="4" eb="7">
      <t>コウジヒ</t>
    </rPh>
    <phoneticPr fontId="5"/>
  </si>
  <si>
    <t>設備費※1
（補助対象経費）</t>
    <rPh sb="0" eb="3">
      <t>セツビヒ</t>
    </rPh>
    <rPh sb="7" eb="9">
      <t>ホジョ</t>
    </rPh>
    <rPh sb="9" eb="11">
      <t>タイショウ</t>
    </rPh>
    <rPh sb="11" eb="13">
      <t>ケイヒ</t>
    </rPh>
    <phoneticPr fontId="5"/>
  </si>
  <si>
    <t>工事費※2</t>
    <rPh sb="0" eb="3">
      <t>コウジヒ</t>
    </rPh>
    <phoneticPr fontId="5"/>
  </si>
  <si>
    <t>４）補助対象経費（設備費）による算出額</t>
    <rPh sb="2" eb="8">
      <t>ホジョタイショウケイヒ</t>
    </rPh>
    <rPh sb="9" eb="12">
      <t>セツビヒ</t>
    </rPh>
    <rPh sb="16" eb="18">
      <t>サンシュツ</t>
    </rPh>
    <rPh sb="18" eb="19">
      <t>ガク</t>
    </rPh>
    <phoneticPr fontId="5"/>
  </si>
  <si>
    <t>補助対象経費の合計額</t>
    <rPh sb="0" eb="6">
      <t>ホジョタイショウケイヒ</t>
    </rPh>
    <rPh sb="7" eb="10">
      <t>ゴウケイガク</t>
    </rPh>
    <phoneticPr fontId="5"/>
  </si>
  <si>
    <t>②＝(Ⅱ)×(Ⅲ)
千円未満切捨 自動表示</t>
    <phoneticPr fontId="3"/>
  </si>
  <si>
    <t>この機種での算出額</t>
    <rPh sb="2" eb="4">
      <t>キシュ</t>
    </rPh>
    <rPh sb="6" eb="8">
      <t>サンシュツ</t>
    </rPh>
    <rPh sb="8" eb="9">
      <t>ガク</t>
    </rPh>
    <phoneticPr fontId="3"/>
  </si>
  <si>
    <t>別機種の算出額※3</t>
    <rPh sb="0" eb="3">
      <t>ベツキシュ</t>
    </rPh>
    <rPh sb="4" eb="7">
      <t>サンシュツガク</t>
    </rPh>
    <phoneticPr fontId="3"/>
  </si>
  <si>
    <t>７）この住戸の合計算出額</t>
    <rPh sb="4" eb="6">
      <t>ジュウコ</t>
    </rPh>
    <rPh sb="7" eb="9">
      <t>ゴウケイ</t>
    </rPh>
    <rPh sb="9" eb="12">
      <t>サンシュツガク</t>
    </rPh>
    <phoneticPr fontId="5"/>
  </si>
  <si>
    <t>算出額合計</t>
    <rPh sb="0" eb="2">
      <t>サンシュツ</t>
    </rPh>
    <rPh sb="2" eb="3">
      <t>ガク</t>
    </rPh>
    <rPh sb="3" eb="5">
      <t>ゴウケイ</t>
    </rPh>
    <phoneticPr fontId="5"/>
  </si>
  <si>
    <t>補助金申請額</t>
    <rPh sb="0" eb="6">
      <t>ホジョキンシンセイガク</t>
    </rPh>
    <phoneticPr fontId="5"/>
  </si>
  <si>
    <t>⑨＝⑥,⑦のいずれか低い金額+⑧</t>
    <phoneticPr fontId="3"/>
  </si>
  <si>
    <t>台</t>
    <phoneticPr fontId="3"/>
  </si>
  <si>
    <t>提出
データ
種別</t>
    <rPh sb="0" eb="2">
      <t>テイシュツ</t>
    </rPh>
    <rPh sb="7" eb="9">
      <t>シュベツ</t>
    </rPh>
    <phoneticPr fontId="3"/>
  </si>
  <si>
    <t>←消費税を除いた金額を入力する事</t>
    <rPh sb="1" eb="4">
      <t>ショウヒゼイ</t>
    </rPh>
    <rPh sb="5" eb="6">
      <t>ノゾ</t>
    </rPh>
    <rPh sb="8" eb="10">
      <t>キンガク</t>
    </rPh>
    <rPh sb="11" eb="13">
      <t>ニュウリョク</t>
    </rPh>
    <rPh sb="15" eb="16">
      <t>コト</t>
    </rPh>
    <phoneticPr fontId="3"/>
  </si>
  <si>
    <t>（ⅰ）　見積明細により算出</t>
    <rPh sb="4" eb="6">
      <t>ミツモリ</t>
    </rPh>
    <rPh sb="6" eb="8">
      <t>メイサイ</t>
    </rPh>
    <rPh sb="11" eb="13">
      <t>サンシュツ</t>
    </rPh>
    <phoneticPr fontId="117"/>
  </si>
  <si>
    <t>合計金額</t>
    <rPh sb="0" eb="4">
      <t>ゴウケイキンガク</t>
    </rPh>
    <phoneticPr fontId="5"/>
  </si>
  <si>
    <t>⑦</t>
    <phoneticPr fontId="117"/>
  </si>
  <si>
    <t>⑤</t>
    <phoneticPr fontId="3"/>
  </si>
  <si>
    <t>⑨</t>
    <phoneticPr fontId="5"/>
  </si>
  <si>
    <t>⑩</t>
    <phoneticPr fontId="117"/>
  </si>
  <si>
    <t>⑪</t>
    <phoneticPr fontId="117"/>
  </si>
  <si>
    <t>⑫</t>
    <phoneticPr fontId="5"/>
  </si>
  <si>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5"/>
  </si>
  <si>
    <t>補助金申請額（専有部）
総合計</t>
    <rPh sb="0" eb="3">
      <t>ホジョキン</t>
    </rPh>
    <rPh sb="3" eb="5">
      <t>シンセイ</t>
    </rPh>
    <rPh sb="5" eb="6">
      <t>ガク</t>
    </rPh>
    <rPh sb="7" eb="10">
      <t>センユウブ</t>
    </rPh>
    <rPh sb="12" eb="13">
      <t>ソウ</t>
    </rPh>
    <rPh sb="13" eb="15">
      <t>ゴウケイ</t>
    </rPh>
    <phoneticPr fontId="5"/>
  </si>
  <si>
    <t>②</t>
    <phoneticPr fontId="3"/>
  </si>
  <si>
    <t>③</t>
    <phoneticPr fontId="3"/>
  </si>
  <si>
    <t>④</t>
    <phoneticPr fontId="3"/>
  </si>
  <si>
    <t>千円未満切捨　自動表示</t>
    <phoneticPr fontId="3"/>
  </si>
  <si>
    <t>②+③</t>
    <phoneticPr fontId="3"/>
  </si>
  <si>
    <t>見積金額の合計</t>
    <rPh sb="0" eb="4">
      <t>ミツモリキンガク</t>
    </rPh>
    <rPh sb="5" eb="7">
      <t>ゴウケイ</t>
    </rPh>
    <phoneticPr fontId="5"/>
  </si>
  <si>
    <t>⑥</t>
    <phoneticPr fontId="3"/>
  </si>
  <si>
    <t>➇</t>
    <phoneticPr fontId="117"/>
  </si>
  <si>
    <t>⑬</t>
    <phoneticPr fontId="5"/>
  </si>
  <si>
    <t>⑤、➇、⑨のいずれか低い金額</t>
    <phoneticPr fontId="3"/>
  </si>
  <si>
    <t>⑩×①（専有部の台数）</t>
    <rPh sb="4" eb="7">
      <t>センユウブ</t>
    </rPh>
    <rPh sb="8" eb="10">
      <t>ダイスウ</t>
    </rPh>
    <phoneticPr fontId="117"/>
  </si>
  <si>
    <t>⑩×①（共用部の台数）</t>
    <rPh sb="4" eb="7">
      <t>キョウヨウブ</t>
    </rPh>
    <rPh sb="8" eb="10">
      <t>ダイスウ</t>
    </rPh>
    <phoneticPr fontId="117"/>
  </si>
  <si>
    <t>⑪＋⑫</t>
    <phoneticPr fontId="117"/>
  </si>
  <si>
    <t>⑥＋⑦　千円未満切捨　自動表示</t>
    <phoneticPr fontId="3"/>
  </si>
  <si>
    <t>④×１／３　千円未満切捨　自動表示</t>
    <rPh sb="6" eb="7">
      <t>セン</t>
    </rPh>
    <rPh sb="7" eb="8">
      <t>エン</t>
    </rPh>
    <rPh sb="8" eb="10">
      <t>ミマン</t>
    </rPh>
    <rPh sb="10" eb="11">
      <t>キ</t>
    </rPh>
    <rPh sb="11" eb="12">
      <t>シャ</t>
    </rPh>
    <rPh sb="13" eb="15">
      <t>ジドウ</t>
    </rPh>
    <rPh sb="15" eb="17">
      <t>ヒョウジ</t>
    </rPh>
    <phoneticPr fontId="3"/>
  </si>
  <si>
    <t>導入年度（リストから選択）</t>
    <rPh sb="0" eb="4">
      <t>ドウニュウネンド</t>
    </rPh>
    <rPh sb="10" eb="12">
      <t>センタク</t>
    </rPh>
    <phoneticPr fontId="30"/>
  </si>
  <si>
    <t>（平成１５年法律第５７号）に基づいた上で、ＳＩＩが開催するセミナー、シンポジウム、本事業の効果検証の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5"/>
  </si>
  <si>
    <t>申請書の提出後に申請内容に変更が発生した場合には、ＳＩＩに速やかに報告することを了承している。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5"/>
  </si>
  <si>
    <t>ＳＩＩは、国との協議に基づき、本事業を終了、又はその制度内容の変更を行うことができることを承知している。</t>
    <rPh sb="31" eb="33">
      <t>ヘンコウ</t>
    </rPh>
    <rPh sb="34" eb="35">
      <t>オコナ</t>
    </rPh>
    <rPh sb="45" eb="47">
      <t>ショウチ</t>
    </rPh>
    <phoneticPr fontId="5"/>
  </si>
  <si>
    <t>ＳＩＩは、ＺＥＨデベロッパー、補助事業者（補助事業を行おうとするもの）、申請実務協力者、その他の者との</t>
    <rPh sb="21" eb="23">
      <t>ホジョ</t>
    </rPh>
    <rPh sb="23" eb="25">
      <t>ジギョウ</t>
    </rPh>
    <rPh sb="26" eb="27">
      <t>オコナ</t>
    </rPh>
    <rPh sb="36" eb="38">
      <t>シンセイ</t>
    </rPh>
    <rPh sb="38" eb="40">
      <t>ジツム</t>
    </rPh>
    <rPh sb="40" eb="42">
      <t>キョウリョク</t>
    </rPh>
    <rPh sb="42" eb="43">
      <t>シャ</t>
    </rPh>
    <phoneticPr fontId="5"/>
  </si>
  <si>
    <t>万が一、違反する行為が発生した場合は、ＳＩＩの指示に従い申請書の取下げを行うことに同意している。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5"/>
  </si>
  <si>
    <t>ＳＩＩが取得した個人情報等については、申請に係る事務処理に利用する他、個人情報の保護に関する法律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5"/>
  </si>
  <si>
    <t>ための調査・分析、ＳＩＩが作成するパンフレット・事例集、国が行うその他調査業務等に利用されることがあり、</t>
    <phoneticPr fontId="5"/>
  </si>
  <si>
    <t>住棟全体のエネルギー使用状況を一元管理し、ＳＩＩに報告できる体制を有している。（住棟全体のエネルギー管理をサービサー等に一括委託する体制も可）</t>
    <rPh sb="0" eb="1">
      <t>ジュウ</t>
    </rPh>
    <rPh sb="1" eb="2">
      <t>トウ</t>
    </rPh>
    <rPh sb="2" eb="4">
      <t>ゼンタイ</t>
    </rPh>
    <rPh sb="10" eb="12">
      <t>シヨウ</t>
    </rPh>
    <rPh sb="12" eb="14">
      <t>ジョウキョウ</t>
    </rPh>
    <rPh sb="15" eb="17">
      <t>イチゲン</t>
    </rPh>
    <rPh sb="17" eb="19">
      <t>カンリ</t>
    </rPh>
    <rPh sb="25" eb="27">
      <t>ホウコク</t>
    </rPh>
    <rPh sb="30" eb="32">
      <t>タイセイ</t>
    </rPh>
    <rPh sb="33" eb="34">
      <t>ユウ</t>
    </rPh>
    <rPh sb="40" eb="41">
      <t>ジュウ</t>
    </rPh>
    <rPh sb="41" eb="42">
      <t>トウ</t>
    </rPh>
    <rPh sb="42" eb="44">
      <t>ゼンタイ</t>
    </rPh>
    <rPh sb="66" eb="68">
      <t>タイセイ</t>
    </rPh>
    <rPh sb="69" eb="70">
      <t>カ</t>
    </rPh>
    <phoneticPr fontId="3"/>
  </si>
  <si>
    <t>◆ＳＩＩは、審査に必要な書類の追加提出を申請者に求めることがあるので対応すること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5"/>
  </si>
  <si>
    <t>申請者がＳＩＩに連絡することを怠ったことにより、事業の不履行等が生じ審査が継続できないとＳＩＩが</t>
    <rPh sb="0" eb="3">
      <t>シンセイシャ</t>
    </rPh>
    <rPh sb="8" eb="10">
      <t>レンラク</t>
    </rPh>
    <rPh sb="15" eb="16">
      <t>オコタ</t>
    </rPh>
    <rPh sb="32" eb="33">
      <t>ショウ</t>
    </rPh>
    <rPh sb="34" eb="36">
      <t>シンサ</t>
    </rPh>
    <rPh sb="37" eb="39">
      <t>ケイゾク</t>
    </rPh>
    <phoneticPr fontId="5"/>
  </si>
  <si>
    <t>　※２行目以降も直接入力　</t>
    <rPh sb="3" eb="5">
      <t>ギョウメ</t>
    </rPh>
    <rPh sb="5" eb="7">
      <t>イコウ</t>
    </rPh>
    <rPh sb="8" eb="10">
      <t>チョクセツ</t>
    </rPh>
    <rPh sb="10" eb="12">
      <t>ニュウリョク</t>
    </rPh>
    <phoneticPr fontId="3"/>
  </si>
  <si>
    <t>←住宅外用途部分（駐輪場・車庫等）がある場合は該当セルへの入力を忘れないこと</t>
    <rPh sb="1" eb="3">
      <t>ジュウタク</t>
    </rPh>
    <rPh sb="3" eb="4">
      <t>ガイ</t>
    </rPh>
    <rPh sb="4" eb="6">
      <t>ヨウト</t>
    </rPh>
    <rPh sb="6" eb="8">
      <t>ブブン</t>
    </rPh>
    <rPh sb="9" eb="12">
      <t>チュウリンジョウ</t>
    </rPh>
    <rPh sb="13" eb="15">
      <t>シャコ</t>
    </rPh>
    <rPh sb="15" eb="16">
      <t>ナド</t>
    </rPh>
    <rPh sb="20" eb="22">
      <t>バアイ</t>
    </rPh>
    <rPh sb="23" eb="25">
      <t>ガイトウ</t>
    </rPh>
    <rPh sb="29" eb="31">
      <t>ニュウリョク</t>
    </rPh>
    <rPh sb="32" eb="33">
      <t>ワス</t>
    </rPh>
    <phoneticPr fontId="3"/>
  </si>
  <si>
    <t>←必ず入力すること（建築士法上の情報）</t>
    <rPh sb="1" eb="2">
      <t>カナラ</t>
    </rPh>
    <rPh sb="10" eb="14">
      <t>ケンチクシホウ</t>
    </rPh>
    <rPh sb="14" eb="15">
      <t>ジョウ</t>
    </rPh>
    <rPh sb="16" eb="18">
      <t>ジョウホウ</t>
    </rPh>
    <phoneticPr fontId="3"/>
  </si>
  <si>
    <t>←必ず入力すること（建設業法上の情報）</t>
    <rPh sb="1" eb="2">
      <t>カナラ</t>
    </rPh>
    <rPh sb="10" eb="14">
      <t>ケンセツギョウホウ</t>
    </rPh>
    <phoneticPr fontId="3"/>
  </si>
  <si>
    <t>←３０戸以上の場合、左端の「＋」をクリックし、行を出現させた上で入力を行うこと</t>
  </si>
  <si>
    <t>←３０戸以上の場合、左端の「＋」をクリックし、行を出現させた上で入力を行うこと</t>
    <rPh sb="3" eb="4">
      <t>コ</t>
    </rPh>
    <rPh sb="4" eb="6">
      <t>イジョウ</t>
    </rPh>
    <rPh sb="7" eb="9">
      <t>バアイ</t>
    </rPh>
    <rPh sb="23" eb="24">
      <t>ギョウ</t>
    </rPh>
    <rPh sb="32" eb="34">
      <t>ニュウリョク</t>
    </rPh>
    <phoneticPr fontId="3"/>
  </si>
  <si>
    <t>←消費税を除いた設備のみの見積金額を入力すること</t>
    <rPh sb="1" eb="4">
      <t>ショウヒゼイ</t>
    </rPh>
    <rPh sb="5" eb="6">
      <t>ノゾ</t>
    </rPh>
    <rPh sb="8" eb="10">
      <t>セツビ</t>
    </rPh>
    <rPh sb="13" eb="15">
      <t>ミツモリ</t>
    </rPh>
    <rPh sb="15" eb="17">
      <t>キンガク</t>
    </rPh>
    <rPh sb="18" eb="20">
      <t>ニュウリョク</t>
    </rPh>
    <phoneticPr fontId="3"/>
  </si>
  <si>
    <t>←消費税を除いた工事費の見積金額を入力すること</t>
    <rPh sb="1" eb="4">
      <t>ショウヒゼイ</t>
    </rPh>
    <rPh sb="5" eb="6">
      <t>ノゾ</t>
    </rPh>
    <rPh sb="8" eb="11">
      <t>コウジヒ</t>
    </rPh>
    <rPh sb="12" eb="16">
      <t>ミツモリキンガク</t>
    </rPh>
    <rPh sb="17" eb="19">
      <t>ニュウリョク</t>
    </rPh>
    <phoneticPr fontId="3"/>
  </si>
  <si>
    <t>←設備費と工事費の合計が申請可能な導入価格以下でないと申請できません</t>
    <rPh sb="1" eb="4">
      <t>セツビヒ</t>
    </rPh>
    <rPh sb="5" eb="8">
      <t>コウジヒ</t>
    </rPh>
    <rPh sb="9" eb="11">
      <t>ゴウケイ</t>
    </rPh>
    <rPh sb="12" eb="16">
      <t>シンセイカノウ</t>
    </rPh>
    <rPh sb="17" eb="19">
      <t>ドウニュウ</t>
    </rPh>
    <rPh sb="19" eb="21">
      <t>カカク</t>
    </rPh>
    <rPh sb="21" eb="23">
      <t>イカ</t>
    </rPh>
    <rPh sb="27" eb="29">
      <t>シンセイ</t>
    </rPh>
    <phoneticPr fontId="3"/>
  </si>
  <si>
    <t>　超えていないか確認すること</t>
    <phoneticPr fontId="3"/>
  </si>
  <si>
    <t>←消費税を除いた金額を入力すること</t>
    <rPh sb="1" eb="4">
      <t>ショウヒゼイ</t>
    </rPh>
    <rPh sb="5" eb="6">
      <t>ノゾ</t>
    </rPh>
    <rPh sb="8" eb="10">
      <t>キンガク</t>
    </rPh>
    <rPh sb="11" eb="13">
      <t>ニュウリョク</t>
    </rPh>
    <phoneticPr fontId="3"/>
  </si>
  <si>
    <t>←「令和５年度補正 クリーンエネルギー自動車導入促進補助金」又は</t>
    <rPh sb="7" eb="9">
      <t>ホセイ</t>
    </rPh>
    <phoneticPr fontId="3"/>
  </si>
  <si>
    <t>　「令和６年度 クリーンエネルギー自動車導入促進補助金」において</t>
    <phoneticPr fontId="3"/>
  </si>
  <si>
    <t>　公表・登録されているＶ２Ｈ充電設備（充放電設備）の補助金交付上限額</t>
    <phoneticPr fontId="3"/>
  </si>
  <si>
    <t>専有部に導入する場合、「５-2.補助金額算出表　その２」の導入する住戸に⑩の金額×住戸毎の設置台数の合計金額を入力すること。</t>
    <rPh sb="0" eb="3">
      <t>センユウブ</t>
    </rPh>
    <rPh sb="4" eb="6">
      <t>ドウニュウ</t>
    </rPh>
    <rPh sb="8" eb="10">
      <t>バアイ</t>
    </rPh>
    <rPh sb="38" eb="40">
      <t>キンガク</t>
    </rPh>
    <rPh sb="41" eb="44">
      <t>ジュウコゴト</t>
    </rPh>
    <rPh sb="45" eb="49">
      <t>セッチダイスウ</t>
    </rPh>
    <rPh sb="50" eb="54">
      <t>ゴウケイキンガク</t>
    </rPh>
    <rPh sb="55" eb="57">
      <t>ニュウリョク</t>
    </rPh>
    <phoneticPr fontId="117"/>
  </si>
  <si>
    <t>共用部に導入する場合、⑫の金額を「５-2.補助金額算出表　その２」に入力すること。</t>
    <rPh sb="0" eb="3">
      <t>キョウヨウブ</t>
    </rPh>
    <rPh sb="4" eb="6">
      <t>ドウニュウ</t>
    </rPh>
    <rPh sb="8" eb="10">
      <t>バアイ</t>
    </rPh>
    <rPh sb="13" eb="15">
      <t>キンガク</t>
    </rPh>
    <rPh sb="34" eb="36">
      <t>ニュウリョク</t>
    </rPh>
    <phoneticPr fontId="117"/>
  </si>
  <si>
    <t>ＣＬＴ体積</t>
    <rPh sb="3" eb="5">
      <t>タイセキ</t>
    </rPh>
    <phoneticPr fontId="30"/>
  </si>
  <si>
    <t>←水平投影面積を小数第２位まで入力すること</t>
    <phoneticPr fontId="3"/>
  </si>
  <si>
    <t>←塔屋等を含めた水平投影面積を小数第２位まで入力すること</t>
    <phoneticPr fontId="3"/>
  </si>
  <si>
    <t>←水平投影面積を小数第２位まで入力（ない場合は０を入力すること）</t>
    <phoneticPr fontId="3"/>
  </si>
  <si>
    <t>補助対象経費の１／３</t>
    <rPh sb="0" eb="6">
      <t>ホジョタイショウケイヒ</t>
    </rPh>
    <phoneticPr fontId="5"/>
  </si>
  <si>
    <t>③＝②の１／３</t>
    <phoneticPr fontId="5"/>
  </si>
  <si>
    <t>　公表・登録されているＥＶ充電充電設備の補助金交付上限額（補助率１／２）</t>
    <rPh sb="13" eb="15">
      <t>ジュウデン</t>
    </rPh>
    <rPh sb="20" eb="23">
      <t>ホジョキン</t>
    </rPh>
    <rPh sb="23" eb="25">
      <t>コウフ</t>
    </rPh>
    <rPh sb="25" eb="27">
      <t>ジョウゲン</t>
    </rPh>
    <rPh sb="29" eb="32">
      <t>ホジョリツ</t>
    </rPh>
    <phoneticPr fontId="3"/>
  </si>
  <si>
    <t>見積金額の合計×１／３</t>
    <rPh sb="0" eb="4">
      <t>ミツモリキンガク</t>
    </rPh>
    <rPh sb="5" eb="7">
      <t>ゴウケイ</t>
    </rPh>
    <phoneticPr fontId="5"/>
  </si>
  <si>
    <t>ＳＩＩ
指定</t>
    <rPh sb="4" eb="6">
      <t>シテイ</t>
    </rPh>
    <phoneticPr fontId="3"/>
  </si>
  <si>
    <t>必須</t>
    <phoneticPr fontId="3"/>
  </si>
  <si>
    <t>ＰＤＦ</t>
    <phoneticPr fontId="3"/>
  </si>
  <si>
    <t>←他の補助金に申請する（している）場合、正式名称を入力すること</t>
    <phoneticPr fontId="3"/>
  </si>
  <si>
    <t>指定された書式に記名・押印の上、ＰＤＦファイルで提出すること</t>
    <rPh sb="0" eb="2">
      <t>シテイ</t>
    </rPh>
    <rPh sb="5" eb="7">
      <t>ショシキ</t>
    </rPh>
    <rPh sb="8" eb="10">
      <t>キメイ</t>
    </rPh>
    <rPh sb="11" eb="13">
      <t>オウイン</t>
    </rPh>
    <rPh sb="14" eb="15">
      <t>ウエ</t>
    </rPh>
    <rPh sb="24" eb="26">
      <t>テイシュツ</t>
    </rPh>
    <phoneticPr fontId="3"/>
  </si>
  <si>
    <t>コージェネレーション</t>
    <phoneticPr fontId="3"/>
  </si>
  <si>
    <t>発　　電　　量</t>
    <rPh sb="0" eb="1">
      <t>ハッ</t>
    </rPh>
    <rPh sb="3" eb="4">
      <t>デン</t>
    </rPh>
    <rPh sb="6" eb="7">
      <t>リョウ</t>
    </rPh>
    <phoneticPr fontId="3"/>
  </si>
  <si>
    <t>売　　電　　量</t>
    <phoneticPr fontId="3"/>
  </si>
  <si>
    <t>控　　除　　量</t>
    <phoneticPr fontId="3"/>
  </si>
  <si>
    <t>発　　電　　量</t>
    <phoneticPr fontId="3"/>
  </si>
  <si>
    <t>※直交集成版（CLT）の補助額上限額は１棟あたり１，５００万円</t>
    <rPh sb="1" eb="3">
      <t>チョッコウ</t>
    </rPh>
    <rPh sb="3" eb="5">
      <t>シュウセイ</t>
    </rPh>
    <rPh sb="5" eb="6">
      <t>バン</t>
    </rPh>
    <rPh sb="17" eb="18">
      <t>ガク</t>
    </rPh>
    <phoneticPr fontId="3"/>
  </si>
  <si>
    <t>　・ＥＣＨＯＮＥＴ Ｌｉｔｅ規格の認証登録番号を取得しているもの</t>
    <phoneticPr fontId="3"/>
  </si>
  <si>
    <t>←・「令和５年度補正 クリーンエネルギー自動車導入促進補助金」又は</t>
    <rPh sb="8" eb="10">
      <t>ホセイ</t>
    </rPh>
    <phoneticPr fontId="3"/>
  </si>
  <si>
    <t>　  「令和６年度 クリーンエネルギー自動車導入促進補助金」に製品登録されている設備であること</t>
    <rPh sb="31" eb="35">
      <t>セイヒントウロク</t>
    </rPh>
    <rPh sb="40" eb="42">
      <t>セツビ</t>
    </rPh>
    <phoneticPr fontId="3"/>
  </si>
  <si>
    <t>←(注１)、(注２)の内容をよく確認の上、</t>
    <rPh sb="11" eb="13">
      <t>ナイヨウ</t>
    </rPh>
    <rPh sb="16" eb="18">
      <t>カクニン</t>
    </rPh>
    <rPh sb="19" eb="20">
      <t>ウエ</t>
    </rPh>
    <phoneticPr fontId="3"/>
  </si>
  <si>
    <t>　商業登記簿に記載されている全ての役員を入力すること</t>
    <rPh sb="14" eb="15">
      <t>スベ</t>
    </rPh>
    <phoneticPr fontId="3"/>
  </si>
  <si>
    <t>（注１）</t>
  </si>
  <si>
    <t>（注２）</t>
  </si>
  <si>
    <t>←共同申請の場合、左端の「＋」を出現させた上で出力を行うこと</t>
    <rPh sb="1" eb="3">
      <t>キョウドウ</t>
    </rPh>
    <rPh sb="3" eb="5">
      <t>シンセイ</t>
    </rPh>
    <rPh sb="6" eb="8">
      <t>バアイ</t>
    </rPh>
    <phoneticPr fontId="3"/>
  </si>
  <si>
    <t>代　表　理　事　殿</t>
    <phoneticPr fontId="3"/>
  </si>
  <si>
    <t>令和７年度
二酸化炭素排出抑制対策事業費等補助金
（戸建住宅ネット・ゼロ・エネルギー・ハウス（ＺＥＨ）化等支援事業
及び集合住宅の省ＣＯ２化促進事業）
誓約書</t>
    <rPh sb="0" eb="1">
      <t>レイ</t>
    </rPh>
    <rPh sb="3" eb="5">
      <t>ネンド</t>
    </rPh>
    <rPh sb="75" eb="78">
      <t>セイヤクショ</t>
    </rPh>
    <phoneticPr fontId="5"/>
  </si>
  <si>
    <r>
      <t>　私は、補助金の交付の申請を一般社団法人環境共創イニシアチブ（以下</t>
    </r>
    <r>
      <rPr>
        <sz val="12"/>
        <color rgb="FF00B050"/>
        <rFont val="ＭＳ 明朝"/>
        <family val="1"/>
        <charset val="128"/>
      </rPr>
      <t>、</t>
    </r>
    <r>
      <rPr>
        <sz val="12"/>
        <color theme="1"/>
        <rFont val="ＭＳ 明朝"/>
        <family val="1"/>
        <charset val="128"/>
      </rPr>
      <t>「</t>
    </r>
    <r>
      <rPr>
        <sz val="12"/>
        <rFont val="ＭＳ 明朝"/>
        <family val="1"/>
        <charset val="128"/>
      </rPr>
      <t>ＳＩＩ</t>
    </r>
    <r>
      <rPr>
        <sz val="12"/>
        <color theme="1"/>
        <rFont val="ＭＳ 明朝"/>
        <family val="1"/>
        <charset val="128"/>
      </rPr>
      <t>」という。）に提出するに当たって、また、
  補助事業の実施期間内及び完了後においては、下記の事項について誓約します。
　この誓約が虚偽であり、又はこの誓約に反したことにより、当方が不利益を被ることとなっても、一切異議は申し立てません。</t>
    </r>
    <phoneticPr fontId="5"/>
  </si>
  <si>
    <r>
      <t>令和</t>
    </r>
    <r>
      <rPr>
        <sz val="12"/>
        <rFont val="ＭＳ 明朝"/>
        <family val="1"/>
        <charset val="128"/>
      </rPr>
      <t>７</t>
    </r>
    <r>
      <rPr>
        <sz val="12"/>
        <color theme="1"/>
        <rFont val="ＭＳ 明朝"/>
        <family val="1"/>
        <charset val="128"/>
      </rPr>
      <t>年度二酸化炭素排出抑制対策事業費等補助金（戸建住宅ネット・ゼロ・エネルギー・ハウス（ＺＥＨ）化等支援事業
及び集合住宅の省ＣＯ２化促進事業）（以下</t>
    </r>
    <r>
      <rPr>
        <sz val="12"/>
        <color rgb="FF00B050"/>
        <rFont val="ＭＳ 明朝"/>
        <family val="1"/>
        <charset val="128"/>
      </rPr>
      <t>、</t>
    </r>
    <r>
      <rPr>
        <sz val="12"/>
        <color theme="1"/>
        <rFont val="ＭＳ 明朝"/>
        <family val="1"/>
        <charset val="128"/>
      </rPr>
      <t>「本事業」という。）の交付規程及び公募要領の内容を全て承知の上で、申請者の
役割及び要件等について確認し、了承している。</t>
    </r>
    <rPh sb="74" eb="76">
      <t>イカ</t>
    </rPh>
    <rPh sb="78" eb="81">
      <t>ホンジギョウ</t>
    </rPh>
    <rPh sb="110" eb="112">
      <t>シンセイ</t>
    </rPh>
    <rPh sb="112" eb="113">
      <t>シャ</t>
    </rPh>
    <phoneticPr fontId="5"/>
  </si>
  <si>
    <r>
      <rPr>
        <sz val="12"/>
        <color rgb="FF00B050"/>
        <rFont val="ＭＳ 明朝"/>
        <family val="1"/>
        <charset val="128"/>
      </rPr>
      <t>原則、</t>
    </r>
    <r>
      <rPr>
        <sz val="12"/>
        <rFont val="ＭＳ 明朝"/>
        <family val="1"/>
        <charset val="128"/>
      </rPr>
      <t>交付決定通知書を受領する前に本事業に着手した場合には、補助金の交付対象とならないことを了承している。</t>
    </r>
    <rPh sb="0" eb="2">
      <t>ゲンソク</t>
    </rPh>
    <rPh sb="3" eb="5">
      <t>コウフ</t>
    </rPh>
    <rPh sb="5" eb="7">
      <t>ケッテイ</t>
    </rPh>
    <rPh sb="7" eb="10">
      <t>ツウチショ</t>
    </rPh>
    <rPh sb="11" eb="13">
      <t>ジュリョウ</t>
    </rPh>
    <rPh sb="15" eb="16">
      <t>マエ</t>
    </rPh>
    <rPh sb="17" eb="18">
      <t>ホン</t>
    </rPh>
    <rPh sb="18" eb="20">
      <t>ジギョウ</t>
    </rPh>
    <rPh sb="21" eb="23">
      <t>チャクシュ</t>
    </rPh>
    <rPh sb="25" eb="27">
      <t>バアイ</t>
    </rPh>
    <rPh sb="30" eb="33">
      <t>ホジョキン</t>
    </rPh>
    <rPh sb="34" eb="36">
      <t>コウフ</t>
    </rPh>
    <rPh sb="36" eb="38">
      <t>タイショウ</t>
    </rPh>
    <rPh sb="46" eb="48">
      <t>リョウショウ</t>
    </rPh>
    <phoneticPr fontId="5"/>
  </si>
  <si>
    <t>12.</t>
    <phoneticPr fontId="3"/>
  </si>
  <si>
    <t>複数年度事業について</t>
    <rPh sb="0" eb="4">
      <t>フクスウネンド</t>
    </rPh>
    <rPh sb="4" eb="6">
      <t>ジギョウ</t>
    </rPh>
    <phoneticPr fontId="5"/>
  </si>
  <si>
    <t>本年度の交付決定は、翌年度以降の交付決定を保証するものではないことを了承している。翌年度以後において公募予算額を</t>
    <rPh sb="0" eb="3">
      <t>ホンネンド</t>
    </rPh>
    <rPh sb="4" eb="8">
      <t>コウフケッテイ</t>
    </rPh>
    <rPh sb="10" eb="13">
      <t>ヨクネンド</t>
    </rPh>
    <rPh sb="13" eb="15">
      <t>イコウ</t>
    </rPh>
    <rPh sb="16" eb="20">
      <t>コウフケッテイ</t>
    </rPh>
    <rPh sb="21" eb="23">
      <t>ホショウ</t>
    </rPh>
    <rPh sb="34" eb="36">
      <t>リョウショウ</t>
    </rPh>
    <rPh sb="41" eb="44">
      <t>ヨクネンド</t>
    </rPh>
    <rPh sb="44" eb="46">
      <t>イゴ</t>
    </rPh>
    <rPh sb="50" eb="52">
      <t>コウボ</t>
    </rPh>
    <rPh sb="52" eb="55">
      <t>ヨサンガク</t>
    </rPh>
    <phoneticPr fontId="5"/>
  </si>
  <si>
    <t>超える申請があった場合等には、補助金額が減額される（状況によっては交付決定されない）場合がある。その場合でも、</t>
    <rPh sb="0" eb="1">
      <t>コ</t>
    </rPh>
    <rPh sb="3" eb="5">
      <t>シンセイ</t>
    </rPh>
    <rPh sb="9" eb="11">
      <t>バアイ</t>
    </rPh>
    <phoneticPr fontId="5"/>
  </si>
  <si>
    <t>原則、竣工まで事業を継続すること、及び、途中で事業を中止した場合には、原則として既に交付した補助金の返還が必要と</t>
    <phoneticPr fontId="3"/>
  </si>
  <si>
    <t>なる場合があることを了承している。</t>
  </si>
  <si>
    <t>申請者1</t>
    <rPh sb="0" eb="3">
      <t>シンセイシャ</t>
    </rPh>
    <phoneticPr fontId="5"/>
  </si>
  <si>
    <t>申請者名</t>
    <rPh sb="0" eb="3">
      <t>シンセイシャ</t>
    </rPh>
    <rPh sb="3" eb="4">
      <t>メイ</t>
    </rPh>
    <phoneticPr fontId="30"/>
  </si>
  <si>
    <t>←押印不要</t>
    <rPh sb="1" eb="3">
      <t>オウイン</t>
    </rPh>
    <rPh sb="3" eb="5">
      <t>フヨウ</t>
    </rPh>
    <phoneticPr fontId="3"/>
  </si>
  <si>
    <t>申請者2</t>
    <rPh sb="0" eb="3">
      <t>シンセイシャ</t>
    </rPh>
    <phoneticPr fontId="5"/>
  </si>
  <si>
    <t>←共同申請の場合、左端の「＋」を出現させた上で出力を行うこと</t>
  </si>
  <si>
    <t>申請者3</t>
    <rPh sb="0" eb="3">
      <t>シンセイシャ</t>
    </rPh>
    <phoneticPr fontId="5"/>
  </si>
  <si>
    <t>申請者4</t>
    <rPh sb="0" eb="3">
      <t>シンセイシャ</t>
    </rPh>
    <phoneticPr fontId="5"/>
  </si>
  <si>
    <r>
      <t>　私は、補助金の交付の申請を一般社団法人環境共創イニシアチブ（以下</t>
    </r>
    <r>
      <rPr>
        <sz val="12"/>
        <color rgb="FF00B050"/>
        <rFont val="ＭＳ 明朝"/>
        <family val="1"/>
        <charset val="128"/>
      </rPr>
      <t>、</t>
    </r>
    <r>
      <rPr>
        <sz val="12"/>
        <color theme="1"/>
        <rFont val="ＭＳ 明朝"/>
        <family val="1"/>
        <charset val="128"/>
      </rPr>
      <t>「</t>
    </r>
    <r>
      <rPr>
        <sz val="12"/>
        <rFont val="ＭＳ 明朝"/>
        <family val="1"/>
        <charset val="128"/>
      </rPr>
      <t>ＳＩＩ</t>
    </r>
    <r>
      <rPr>
        <sz val="12"/>
        <color theme="1"/>
        <rFont val="ＭＳ 明朝"/>
        <family val="1"/>
        <charset val="128"/>
      </rPr>
      <t>」という。）に提出するに当たって、また、
  補助事業の実施期間内及び完了後においては、下記の事項について同意します。</t>
    </r>
    <phoneticPr fontId="3"/>
  </si>
  <si>
    <r>
      <t>一般社団法人環境共創イニシアチブ（以下</t>
    </r>
    <r>
      <rPr>
        <sz val="12"/>
        <color rgb="FF00B050"/>
        <rFont val="ＭＳ 明朝"/>
        <family val="1"/>
        <charset val="128"/>
      </rPr>
      <t>、</t>
    </r>
    <r>
      <rPr>
        <sz val="12"/>
        <rFont val="ＭＳ 明朝"/>
        <family val="1"/>
        <charset val="128"/>
      </rPr>
      <t>「ＳＩＩ」という。）は執行する令和７年度二酸化炭素排出抑制対策事業費等補助金</t>
    </r>
    <rPh sb="35" eb="37">
      <t>レイワ</t>
    </rPh>
    <rPh sb="38" eb="40">
      <t>ネンド</t>
    </rPh>
    <rPh sb="40" eb="45">
      <t>ニサンカタンソ</t>
    </rPh>
    <rPh sb="45" eb="47">
      <t>ハイシュツ</t>
    </rPh>
    <rPh sb="47" eb="51">
      <t>ヨクセイタイサク</t>
    </rPh>
    <rPh sb="51" eb="55">
      <t>ジギョウヒトウ</t>
    </rPh>
    <phoneticPr fontId="5"/>
  </si>
  <si>
    <t>（戸建住宅ネット・ゼロ・エネルギー・ハウス（ＺＥＨ）化等支援事業及び集合住宅の省ＣＯ２化促進事業）のうち低層ＺＥＨ－Ｍ</t>
    <rPh sb="1" eb="3">
      <t>コダテ</t>
    </rPh>
    <rPh sb="3" eb="5">
      <t>ジュウタク</t>
    </rPh>
    <rPh sb="26" eb="27">
      <t>カ</t>
    </rPh>
    <rPh sb="27" eb="28">
      <t>ナド</t>
    </rPh>
    <rPh sb="28" eb="30">
      <t>シエン</t>
    </rPh>
    <rPh sb="30" eb="32">
      <t>ジギョウ</t>
    </rPh>
    <rPh sb="32" eb="33">
      <t>オヨ</t>
    </rPh>
    <rPh sb="34" eb="36">
      <t>シュウゴウ</t>
    </rPh>
    <rPh sb="36" eb="38">
      <t>ジュウタク</t>
    </rPh>
    <rPh sb="39" eb="40">
      <t>ショウ</t>
    </rPh>
    <rPh sb="43" eb="44">
      <t>カ</t>
    </rPh>
    <rPh sb="44" eb="46">
      <t>ソクシン</t>
    </rPh>
    <rPh sb="46" eb="48">
      <t>ジギョウ</t>
    </rPh>
    <rPh sb="52" eb="54">
      <t>テイソウ</t>
    </rPh>
    <phoneticPr fontId="5"/>
  </si>
  <si>
    <r>
      <t>（ゼッチ・マンション）促進事業（以下</t>
    </r>
    <r>
      <rPr>
        <sz val="12"/>
        <color rgb="FF00B050"/>
        <rFont val="ＭＳ 明朝"/>
        <family val="1"/>
        <charset val="128"/>
      </rPr>
      <t>、</t>
    </r>
    <r>
      <rPr>
        <sz val="12"/>
        <color theme="1"/>
        <rFont val="ＭＳ 明朝"/>
        <family val="1"/>
        <charset val="128"/>
      </rPr>
      <t>「本事業」という。）の実施のため、以下「２．」に記載する情報を</t>
    </r>
    <phoneticPr fontId="3"/>
  </si>
  <si>
    <t>本事業の実施期間にわたり取得します。これらの取得した情報を、「３．」に記載する範囲・目的で提供することに、</t>
    <phoneticPr fontId="5"/>
  </si>
  <si>
    <r>
      <t>申請者は同意するものとします。</t>
    </r>
    <r>
      <rPr>
        <sz val="12"/>
        <rFont val="ＭＳ 明朝"/>
        <family val="1"/>
        <charset val="128"/>
      </rPr>
      <t>ＳＩＩ</t>
    </r>
    <r>
      <rPr>
        <sz val="12"/>
        <color theme="1"/>
        <rFont val="ＭＳ 明朝"/>
        <family val="1"/>
        <charset val="128"/>
      </rPr>
      <t>の個人情報保護方針は以下をご確認ください。</t>
    </r>
    <phoneticPr fontId="3"/>
  </si>
  <si>
    <t>https://sii.or.jp/privacy/</t>
    <phoneticPr fontId="3"/>
  </si>
  <si>
    <r>
      <rPr>
        <sz val="12"/>
        <rFont val="ＭＳ 明朝"/>
        <family val="1"/>
        <charset val="128"/>
      </rPr>
      <t>ＳＩＩ</t>
    </r>
    <r>
      <rPr>
        <sz val="12"/>
        <color theme="1"/>
        <rFont val="ＭＳ 明朝"/>
        <family val="1"/>
        <charset val="128"/>
      </rPr>
      <t>は、本事業の実施期間に以下の情報を取得します。</t>
    </r>
    <phoneticPr fontId="3"/>
  </si>
  <si>
    <r>
      <t xml:space="preserve">(ウ)	</t>
    </r>
    <r>
      <rPr>
        <sz val="12"/>
        <rFont val="ＭＳ 明朝"/>
        <family val="1"/>
        <charset val="128"/>
      </rPr>
      <t>ＺＥＨ－Ｍ</t>
    </r>
    <r>
      <rPr>
        <sz val="12"/>
        <color theme="1"/>
        <rFont val="ＭＳ 明朝"/>
        <family val="1"/>
        <charset val="128"/>
      </rPr>
      <t>種別、外皮平均熱貫流率、導入設備種別等の性能情報</t>
    </r>
    <rPh sb="29" eb="31">
      <t>セイノウ</t>
    </rPh>
    <phoneticPr fontId="3"/>
  </si>
  <si>
    <r>
      <rPr>
        <sz val="12"/>
        <rFont val="ＭＳ 明朝"/>
        <family val="1"/>
        <charset val="128"/>
      </rPr>
      <t>ＳＩＩ</t>
    </r>
    <r>
      <rPr>
        <sz val="12"/>
        <color theme="1"/>
        <rFont val="ＭＳ 明朝"/>
        <family val="1"/>
        <charset val="128"/>
      </rPr>
      <t>は、「２．」で取得した情報を以下の目的で利用する。</t>
    </r>
    <rPh sb="10" eb="12">
      <t>シュトク</t>
    </rPh>
    <rPh sb="14" eb="16">
      <t>ジョウホウ</t>
    </rPh>
    <rPh sb="17" eb="19">
      <t>イカ</t>
    </rPh>
    <rPh sb="20" eb="22">
      <t>モクテキ</t>
    </rPh>
    <rPh sb="23" eb="25">
      <t>リヨウ</t>
    </rPh>
    <phoneticPr fontId="3"/>
  </si>
  <si>
    <r>
      <t xml:space="preserve">(イ)	</t>
    </r>
    <r>
      <rPr>
        <sz val="12"/>
        <rFont val="ＭＳ 明朝"/>
        <family val="1"/>
        <charset val="128"/>
      </rPr>
      <t>ＳＩＩ</t>
    </r>
    <r>
      <rPr>
        <sz val="12"/>
        <color theme="1"/>
        <rFont val="ＭＳ 明朝"/>
        <family val="1"/>
        <charset val="128"/>
      </rPr>
      <t>の各種情報案内、アンケート・調査等の実施</t>
    </r>
    <phoneticPr fontId="3"/>
  </si>
  <si>
    <r>
      <t>本事業では、</t>
    </r>
    <r>
      <rPr>
        <sz val="12"/>
        <rFont val="ＭＳ 明朝"/>
        <family val="1"/>
        <charset val="128"/>
      </rPr>
      <t>ＳＩＩ</t>
    </r>
    <r>
      <rPr>
        <sz val="12"/>
        <color theme="1"/>
        <rFont val="ＭＳ 明朝"/>
        <family val="1"/>
        <charset val="128"/>
      </rPr>
      <t>から直接、又は</t>
    </r>
    <r>
      <rPr>
        <strike/>
        <sz val="12"/>
        <color rgb="FF0070C0"/>
        <rFont val="ＭＳ 明朝"/>
        <family val="1"/>
        <charset val="128"/>
      </rPr>
      <t>ＳＩＩのホーム</t>
    </r>
    <r>
      <rPr>
        <sz val="12"/>
        <color rgb="FF00B050"/>
        <rFont val="ＭＳ 明朝"/>
        <family val="1"/>
        <charset val="128"/>
      </rPr>
      <t>ＺＥＨ　Ｗｅｂ</t>
    </r>
    <r>
      <rPr>
        <sz val="12"/>
        <color theme="1"/>
        <rFont val="ＭＳ 明朝"/>
        <family val="1"/>
        <charset val="128"/>
      </rPr>
      <t>ページ等で外部の研究機関等に対して、内外の経済的社会的環境に応じた安定的かつ</t>
    </r>
    <phoneticPr fontId="5"/>
  </si>
  <si>
    <t>適切なエネルギー需給構造の構築を図ること、及び住宅・建築物における脱炭素化を支援し、もって２０５０年までのカーボンニュートラル</t>
    <rPh sb="26" eb="29">
      <t>ケンチクブツ</t>
    </rPh>
    <phoneticPr fontId="5"/>
  </si>
  <si>
    <t>達成に向けて脱炭素社会の構築を推進することを目的として、「２．」に記載する情報を、個人が特定できないよう匿名加工を行った</t>
    <phoneticPr fontId="5"/>
  </si>
  <si>
    <r>
      <rPr>
        <sz val="12"/>
        <rFont val="ＭＳ 明朝"/>
        <family val="1"/>
        <charset val="128"/>
      </rPr>
      <t>ＳＩＩ</t>
    </r>
    <r>
      <rPr>
        <sz val="12"/>
        <color theme="1"/>
        <rFont val="ＭＳ 明朝"/>
        <family val="1"/>
        <charset val="128"/>
      </rPr>
      <t>の匿名加工情報に関するポリシーに関しては、以下をご確認下さい。</t>
    </r>
    <phoneticPr fontId="3"/>
  </si>
  <si>
    <t>ＳＩＩに保有している個人データ、個人情報の利用目的の通知、個人情報の開示、内容の訂正、追加又は削除、利用の停止、消去及び</t>
    <phoneticPr fontId="3"/>
  </si>
  <si>
    <t>第三者への提供の停止等に誠実に対応いたします。手続きは下記の相談窓口までご連絡ください。請求内容を確認の上、対応</t>
    <rPh sb="52" eb="53">
      <t>ウエ</t>
    </rPh>
    <phoneticPr fontId="5"/>
  </si>
  <si>
    <t>いたします。</t>
    <phoneticPr fontId="5"/>
  </si>
  <si>
    <t>上記を同意したうえで署名します。</t>
    <rPh sb="3" eb="5">
      <t>ドウイ</t>
    </rPh>
    <phoneticPr fontId="5"/>
  </si>
  <si>
    <t>申請者名</t>
    <rPh sb="0" eb="3">
      <t>シンセイシャ</t>
    </rPh>
    <rPh sb="3" eb="4">
      <t>メイ</t>
    </rPh>
    <phoneticPr fontId="117"/>
  </si>
  <si>
    <t>提供元</t>
    <rPh sb="0" eb="3">
      <t>テイキョウモト</t>
    </rPh>
    <phoneticPr fontId="117"/>
  </si>
  <si>
    <t>提供先</t>
    <rPh sb="0" eb="3">
      <t>テイキョウサキ</t>
    </rPh>
    <phoneticPr fontId="117"/>
  </si>
  <si>
    <t>利用目的</t>
    <phoneticPr fontId="117"/>
  </si>
  <si>
    <t>提供情報</t>
    <phoneticPr fontId="117"/>
  </si>
  <si>
    <t>備考</t>
    <rPh sb="0" eb="2">
      <t>ビコウ</t>
    </rPh>
    <phoneticPr fontId="117"/>
  </si>
  <si>
    <t>１</t>
    <phoneticPr fontId="117"/>
  </si>
  <si>
    <t>ＳＩＩ</t>
    <phoneticPr fontId="117"/>
  </si>
  <si>
    <t>国</t>
    <rPh sb="0" eb="1">
      <t>クニ</t>
    </rPh>
    <phoneticPr fontId="117"/>
  </si>
  <si>
    <t>本事業の申請状況・効果分析、外皮性能・省エネ・省ＣＯ２効果等の分析、製品・サービス等の研究開発、その他省エネ・省ＣＯ２に資する調査・研究等</t>
    <phoneticPr fontId="117"/>
  </si>
  <si>
    <t>２.（ア）の内、住所、　　
　（イ）（ウ）（エ）（オ）</t>
    <phoneticPr fontId="117"/>
  </si>
  <si>
    <t>ＳＩＩから国への提供時に匿名加工は行いません。</t>
    <phoneticPr fontId="117"/>
  </si>
  <si>
    <t>２</t>
    <phoneticPr fontId="117"/>
  </si>
  <si>
    <r>
      <t xml:space="preserve">学校法人、行政機関、研究開発を業とする法人・研究者の内、学術・研究・調査・開発目的のみに使用することに同意したもの。
</t>
    </r>
    <r>
      <rPr>
        <sz val="12"/>
        <color rgb="FF00B050"/>
        <rFont val="ＭＳ 明朝"/>
        <family val="1"/>
        <charset val="128"/>
      </rPr>
      <t>ＺＥＨ　Ｗｅｂ</t>
    </r>
    <r>
      <rPr>
        <sz val="12"/>
        <color theme="1"/>
        <rFont val="ＭＳ 明朝"/>
        <family val="1"/>
        <charset val="128"/>
      </rPr>
      <t>で情報提供前に提供先の会社名、連絡先を取得した上で、利用目的を明示し、同意を取得した方のみに提供する。</t>
    </r>
    <phoneticPr fontId="117"/>
  </si>
  <si>
    <t>・内外の経済的社会的環境に応じた安定的
  かつ適切なエネルギー需給構造の構築に
  対する学術・研究・調査・商品/サービス
  開発等
・住宅・建築物における省エネルギー化、
  脱炭素化を支援し、２０５０年カーボン
  ニュートラル達成に向けた学術・研究・
  調査、商品・サービス開発等</t>
    <phoneticPr fontId="117"/>
  </si>
  <si>
    <t>２.（ア）の内、市区　
　町村までの住所、　　
　（イ）（ウ）（エ）（オ）</t>
    <phoneticPr fontId="117"/>
  </si>
  <si>
    <t>－</t>
    <phoneticPr fontId="117"/>
  </si>
  <si>
    <r>
      <t>※1　８．に示す</t>
    </r>
    <r>
      <rPr>
        <sz val="12"/>
        <rFont val="ＭＳ 明朝"/>
        <family val="1"/>
        <charset val="128"/>
      </rPr>
      <t>ＳＩＩ</t>
    </r>
    <r>
      <rPr>
        <sz val="12"/>
        <color theme="1"/>
        <rFont val="ＭＳ 明朝"/>
        <family val="1"/>
        <charset val="128"/>
      </rPr>
      <t>の外部委託先は除きます。</t>
    </r>
    <phoneticPr fontId="3"/>
  </si>
  <si>
    <r>
      <t>９．Ｖ２Ｈ充電設備</t>
    </r>
    <r>
      <rPr>
        <b/>
        <strike/>
        <sz val="11"/>
        <color rgb="FF00B050"/>
        <rFont val="ＭＳ Ｐ明朝"/>
        <family val="1"/>
        <charset val="128"/>
      </rPr>
      <t>（充放電設備）</t>
    </r>
    <r>
      <rPr>
        <b/>
        <sz val="11"/>
        <rFont val="ＭＳ Ｐ明朝"/>
        <family val="1"/>
        <charset val="128"/>
      </rPr>
      <t>補助金算出シート</t>
    </r>
    <phoneticPr fontId="3"/>
  </si>
  <si>
    <t>４）確認事項</t>
    <rPh sb="2" eb="6">
      <t>カクニンジコウ</t>
    </rPh>
    <phoneticPr fontId="3"/>
  </si>
  <si>
    <t>一棟売却
（分譲以外）</t>
    <rPh sb="0" eb="1">
      <t>イッ</t>
    </rPh>
    <rPh sb="1" eb="2">
      <t>トウ</t>
    </rPh>
    <rPh sb="2" eb="4">
      <t>バイキャク</t>
    </rPh>
    <rPh sb="6" eb="8">
      <t>ブンジョウ</t>
    </rPh>
    <rPh sb="8" eb="10">
      <t>イガイ</t>
    </rPh>
    <phoneticPr fontId="5"/>
  </si>
  <si>
    <t>受益権譲渡
（分譲以外）</t>
    <rPh sb="0" eb="2">
      <t>ジュエキ</t>
    </rPh>
    <rPh sb="2" eb="3">
      <t>ケン</t>
    </rPh>
    <rPh sb="3" eb="5">
      <t>ジョウト</t>
    </rPh>
    <rPh sb="7" eb="9">
      <t>ブンジョウ</t>
    </rPh>
    <rPh sb="9" eb="11">
      <t>イガイ</t>
    </rPh>
    <phoneticPr fontId="5"/>
  </si>
  <si>
    <t>補助対象建築物の建設予定地は、以下の要件に全て適合している。</t>
    <phoneticPr fontId="117"/>
  </si>
  <si>
    <t>補助対象建築物
建設予定地の
適合要件</t>
    <phoneticPr fontId="117"/>
  </si>
  <si>
    <t>←要件を確認し、☑を選択すること</t>
    <phoneticPr fontId="3"/>
  </si>
  <si>
    <t>・補助対象となる設備の詳細は、
　よくあるご質問より確認すること
・ＥＣＨＯＮＥＴ Ｌｉｔｅ規格の認証
　登録番号を取得しているもの</t>
    <phoneticPr fontId="117"/>
  </si>
  <si>
    <t>消費税を除いた金額を入力すること</t>
    <phoneticPr fontId="117"/>
  </si>
  <si>
    <t>②＋③</t>
    <phoneticPr fontId="3"/>
  </si>
  <si>
    <t>（ⅱ）「クリーンエネルギー自動車の普及促進に向けた
　　　充電・充てんインフラ等導入促進補助金」において
　　　登録・公表されている補助金交付上限額をもとに算出した額</t>
    <rPh sb="13" eb="16">
      <t>ジドウシャ</t>
    </rPh>
    <rPh sb="17" eb="19">
      <t>フキュウ</t>
    </rPh>
    <rPh sb="19" eb="21">
      <t>ソクシン</t>
    </rPh>
    <rPh sb="22" eb="23">
      <t>ム</t>
    </rPh>
    <rPh sb="62" eb="65">
      <t>ホジョキン</t>
    </rPh>
    <rPh sb="65" eb="67">
      <t>コウフ</t>
    </rPh>
    <rPh sb="67" eb="70">
      <t>ジョウゲンガク</t>
    </rPh>
    <rPh sb="74" eb="76">
      <t>サンシュツ</t>
    </rPh>
    <rPh sb="78" eb="79">
      <t>ガク</t>
    </rPh>
    <phoneticPr fontId="117"/>
  </si>
  <si>
    <t>補助率</t>
    <rPh sb="0" eb="3">
      <t>ホジョリツ</t>
    </rPh>
    <phoneticPr fontId="5"/>
  </si>
  <si>
    <t>１／２</t>
    <phoneticPr fontId="117"/>
  </si>
  <si>
    <t>⑧</t>
    <phoneticPr fontId="117"/>
  </si>
  <si>
    <t>１／３</t>
    <phoneticPr fontId="117"/>
  </si>
  <si>
    <t>補助対象経費の合計</t>
    <rPh sb="0" eb="2">
      <t>ホジョ</t>
    </rPh>
    <rPh sb="2" eb="4">
      <t>タイショウ</t>
    </rPh>
    <rPh sb="4" eb="6">
      <t>ケイヒ</t>
    </rPh>
    <rPh sb="7" eb="9">
      <t>ゴウケイ</t>
    </rPh>
    <phoneticPr fontId="5"/>
  </si>
  <si>
    <t>⑨</t>
    <phoneticPr fontId="117"/>
  </si>
  <si>
    <t>（⑥÷⑦）＋（⑧×３）</t>
    <phoneticPr fontId="3"/>
  </si>
  <si>
    <t>補助金額</t>
    <rPh sb="0" eb="3">
      <t>ホジョキン</t>
    </rPh>
    <phoneticPr fontId="5"/>
  </si>
  <si>
    <t>⑨×１／３　千円未満切捨　自動表示</t>
    <phoneticPr fontId="3"/>
  </si>
  <si>
    <t>⑪</t>
    <phoneticPr fontId="5"/>
  </si>
  <si>
    <t>⑫</t>
    <phoneticPr fontId="117"/>
  </si>
  <si>
    <t>⑤、⑩、⑪のいずれか低い金額</t>
    <phoneticPr fontId="3"/>
  </si>
  <si>
    <t>⑬</t>
    <phoneticPr fontId="117"/>
  </si>
  <si>
    <t>⑫×①（専有部の台数）</t>
    <rPh sb="4" eb="7">
      <t>センユウブ</t>
    </rPh>
    <rPh sb="8" eb="10">
      <t>ダイスウ</t>
    </rPh>
    <phoneticPr fontId="117"/>
  </si>
  <si>
    <t>⑭</t>
    <phoneticPr fontId="5"/>
  </si>
  <si>
    <t>⑫×①（共用部の台数）</t>
    <rPh sb="4" eb="7">
      <t>キョウヨウブ</t>
    </rPh>
    <rPh sb="8" eb="10">
      <t>ダイスウ</t>
    </rPh>
    <phoneticPr fontId="117"/>
  </si>
  <si>
    <t>共用部に導入する場合、「補助金算出表　その２」 １）年度ごとの補助金額まとめ＿共用部（ｃ）に
⑫の金額×設置台数の合計金額を入力すること</t>
    <rPh sb="0" eb="3">
      <t>キョウヨウブ</t>
    </rPh>
    <rPh sb="4" eb="6">
      <t>ドウニュウ</t>
    </rPh>
    <rPh sb="8" eb="10">
      <t>バアイ</t>
    </rPh>
    <rPh sb="12" eb="15">
      <t>ホジョキン</t>
    </rPh>
    <rPh sb="15" eb="18">
      <t>サンシュツヒョウ</t>
    </rPh>
    <rPh sb="26" eb="28">
      <t>ネンド</t>
    </rPh>
    <rPh sb="31" eb="34">
      <t>ホジョキン</t>
    </rPh>
    <rPh sb="34" eb="35">
      <t>ガク</t>
    </rPh>
    <rPh sb="39" eb="42">
      <t>キョウヨウブ</t>
    </rPh>
    <rPh sb="49" eb="51">
      <t>キンガク</t>
    </rPh>
    <rPh sb="52" eb="54">
      <t>セッチ</t>
    </rPh>
    <rPh sb="54" eb="56">
      <t>ダイスウ</t>
    </rPh>
    <rPh sb="57" eb="61">
      <t>ゴウケイキンガク</t>
    </rPh>
    <phoneticPr fontId="117"/>
  </si>
  <si>
    <t>⑮</t>
    <phoneticPr fontId="5"/>
  </si>
  <si>
    <t>⑬＋⑭</t>
    <phoneticPr fontId="117"/>
  </si>
  <si>
    <t>９．Ｖ２Ｈ充放電設備補助金算出シート</t>
    <phoneticPr fontId="3"/>
  </si>
  <si>
    <t>申請可能な導入価格
（設備費＋工事費）の上限額</t>
    <rPh sb="0" eb="2">
      <t>シンセイ</t>
    </rPh>
    <rPh sb="2" eb="4">
      <t>カノウ</t>
    </rPh>
    <rPh sb="5" eb="7">
      <t>ドウニュウ</t>
    </rPh>
    <rPh sb="7" eb="9">
      <t>カカク</t>
    </rPh>
    <rPh sb="11" eb="14">
      <t>セツビヒ</t>
    </rPh>
    <rPh sb="15" eb="18">
      <t>コウジヒ</t>
    </rPh>
    <rPh sb="20" eb="23">
      <t>ジョウゲンガク</t>
    </rPh>
    <phoneticPr fontId="5"/>
  </si>
  <si>
    <t>災害時の電源確保に配慮した
4kWh以上の蓄電システム
の場合の加算※４</t>
    <rPh sb="5" eb="7">
      <t>イジョウ</t>
    </rPh>
    <rPh sb="9" eb="11">
      <t>ハイリョ</t>
    </rPh>
    <rPh sb="15" eb="17">
      <t>バアイ</t>
    </rPh>
    <rPh sb="18" eb="20">
      <t>カサン</t>
    </rPh>
    <phoneticPr fontId="5"/>
  </si>
  <si>
    <t>⑤　千円未満切捨</t>
    <rPh sb="2" eb="4">
      <t>センエン</t>
    </rPh>
    <rPh sb="4" eb="6">
      <t>ミマン</t>
    </rPh>
    <rPh sb="6" eb="7">
      <t>キ</t>
    </rPh>
    <rPh sb="7" eb="8">
      <t>ス</t>
    </rPh>
    <phoneticPr fontId="3"/>
  </si>
  <si>
    <t>令和７年度
二酸化炭素排出抑制対策事業費等補助金
（戸建住宅ネット・ゼロ・エネルギー・ハウス（ＺＥＨ）化等支援事業及び集合住宅の省ＣＯ２化促進事業）
誓約書</t>
    <rPh sb="0" eb="1">
      <t>レイ</t>
    </rPh>
    <rPh sb="3" eb="5">
      <t>ネンド</t>
    </rPh>
    <rPh sb="76" eb="79">
      <t>セイヤクショ</t>
    </rPh>
    <phoneticPr fontId="5"/>
  </si>
  <si>
    <r>
      <t>　私は、補助金の交付の申請を一般社団法人環境共創イニシアチブ（以下</t>
    </r>
    <r>
      <rPr>
        <sz val="12"/>
        <color rgb="FF00B050"/>
        <rFont val="ＭＳ 明朝"/>
        <family val="1"/>
        <charset val="128"/>
      </rPr>
      <t>、</t>
    </r>
    <r>
      <rPr>
        <sz val="12"/>
        <color theme="1"/>
        <rFont val="ＭＳ 明朝"/>
        <family val="1"/>
        <charset val="128"/>
      </rPr>
      <t>「</t>
    </r>
    <r>
      <rPr>
        <sz val="12"/>
        <rFont val="ＭＳ 明朝"/>
        <family val="1"/>
        <charset val="128"/>
      </rPr>
      <t>ＳＩＩ</t>
    </r>
    <r>
      <rPr>
        <sz val="12"/>
        <color theme="1"/>
        <rFont val="ＭＳ 明朝"/>
        <family val="1"/>
        <charset val="128"/>
      </rPr>
      <t>」という。）に提出するに</t>
    </r>
    <r>
      <rPr>
        <sz val="12"/>
        <rFont val="ＭＳ 明朝"/>
        <family val="1"/>
        <charset val="128"/>
      </rPr>
      <t>あ</t>
    </r>
    <r>
      <rPr>
        <sz val="12"/>
        <color theme="1"/>
        <rFont val="ＭＳ 明朝"/>
        <family val="1"/>
        <charset val="128"/>
      </rPr>
      <t>たって、
  また、補助事業の実施期間内及び完了後においては、下記の事項について誓約します。
　この誓約が虚偽であり、又はこの誓約に反したことにより、当方が不利益を被ることとなっても、一切異議は申し立てません。</t>
    </r>
    <phoneticPr fontId="5"/>
  </si>
  <si>
    <r>
      <t>令和</t>
    </r>
    <r>
      <rPr>
        <sz val="12"/>
        <rFont val="ＭＳ 明朝"/>
        <family val="1"/>
        <charset val="128"/>
      </rPr>
      <t>７</t>
    </r>
    <r>
      <rPr>
        <sz val="12"/>
        <color theme="1"/>
        <rFont val="ＭＳ 明朝"/>
        <family val="1"/>
        <charset val="128"/>
      </rPr>
      <t>年度二酸化炭素排出抑制対策事業費等補助金（戸建住宅ネット・ゼロ・エネルギー・ハウス（ＺＥＨ）化等支援事業
及び集合住宅の省ＣＯ２化促進事業）（以下</t>
    </r>
    <r>
      <rPr>
        <sz val="12"/>
        <color rgb="FF00B050"/>
        <rFont val="ＭＳ 明朝"/>
        <family val="1"/>
        <charset val="128"/>
      </rPr>
      <t>、</t>
    </r>
    <r>
      <rPr>
        <sz val="12"/>
        <color theme="1"/>
        <rFont val="ＭＳ 明朝"/>
        <family val="1"/>
        <charset val="128"/>
      </rPr>
      <t>「本事業」という。）の交付規程及び公募要領の内容を全て承知の上で、
申請者</t>
    </r>
    <r>
      <rPr>
        <sz val="12"/>
        <rFont val="ＭＳ 明朝"/>
        <family val="1"/>
        <charset val="128"/>
      </rPr>
      <t>、申請の手続きの委任を受ける者（以下、「申請実務協力者」という。）</t>
    </r>
    <r>
      <rPr>
        <sz val="12"/>
        <color theme="1"/>
        <rFont val="ＭＳ 明朝"/>
        <family val="1"/>
        <charset val="128"/>
      </rPr>
      <t>の役割及び要件等について確認し、了承している。</t>
    </r>
    <rPh sb="74" eb="76">
      <t>イカ</t>
    </rPh>
    <rPh sb="78" eb="81">
      <t>ホンジギョウ</t>
    </rPh>
    <rPh sb="111" eb="113">
      <t>シンセイ</t>
    </rPh>
    <rPh sb="113" eb="114">
      <t>シャ</t>
    </rPh>
    <phoneticPr fontId="5"/>
  </si>
  <si>
    <t>原則、交付決定通知書を受領する前に本事業に着手した場合には、補助金の交付対象とならないことを了承している。</t>
    <rPh sb="0" eb="2">
      <t>ゲンソク</t>
    </rPh>
    <rPh sb="3" eb="5">
      <t>コウフ</t>
    </rPh>
    <rPh sb="5" eb="7">
      <t>ケッテイ</t>
    </rPh>
    <rPh sb="7" eb="10">
      <t>ツウチショ</t>
    </rPh>
    <rPh sb="11" eb="13">
      <t>ジュリョウ</t>
    </rPh>
    <rPh sb="15" eb="16">
      <t>マエ</t>
    </rPh>
    <rPh sb="17" eb="18">
      <t>ホン</t>
    </rPh>
    <rPh sb="18" eb="20">
      <t>ジギョウ</t>
    </rPh>
    <rPh sb="21" eb="23">
      <t>チャクシュ</t>
    </rPh>
    <rPh sb="25" eb="27">
      <t>バアイ</t>
    </rPh>
    <rPh sb="30" eb="33">
      <t>ホジョキン</t>
    </rPh>
    <rPh sb="34" eb="36">
      <t>コウフ</t>
    </rPh>
    <rPh sb="36" eb="38">
      <t>タイショウ</t>
    </rPh>
    <rPh sb="46" eb="48">
      <t>リョウショウ</t>
    </rPh>
    <phoneticPr fontId="5"/>
  </si>
  <si>
    <t>当社（個人である場合は私、団体である場合は当団体）は、「個人情報の取得と利用について」の記載事項に同意している。</t>
    <phoneticPr fontId="3"/>
  </si>
  <si>
    <t>万が一、違反する行為が発生した場合は、ＳＩＩの指示に従い申請の取下げを行うことに同意している。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1" eb="33">
      <t>トリサ</t>
    </rPh>
    <rPh sb="35" eb="36">
      <t>オコナ</t>
    </rPh>
    <rPh sb="40" eb="42">
      <t>ドウイ</t>
    </rPh>
    <phoneticPr fontId="5"/>
  </si>
  <si>
    <t>申請者、又は申請実務協力者がＳＩＩに連絡することを怠ったことにより、事業の不履行等が生じ審査が継続できないと</t>
    <rPh sb="0" eb="3">
      <t>シンセイシャ</t>
    </rPh>
    <rPh sb="18" eb="20">
      <t>レンラク</t>
    </rPh>
    <rPh sb="25" eb="26">
      <t>オコタ</t>
    </rPh>
    <rPh sb="42" eb="43">
      <t>ショウ</t>
    </rPh>
    <rPh sb="44" eb="46">
      <t>シンサ</t>
    </rPh>
    <rPh sb="47" eb="49">
      <t>ケイゾク</t>
    </rPh>
    <phoneticPr fontId="5"/>
  </si>
  <si>
    <t>ＳＩＩが判断した場合は、当該申請者の申請及び登録を無効とすることができることを理解し、了承している。</t>
    <rPh sb="39" eb="41">
      <t>リカイ</t>
    </rPh>
    <rPh sb="43" eb="45">
      <t>リョウショウ</t>
    </rPh>
    <phoneticPr fontId="5"/>
  </si>
  <si>
    <t>13.</t>
    <phoneticPr fontId="3"/>
  </si>
  <si>
    <t>申請実務協力者による申請</t>
    <phoneticPr fontId="22"/>
  </si>
  <si>
    <t>申請実務協力者を介して申請を行う場合、申請実務協力者は申請者に上記誓約事項を説明し、申請者はそれを承知している。</t>
    <rPh sb="0" eb="2">
      <t>シンセイ</t>
    </rPh>
    <rPh sb="2" eb="4">
      <t>ジツム</t>
    </rPh>
    <rPh sb="4" eb="7">
      <t>キョウリョクシャ</t>
    </rPh>
    <rPh sb="8" eb="9">
      <t>カイ</t>
    </rPh>
    <rPh sb="11" eb="13">
      <t>シンセイ</t>
    </rPh>
    <rPh sb="14" eb="15">
      <t>オコナ</t>
    </rPh>
    <rPh sb="16" eb="18">
      <t>バアイ</t>
    </rPh>
    <rPh sb="19" eb="21">
      <t>シンセイ</t>
    </rPh>
    <rPh sb="21" eb="23">
      <t>ジツム</t>
    </rPh>
    <rPh sb="23" eb="26">
      <t>キョウリョクシャ</t>
    </rPh>
    <rPh sb="27" eb="30">
      <t>シンセイシャ</t>
    </rPh>
    <rPh sb="31" eb="33">
      <t>ジョウキ</t>
    </rPh>
    <rPh sb="33" eb="35">
      <t>セイヤク</t>
    </rPh>
    <rPh sb="35" eb="37">
      <t>ジコウ</t>
    </rPh>
    <rPh sb="38" eb="40">
      <t>セツメイ</t>
    </rPh>
    <rPh sb="42" eb="45">
      <t>シンセイシャ</t>
    </rPh>
    <rPh sb="49" eb="51">
      <t>ショウチ</t>
    </rPh>
    <phoneticPr fontId="22"/>
  </si>
  <si>
    <r>
      <t>　私は、補助金の交付の申請を</t>
    </r>
    <r>
      <rPr>
        <sz val="12"/>
        <rFont val="ＭＳ 明朝"/>
        <family val="1"/>
        <charset val="128"/>
      </rPr>
      <t>一般社団法人環境共創イニシアチブに</t>
    </r>
    <r>
      <rPr>
        <sz val="12"/>
        <color theme="1"/>
        <rFont val="ＭＳ 明朝"/>
        <family val="1"/>
        <charset val="128"/>
      </rPr>
      <t>提出するにあたって、また、補助事業の実施期間内及び完了後においては、
  下記の事項について同意します。</t>
    </r>
    <phoneticPr fontId="3"/>
  </si>
  <si>
    <t>１．</t>
    <phoneticPr fontId="5"/>
  </si>
  <si>
    <t>（戸建住宅ネット・ゼロ・エネルギー・ハウス（ＺＥＨ）化等支援事業及び集合住宅の省ＣＯ２化促進事業）のうち低層ＺＥＨ－Ｍ</t>
    <rPh sb="1" eb="3">
      <t>コダテ</t>
    </rPh>
    <rPh sb="3" eb="5">
      <t>ジュウタク</t>
    </rPh>
    <rPh sb="26" eb="27">
      <t>カ</t>
    </rPh>
    <rPh sb="27" eb="28">
      <t>ナド</t>
    </rPh>
    <rPh sb="28" eb="30">
      <t>シエン</t>
    </rPh>
    <rPh sb="30" eb="32">
      <t>ジギョウ</t>
    </rPh>
    <rPh sb="32" eb="33">
      <t>オヨ</t>
    </rPh>
    <rPh sb="34" eb="36">
      <t>シュウゴウ</t>
    </rPh>
    <rPh sb="36" eb="38">
      <t>ジュウタク</t>
    </rPh>
    <rPh sb="39" eb="40">
      <t>ショウ</t>
    </rPh>
    <rPh sb="43" eb="44">
      <t>カ</t>
    </rPh>
    <rPh sb="44" eb="46">
      <t>ソクシン</t>
    </rPh>
    <rPh sb="46" eb="48">
      <t>ジギョウ</t>
    </rPh>
    <phoneticPr fontId="5"/>
  </si>
  <si>
    <r>
      <t>促進事業（以下</t>
    </r>
    <r>
      <rPr>
        <sz val="12"/>
        <color rgb="FF00B050"/>
        <rFont val="ＭＳ 明朝"/>
        <family val="1"/>
        <charset val="128"/>
      </rPr>
      <t>、</t>
    </r>
    <r>
      <rPr>
        <sz val="12"/>
        <color theme="1"/>
        <rFont val="ＭＳ 明朝"/>
        <family val="1"/>
        <charset val="128"/>
      </rPr>
      <t>「本事業」という。）の実施のため、以下「２．」に記載する</t>
    </r>
    <r>
      <rPr>
        <sz val="12"/>
        <rFont val="ＭＳ 明朝"/>
        <family val="1"/>
        <charset val="128"/>
      </rPr>
      <t>情報を本</t>
    </r>
    <r>
      <rPr>
        <sz val="12"/>
        <color theme="1"/>
        <rFont val="ＭＳ 明朝"/>
        <family val="1"/>
        <charset val="128"/>
      </rPr>
      <t>事業の実施期間にわたり取得します。</t>
    </r>
    <phoneticPr fontId="3"/>
  </si>
  <si>
    <t>これらの取得した情報を、「３．」に記載する範囲・目的で提供することに、申請者は同意するものとします。</t>
    <phoneticPr fontId="3"/>
  </si>
  <si>
    <r>
      <rPr>
        <sz val="12"/>
        <rFont val="ＭＳ 明朝"/>
        <family val="1"/>
        <charset val="128"/>
      </rPr>
      <t>ＳＩＩ</t>
    </r>
    <r>
      <rPr>
        <sz val="12"/>
        <color theme="1"/>
        <rFont val="ＭＳ 明朝"/>
        <family val="1"/>
        <charset val="128"/>
      </rPr>
      <t>の個人情報保護方針は以下をご確認ください。</t>
    </r>
    <phoneticPr fontId="3"/>
  </si>
  <si>
    <t>https://zehweb.jp/privacy/</t>
    <phoneticPr fontId="3"/>
  </si>
  <si>
    <t>２．</t>
    <phoneticPr fontId="3"/>
  </si>
  <si>
    <t>３．</t>
    <phoneticPr fontId="5"/>
  </si>
  <si>
    <r>
      <rPr>
        <sz val="12"/>
        <rFont val="ＭＳ 明朝"/>
        <family val="1"/>
        <charset val="128"/>
      </rPr>
      <t>ＳＩＩ</t>
    </r>
    <r>
      <rPr>
        <sz val="12"/>
        <color theme="1"/>
        <rFont val="ＭＳ 明朝"/>
        <family val="1"/>
        <charset val="128"/>
      </rPr>
      <t>は、「２．」で取得した情報を以下の目的で利用します。</t>
    </r>
    <rPh sb="10" eb="12">
      <t>シュトク</t>
    </rPh>
    <rPh sb="14" eb="16">
      <t>ジョウホウ</t>
    </rPh>
    <rPh sb="17" eb="19">
      <t>イカ</t>
    </rPh>
    <rPh sb="20" eb="22">
      <t>モクテキ</t>
    </rPh>
    <rPh sb="23" eb="25">
      <t>リヨウ</t>
    </rPh>
    <phoneticPr fontId="3"/>
  </si>
  <si>
    <r>
      <t xml:space="preserve">(ア)	</t>
    </r>
    <r>
      <rPr>
        <sz val="12"/>
        <rFont val="ＭＳ 明朝"/>
        <family val="1"/>
        <charset val="128"/>
      </rPr>
      <t>本事業の審査、管理、連絡、事業進捗状況の把握等</t>
    </r>
    <rPh sb="14" eb="16">
      <t>レンラク</t>
    </rPh>
    <phoneticPr fontId="3"/>
  </si>
  <si>
    <t>(イ)	公募以降の本事業の審査、管理、事業進捗状況の把握、国等への報告等</t>
    <rPh sb="4" eb="6">
      <t>コウボ</t>
    </rPh>
    <rPh sb="6" eb="8">
      <t>イコウ</t>
    </rPh>
    <rPh sb="9" eb="12">
      <t>ホンジギョウ</t>
    </rPh>
    <rPh sb="13" eb="15">
      <t>シンサ</t>
    </rPh>
    <rPh sb="16" eb="18">
      <t>カンリ</t>
    </rPh>
    <rPh sb="19" eb="25">
      <t>ジギョウシンチョクジョウキョウ</t>
    </rPh>
    <rPh sb="26" eb="28">
      <t>ハアク</t>
    </rPh>
    <rPh sb="29" eb="31">
      <t>クニトウ</t>
    </rPh>
    <rPh sb="33" eb="36">
      <t>ホウコクトウ</t>
    </rPh>
    <phoneticPr fontId="3"/>
  </si>
  <si>
    <t>(ウ)	ＳＩＩの各種情報案内、アンケート・調査等の実施</t>
    <phoneticPr fontId="3"/>
  </si>
  <si>
    <t>(エ)	その他、本事業の運営に必要な業務</t>
    <phoneticPr fontId="3"/>
  </si>
  <si>
    <t>４．</t>
    <phoneticPr fontId="5"/>
  </si>
  <si>
    <t>取得した個人情報は、以下の場合及び「５．」へ記載する提供先を除き、第三者への提供を行いません。提供が必要となる場合は、</t>
    <rPh sb="15" eb="16">
      <t>オヨ</t>
    </rPh>
    <phoneticPr fontId="5"/>
  </si>
  <si>
    <t>事前に提供先と提供目的、提供する項目等を明示し、ご本人に同意いただいたものに限ります。</t>
    <rPh sb="18" eb="19">
      <t>トウ</t>
    </rPh>
    <phoneticPr fontId="5"/>
  </si>
  <si>
    <t>(ウ)	国の機関又は地方公共団体又はその委託を受けたものが法令の定める事務を遂行することに対して協力する必要がある場合</t>
    <phoneticPr fontId="3"/>
  </si>
  <si>
    <t>５．</t>
    <phoneticPr fontId="117"/>
  </si>
  <si>
    <t>６．</t>
    <phoneticPr fontId="117"/>
  </si>
  <si>
    <r>
      <t>本事業では、</t>
    </r>
    <r>
      <rPr>
        <sz val="12"/>
        <rFont val="ＭＳ 明朝"/>
        <family val="1"/>
        <charset val="128"/>
      </rPr>
      <t>ＳＩＩ</t>
    </r>
    <r>
      <rPr>
        <sz val="12"/>
        <color theme="1"/>
        <rFont val="ＭＳ 明朝"/>
        <family val="1"/>
        <charset val="128"/>
      </rPr>
      <t>から直接、又はＺＥＨ　Ｗｅｂ等で外部の研究機関等に対して、内外の経済的社会的環境に応じた</t>
    </r>
    <phoneticPr fontId="5"/>
  </si>
  <si>
    <t>安定的かつ適切なエネルギー需給構造の構築を図ること、及び住宅・建築物における脱炭素化を支援し、</t>
    <rPh sb="31" eb="34">
      <t>ケンチクブツ</t>
    </rPh>
    <phoneticPr fontId="5"/>
  </si>
  <si>
    <t>もって２０５０年までのカーボンニュートラル達成に向けて脱炭素社会の構築を推進することを目的として、「２．」に記載する情報を、</t>
    <phoneticPr fontId="5"/>
  </si>
  <si>
    <t>個人が特定できないよう匿名加工を行った上で、提供する場合があります。</t>
    <rPh sb="19" eb="20">
      <t>ウエ</t>
    </rPh>
    <phoneticPr fontId="3"/>
  </si>
  <si>
    <t>７．</t>
    <phoneticPr fontId="117"/>
  </si>
  <si>
    <t>個人情報の提出がされない場合、利用目的を遂行できないことがあります。</t>
    <rPh sb="0" eb="2">
      <t>コジン</t>
    </rPh>
    <rPh sb="2" eb="4">
      <t>ジョウホウ</t>
    </rPh>
    <rPh sb="5" eb="7">
      <t>テイシュツ</t>
    </rPh>
    <rPh sb="12" eb="14">
      <t>バアイ</t>
    </rPh>
    <rPh sb="15" eb="17">
      <t>リヨウ</t>
    </rPh>
    <rPh sb="17" eb="19">
      <t>モクテキ</t>
    </rPh>
    <rPh sb="20" eb="22">
      <t>スイコウ</t>
    </rPh>
    <phoneticPr fontId="5"/>
  </si>
  <si>
    <t>８．</t>
    <phoneticPr fontId="117"/>
  </si>
  <si>
    <t>「２．」で取得した情報を、個人情報に関する機密保持契約を締結している業務委託会社へ、利用目的の達成に必要な範囲で</t>
    <rPh sb="5" eb="7">
      <t>シュトク</t>
    </rPh>
    <rPh sb="9" eb="11">
      <t>ジョウホウ</t>
    </rPh>
    <rPh sb="13" eb="15">
      <t>コジン</t>
    </rPh>
    <rPh sb="15" eb="17">
      <t>ジョウホウ</t>
    </rPh>
    <rPh sb="18" eb="19">
      <t>カン</t>
    </rPh>
    <rPh sb="21" eb="23">
      <t>キミツ</t>
    </rPh>
    <rPh sb="23" eb="25">
      <t>ホジ</t>
    </rPh>
    <rPh sb="25" eb="27">
      <t>ケイヤク</t>
    </rPh>
    <rPh sb="28" eb="30">
      <t>テイケツ</t>
    </rPh>
    <rPh sb="34" eb="36">
      <t>ギョウム</t>
    </rPh>
    <rPh sb="36" eb="38">
      <t>イタク</t>
    </rPh>
    <rPh sb="38" eb="40">
      <t>ガイシャ</t>
    </rPh>
    <rPh sb="42" eb="44">
      <t>リヨウ</t>
    </rPh>
    <rPh sb="44" eb="46">
      <t>モクテキ</t>
    </rPh>
    <rPh sb="47" eb="49">
      <t>タッセイ</t>
    </rPh>
    <rPh sb="50" eb="52">
      <t>ヒツヨウ</t>
    </rPh>
    <rPh sb="53" eb="55">
      <t>ハンイ</t>
    </rPh>
    <phoneticPr fontId="5"/>
  </si>
  <si>
    <t>委託することがあります。委託会社に対しては、適切な取扱い及び保護を行います。</t>
    <rPh sb="28" eb="29">
      <t>オヨ</t>
    </rPh>
    <phoneticPr fontId="3"/>
  </si>
  <si>
    <t>９．</t>
    <phoneticPr fontId="117"/>
  </si>
  <si>
    <t>第三者への提供の停止等に誠実に対応します。手続きは下記の相談窓口までご連絡ください。請求内容を確認のうえ、対応します。</t>
    <phoneticPr fontId="5"/>
  </si>
  <si>
    <t>上記を同意した上で署名します。</t>
    <rPh sb="3" eb="5">
      <t>ドウイ</t>
    </rPh>
    <rPh sb="7" eb="8">
      <t>ウエ</t>
    </rPh>
    <phoneticPr fontId="5"/>
  </si>
  <si>
    <t>（別表）本事業における提供先※１、利用目的、提供情報</t>
    <rPh sb="1" eb="3">
      <t>ベッピョウ</t>
    </rPh>
    <phoneticPr fontId="5"/>
  </si>
  <si>
    <t>本事業の申請状況・効果分析、外皮性能・省エネ・省ＣＯ２効果等の分析、製品・サービス等の研究開発、その他省エネ・省ＣＯ２に資する調査・研究</t>
    <phoneticPr fontId="117"/>
  </si>
  <si>
    <t>学校法人、行政機関、研究開発を業とする法人・研究者</t>
    <phoneticPr fontId="117"/>
  </si>
  <si>
    <r>
      <t>・内外の経済的社会的環境に応じた安定的
  かつ適切なエネルギー需給構造の構築に
  対する学術・研究・調査・商品／サービス
  開発等
・住宅・建築物における省エネルギー化、
  脱炭素化を支援し、２０５０年カーボン
  ニュートラル達成に向けた学術・研究・
  調査</t>
    </r>
    <r>
      <rPr>
        <sz val="12"/>
        <rFont val="ＭＳ 明朝"/>
        <family val="1"/>
        <charset val="128"/>
      </rPr>
      <t>・商品／</t>
    </r>
    <r>
      <rPr>
        <sz val="12"/>
        <color theme="1"/>
        <rFont val="ＭＳ 明朝"/>
        <family val="1"/>
        <charset val="128"/>
      </rPr>
      <t>サービス開発等</t>
    </r>
    <phoneticPr fontId="117"/>
  </si>
  <si>
    <t>情報提供前に提供先の会社名、連絡先を取得した上で、利用目的を明示し、同意を取得した方のみに提供する。</t>
    <rPh sb="0" eb="2">
      <t>ジョウホウ</t>
    </rPh>
    <rPh sb="2" eb="4">
      <t>テイキョウ</t>
    </rPh>
    <rPh sb="4" eb="5">
      <t>マエ</t>
    </rPh>
    <phoneticPr fontId="117"/>
  </si>
  <si>
    <r>
      <t>※１　「８．」に示す</t>
    </r>
    <r>
      <rPr>
        <sz val="12"/>
        <rFont val="ＭＳ 明朝"/>
        <family val="1"/>
        <charset val="128"/>
      </rPr>
      <t>ＳＩＩ</t>
    </r>
    <r>
      <rPr>
        <sz val="12"/>
        <color theme="1"/>
        <rFont val="ＭＳ 明朝"/>
        <family val="1"/>
        <charset val="128"/>
      </rPr>
      <t>の外部委託先は除きます。</t>
    </r>
    <phoneticPr fontId="3"/>
  </si>
  <si>
    <t>　　(１)　法人等（個人、法人又は団体をいう。）が、暴力団（暴力団員による不当な行為の防止等に関する法律（平成３年法律第７７号）
　　　　　第２条第２号に規定する暴力団をいう。以下同じ。）であるとき又は法人等の役員等（個人である場合はその者、法人である場合は
　　　　　役員、団体である場合は代表者、理事等、その他経営に実質的に関与している者をいう。以下同じ。）が、暴力団員（同法第２条
　　　　　第６号に規定する暴力団員をいう。以下同じ。）であるとき。</t>
    <phoneticPr fontId="5"/>
  </si>
  <si>
    <t>　　(２)　役員等が、自己、自社若しくは第三者の不正の利益を図る目的又は第三者に損害を加える目的をもって、暴力団又は暴力団員を
　　　　　利用するなどしているとき。</t>
    <phoneticPr fontId="5"/>
  </si>
  <si>
    <t>　　(３)　役員等が、暴力団又は暴力団員に対して、資金等を供給し、又は便宜を供与するなど直接的あるいは積極的に暴力団の維持、
　　　　　運営に協力し、若しくは関与しているとき。</t>
    <phoneticPr fontId="5"/>
  </si>
  <si>
    <t>　　(４)　役員等が、暴力団又は暴力団員であることを知りながらこれと社会的に非難されるべき関係を有しているとき。
　　　　　</t>
    <phoneticPr fontId="5"/>
  </si>
  <si>
    <t>Ｅｘｃｅｌ</t>
    <phoneticPr fontId="3"/>
  </si>
  <si>
    <t>該当設備を導入し補助金の加算を受ける場合は提出すること</t>
    <phoneticPr fontId="3"/>
  </si>
  <si>
    <t>土地賃貸借契約書</t>
    <phoneticPr fontId="3"/>
  </si>
  <si>
    <t>法人申請で土地が賃貸の場合は提出必須</t>
    <phoneticPr fontId="3"/>
  </si>
  <si>
    <t>←８地域の場合、「通風経路の確保」「効果的な日射遮蔽」「屋根の遮熱」の
　いずれか一つ以上を採用すること</t>
    <rPh sb="2" eb="4">
      <t>チイキ</t>
    </rPh>
    <rPh sb="5" eb="7">
      <t>バアイ</t>
    </rPh>
    <rPh sb="9" eb="13">
      <t>ツウフウケイロ</t>
    </rPh>
    <rPh sb="14" eb="16">
      <t>カクホ</t>
    </rPh>
    <rPh sb="18" eb="21">
      <t>コウカテキ</t>
    </rPh>
    <rPh sb="22" eb="24">
      <t>ニッシャ</t>
    </rPh>
    <rPh sb="24" eb="26">
      <t>シャヘイ</t>
    </rPh>
    <rPh sb="28" eb="30">
      <t>ヤネ</t>
    </rPh>
    <rPh sb="31" eb="33">
      <t>シャネツ</t>
    </rPh>
    <rPh sb="41" eb="42">
      <t>ヒト</t>
    </rPh>
    <rPh sb="43" eb="45">
      <t>イジョウ</t>
    </rPh>
    <rPh sb="46" eb="48">
      <t>サイヨウ</t>
    </rPh>
    <phoneticPr fontId="122"/>
  </si>
  <si>
    <t>通風経路の確保</t>
    <phoneticPr fontId="3"/>
  </si>
  <si>
    <t>緑化による日射遮蔽</t>
    <phoneticPr fontId="3"/>
  </si>
  <si>
    <t>屋根の遮熱</t>
    <phoneticPr fontId="3"/>
  </si>
  <si>
    <t>◆オレンジ色のセルに必要事項を入力すること</t>
    <phoneticPr fontId="3"/>
  </si>
  <si>
    <t>住棟全体で一括受電し、創電力と買電力を合わせて各戸に分配する計画（一部の住戸のみも含む）（Ａ）</t>
    <rPh sb="33" eb="35">
      <t>イチブ</t>
    </rPh>
    <rPh sb="36" eb="38">
      <t>ジュウコ</t>
    </rPh>
    <rPh sb="41" eb="42">
      <t>フク</t>
    </rPh>
    <phoneticPr fontId="3"/>
  </si>
  <si>
    <t>共同申請の場合は全申請者分
（個人事業主の場合は確定申告書類の写し）</t>
    <rPh sb="0" eb="2">
      <t>キョウドウ</t>
    </rPh>
    <rPh sb="2" eb="4">
      <t>シンセイ</t>
    </rPh>
    <rPh sb="5" eb="7">
      <t>バアイ</t>
    </rPh>
    <rPh sb="8" eb="9">
      <t>ゼン</t>
    </rPh>
    <rPh sb="9" eb="12">
      <t>シンセイシャ</t>
    </rPh>
    <rPh sb="12" eb="13">
      <t>ブン</t>
    </rPh>
    <rPh sb="15" eb="17">
      <t>コジン</t>
    </rPh>
    <rPh sb="17" eb="20">
      <t>ジギョウヌシ</t>
    </rPh>
    <rPh sb="21" eb="23">
      <t>バアイ</t>
    </rPh>
    <rPh sb="24" eb="26">
      <t>カクテイ</t>
    </rPh>
    <rPh sb="26" eb="28">
      <t>シンコク</t>
    </rPh>
    <rPh sb="28" eb="30">
      <t>ショルイ</t>
    </rPh>
    <rPh sb="31" eb="32">
      <t>ウツ</t>
    </rPh>
    <phoneticPr fontId="3"/>
  </si>
  <si>
    <t>発行日から３ヶ月以内のもの
※交付申請時に未登記の場合は以下を提出すること
　 ・現在の土地所有者の確認ができる書類
　 ・今後該当の土地が申請者の所有になることが確認できる書類（購入契約書の写し等）
　 ・未登記の旨と取得時期を説明した紙面を添付すること</t>
    <rPh sb="87" eb="89">
      <t>ショルイ</t>
    </rPh>
    <phoneticPr fontId="3"/>
  </si>
  <si>
    <t>有り</t>
    <rPh sb="0" eb="1">
      <t>ア</t>
    </rPh>
    <phoneticPr fontId="3"/>
  </si>
  <si>
    <t>一棟売却の予定の有無を選択すること</t>
    <phoneticPr fontId="117"/>
  </si>
  <si>
    <t>受益権譲渡の予定の有無を選択すること</t>
    <phoneticPr fontId="117"/>
  </si>
  <si>
    <r>
      <t>・ 土砂災害特別警戒区域</t>
    </r>
    <r>
      <rPr>
        <vertAlign val="superscript"/>
        <sz val="11"/>
        <rFont val="ＭＳ Ｐ明朝"/>
        <family val="1"/>
        <charset val="128"/>
      </rPr>
      <t>※１</t>
    </r>
    <r>
      <rPr>
        <sz val="11"/>
        <rFont val="ＭＳ Ｐ明朝"/>
        <family val="1"/>
        <charset val="128"/>
      </rPr>
      <t>又は災害危険区域</t>
    </r>
    <r>
      <rPr>
        <vertAlign val="superscript"/>
        <sz val="11"/>
        <rFont val="ＭＳ Ｐ明朝"/>
        <family val="1"/>
        <charset val="128"/>
      </rPr>
      <t>※２</t>
    </r>
    <r>
      <rPr>
        <sz val="11"/>
        <rFont val="ＭＳ Ｐ明朝"/>
        <family val="1"/>
        <charset val="128"/>
      </rPr>
      <t xml:space="preserve"> （急傾斜地崩壊危険区域</t>
    </r>
    <r>
      <rPr>
        <vertAlign val="superscript"/>
        <sz val="11"/>
        <rFont val="ＭＳ Ｐ明朝"/>
        <family val="1"/>
        <charset val="128"/>
      </rPr>
      <t>※３</t>
    </r>
    <r>
      <rPr>
        <sz val="11"/>
        <rFont val="ＭＳ Ｐ明朝"/>
        <family val="1"/>
        <charset val="128"/>
      </rPr>
      <t>又は地すべり防止区域</t>
    </r>
    <r>
      <rPr>
        <vertAlign val="superscript"/>
        <sz val="11"/>
        <rFont val="ＭＳ Ｐ明朝"/>
        <family val="1"/>
        <charset val="128"/>
      </rPr>
      <t>※４</t>
    </r>
    <r>
      <rPr>
        <sz val="11"/>
        <rFont val="ＭＳ Ｐ明朝"/>
        <family val="1"/>
        <charset val="128"/>
      </rPr>
      <t>と
　重複する区域に限る。）に該当しないこと。</t>
    </r>
    <phoneticPr fontId="117"/>
  </si>
  <si>
    <t>・ 都市再生特別措置法（平成１４ 年法律第２２ 号）第８８条第５項の規定により、当該住宅に係る届出を
　した者が同条第３項の規定による勧告に従わなかった旨が公表されているものではないこと。</t>
    <phoneticPr fontId="117"/>
  </si>
  <si>
    <t>※１ 土砂災害警戒区域等における土砂災害防止対策の推進に関する法律（平成１２年法律第５７号）
　　 第９条第１項の規定に基づく土砂災害特別警戒区域をいう。</t>
    <phoneticPr fontId="117"/>
  </si>
  <si>
    <t>※２ 建築基準法（昭和２５年法律第２０１号）第３９条第１項に規定する災害危険区域をいう。</t>
    <phoneticPr fontId="117"/>
  </si>
  <si>
    <t>※３ 急傾斜地の崩壊による災害の防止に関する法律（昭和４４年法律第５７号）第３条第１項に規定する
　　 急傾斜地崩壊危険区域をいう。</t>
    <phoneticPr fontId="117"/>
  </si>
  <si>
    <t>※４ 地すべり等防止法（昭和３３年法律第３０号）第３条第１項に規定する地すべり防止区域をいう。</t>
    <phoneticPr fontId="117"/>
  </si>
  <si>
    <t>※５ 都市計画法（昭和４３年法律第１００号）第７条第１項に規定する市街化調整区域をいう。</t>
    <phoneticPr fontId="117"/>
  </si>
  <si>
    <t>※６ 土砂災害警戒区域等における土砂災害防止対策の推進に関する法律（平成１２年法律第５７号）
　　 第７条第１項の規定に基づく土砂災害警戒区域をいう。</t>
    <phoneticPr fontId="117"/>
  </si>
  <si>
    <t>※７ 水防法（昭和２４年法律第１９３号）第１４条第１項若しくは第２項の規定に基づく洪水浸水想定区域
　　 又は同法第１４条の３第１項に規定する高潮浸水想定区域における浸水想定高さ３m以上の区域をいう。</t>
    <phoneticPr fontId="117"/>
  </si>
  <si>
    <t>-</t>
    <phoneticPr fontId="3"/>
  </si>
  <si>
    <t>補助金の算出額（1kWhあたり）</t>
    <rPh sb="0" eb="3">
      <t>ホジョキン</t>
    </rPh>
    <rPh sb="4" eb="6">
      <t>サンシュツ</t>
    </rPh>
    <rPh sb="6" eb="7">
      <t>ガク</t>
    </rPh>
    <phoneticPr fontId="5"/>
  </si>
  <si>
    <t>公表・登録されているＶ２H充放電設備の
補助金交付上限額を入力</t>
    <rPh sb="13" eb="16">
      <t>ジュウホウデン</t>
    </rPh>
    <rPh sb="16" eb="18">
      <t>セツビ</t>
    </rPh>
    <rPh sb="29" eb="31">
      <t>ニュウリョク</t>
    </rPh>
    <phoneticPr fontId="117"/>
  </si>
  <si>
    <t>公表・登録されているＶ２H充放電設備の
補助金交付上限額の補助率を入力</t>
    <rPh sb="31" eb="32">
      <t>リツ</t>
    </rPh>
    <rPh sb="33" eb="35">
      <t>ニュウリョク</t>
    </rPh>
    <phoneticPr fontId="117"/>
  </si>
  <si>
    <r>
      <rPr>
        <sz val="11"/>
        <rFont val="Meiryo UI"/>
        <family val="3"/>
        <charset val="128"/>
      </rPr>
      <t>・押印不要</t>
    </r>
    <r>
      <rPr>
        <sz val="11"/>
        <color rgb="FF000000"/>
        <rFont val="Meiryo UI"/>
        <family val="3"/>
        <charset val="128"/>
      </rPr>
      <t xml:space="preserve">
・共同申請の場合は全申請者分を</t>
    </r>
    <r>
      <rPr>
        <sz val="11"/>
        <rFont val="Meiryo UI"/>
        <family val="3"/>
        <charset val="128"/>
      </rPr>
      <t>入力</t>
    </r>
    <r>
      <rPr>
        <sz val="11"/>
        <color rgb="FF000000"/>
        <rFont val="Meiryo UI"/>
        <family val="3"/>
        <charset val="128"/>
      </rPr>
      <t>すること</t>
    </r>
    <rPh sb="1" eb="5">
      <t>オウインフヨウ</t>
    </rPh>
    <rPh sb="7" eb="9">
      <t>キョウドウ</t>
    </rPh>
    <rPh sb="9" eb="11">
      <t>シンセイ</t>
    </rPh>
    <rPh sb="12" eb="14">
      <t>バアイ</t>
    </rPh>
    <rPh sb="15" eb="16">
      <t>ゼン</t>
    </rPh>
    <rPh sb="16" eb="19">
      <t>シンセイシャ</t>
    </rPh>
    <rPh sb="19" eb="20">
      <t>ブン</t>
    </rPh>
    <rPh sb="21" eb="23">
      <t>ニュウリョク</t>
    </rPh>
    <phoneticPr fontId="3"/>
  </si>
  <si>
    <t>設備タイプごとに作成すること</t>
    <phoneticPr fontId="3"/>
  </si>
  <si>
    <t>←全体床面積には建築確認申請の延べ面積と同一の面積を入力すること</t>
    <rPh sb="1" eb="3">
      <t>ゼンタイ</t>
    </rPh>
    <rPh sb="3" eb="6">
      <t>ユカメンセキ</t>
    </rPh>
    <rPh sb="8" eb="10">
      <t>ケンチク</t>
    </rPh>
    <rPh sb="10" eb="12">
      <t>カクニン</t>
    </rPh>
    <rPh sb="12" eb="14">
      <t>シンセイ</t>
    </rPh>
    <rPh sb="15" eb="16">
      <t>ノ</t>
    </rPh>
    <rPh sb="17" eb="19">
      <t>メンセキ</t>
    </rPh>
    <rPh sb="20" eb="22">
      <t>ドウイツ</t>
    </rPh>
    <rPh sb="23" eb="25">
      <t>メンセキ</t>
    </rPh>
    <rPh sb="26" eb="28">
      <t>ニュウリョク</t>
    </rPh>
    <phoneticPr fontId="3"/>
  </si>
  <si>
    <t>←令和７年度における、蓄電システムの申請可能な導入価格の上限額を表示しています</t>
    <rPh sb="1" eb="3">
      <t>レイワ</t>
    </rPh>
    <rPh sb="4" eb="6">
      <t>ネンド</t>
    </rPh>
    <rPh sb="11" eb="13">
      <t>チクデン</t>
    </rPh>
    <rPh sb="18" eb="22">
      <t>シンセイカノウ</t>
    </rPh>
    <rPh sb="23" eb="25">
      <t>ドウニュウ</t>
    </rPh>
    <rPh sb="25" eb="27">
      <t>カカク</t>
    </rPh>
    <rPh sb="28" eb="31">
      <t>ジョウゲンガク</t>
    </rPh>
    <rPh sb="32" eb="34">
      <t>ヒョウジ</t>
    </rPh>
    <phoneticPr fontId="3"/>
  </si>
  <si>
    <t>　 に導入計画を入力すること</t>
    <rPh sb="3" eb="5">
      <t>ドウニュウ</t>
    </rPh>
    <rPh sb="8" eb="10">
      <t>ニュウリョク</t>
    </rPh>
    <phoneticPr fontId="3"/>
  </si>
  <si>
    <r>
      <t>・ 市街化調整区域</t>
    </r>
    <r>
      <rPr>
        <vertAlign val="superscript"/>
        <sz val="11"/>
        <rFont val="ＭＳ Ｐ明朝"/>
        <family val="1"/>
        <charset val="128"/>
      </rPr>
      <t>※５</t>
    </r>
    <r>
      <rPr>
        <sz val="11"/>
        <rFont val="ＭＳ Ｐ明朝"/>
        <family val="1"/>
        <charset val="128"/>
      </rPr>
      <t>であって土砂災害警戒区域</t>
    </r>
    <r>
      <rPr>
        <vertAlign val="superscript"/>
        <sz val="11"/>
        <rFont val="ＭＳ Ｐ明朝"/>
        <family val="1"/>
        <charset val="128"/>
      </rPr>
      <t>※６</t>
    </r>
    <r>
      <rPr>
        <sz val="11"/>
        <rFont val="ＭＳ Ｐ明朝"/>
        <family val="1"/>
        <charset val="128"/>
      </rPr>
      <t>又は浸水想定区域</t>
    </r>
    <r>
      <rPr>
        <vertAlign val="superscript"/>
        <sz val="11"/>
        <rFont val="ＭＳ Ｐ明朝"/>
        <family val="1"/>
        <charset val="128"/>
      </rPr>
      <t>※７</t>
    </r>
    <r>
      <rPr>
        <sz val="11"/>
        <rFont val="ＭＳ Ｐ明朝"/>
        <family val="1"/>
        <charset val="128"/>
      </rPr>
      <t>に該当する区域に該当しないこと。</t>
    </r>
    <phoneticPr fontId="117"/>
  </si>
  <si>
    <t>１０．ＣＬＴ明細</t>
    <phoneticPr fontId="3"/>
  </si>
  <si>
    <t>専有部に導入する場合、、「補助金算出表　その２」 ２）住戸ごとの補助対象の内訳の導入する住戸に
⑫の金額×住戸ごとの設置台数の合計金額を入力すること</t>
    <rPh sb="0" eb="3">
      <t>センユウブ</t>
    </rPh>
    <rPh sb="4" eb="6">
      <t>ドウニュウ</t>
    </rPh>
    <rPh sb="8" eb="10">
      <t>バアイ</t>
    </rPh>
    <rPh sb="27" eb="29">
      <t>ジュウコ</t>
    </rPh>
    <rPh sb="32" eb="36">
      <t>ホジョタイショウ</t>
    </rPh>
    <rPh sb="37" eb="39">
      <t>ウチワケ</t>
    </rPh>
    <phoneticPr fontId="117"/>
  </si>
  <si>
    <t>◆地方公共団体等が公表する水害ハザードマップや過去の水害事例の記録等
　 補足資料を別途添付すること</t>
    <rPh sb="33" eb="34">
      <t>トウ</t>
    </rPh>
    <rPh sb="42" eb="44">
      <t>ベット</t>
    </rPh>
    <phoneticPr fontId="5"/>
  </si>
  <si>
    <t>◆「 １）年度ごとの補助金額まとめ」の「ＥＶ充電設備・Ｖ２Ｈ充放電設備に係る補助金額｜共用部」について</t>
    <rPh sb="5" eb="7">
      <t>ネンド</t>
    </rPh>
    <rPh sb="10" eb="12">
      <t>ホジョ</t>
    </rPh>
    <rPh sb="12" eb="14">
      <t>キンガク</t>
    </rPh>
    <rPh sb="31" eb="32">
      <t>ホウ</t>
    </rPh>
    <rPh sb="43" eb="46">
      <t>キョウヨウブ</t>
    </rPh>
    <phoneticPr fontId="5"/>
  </si>
  <si>
    <t>ＥＶ充電設備・
Ｖ２Ｈ充放電設備
に係る補助金額（円）</t>
    <rPh sb="12" eb="13">
      <t>ホウ</t>
    </rPh>
    <rPh sb="25" eb="26">
      <t>エン</t>
    </rPh>
    <phoneticPr fontId="3"/>
  </si>
  <si>
    <t>ＣＬＴ
に係る補助金額（円） （ｄ）</t>
    <phoneticPr fontId="3"/>
  </si>
  <si>
    <t>ＥＶ充電設備・Ｖ２Ｈ充放電設備</t>
    <rPh sb="11" eb="12">
      <t>ホウ</t>
    </rPh>
    <phoneticPr fontId="3"/>
  </si>
  <si>
    <r>
      <t>Ｖ２Ｈ充</t>
    </r>
    <r>
      <rPr>
        <sz val="8"/>
        <rFont val="ＭＳ Ｐ明朝"/>
        <family val="1"/>
        <charset val="128"/>
      </rPr>
      <t>放</t>
    </r>
    <r>
      <rPr>
        <sz val="8"/>
        <color theme="1"/>
        <rFont val="ＭＳ Ｐ明朝"/>
        <family val="1"/>
        <charset val="128"/>
      </rPr>
      <t>電設備
（台）</t>
    </r>
    <rPh sb="3" eb="4">
      <t>ミツル</t>
    </rPh>
    <rPh sb="4" eb="5">
      <t>ホウ</t>
    </rPh>
    <rPh sb="5" eb="6">
      <t>デン</t>
    </rPh>
    <rPh sb="6" eb="8">
      <t>セツビ</t>
    </rPh>
    <rPh sb="10" eb="11">
      <t>ダイ</t>
    </rPh>
    <phoneticPr fontId="3"/>
  </si>
  <si>
    <t>再生可能エネルギー等を含む
一次エネルギー消費量削減率（住棟）</t>
    <rPh sb="0" eb="2">
      <t>サイセイ</t>
    </rPh>
    <rPh sb="2" eb="4">
      <t>カノウ</t>
    </rPh>
    <rPh sb="9" eb="10">
      <t>ナド</t>
    </rPh>
    <rPh sb="11" eb="12">
      <t>フク</t>
    </rPh>
    <rPh sb="14" eb="16">
      <t>イチジ</t>
    </rPh>
    <rPh sb="21" eb="23">
      <t>ショウヒ</t>
    </rPh>
    <rPh sb="23" eb="24">
      <t>リョウ</t>
    </rPh>
    <rPh sb="24" eb="26">
      <t>サクゲン</t>
    </rPh>
    <rPh sb="26" eb="27">
      <t>リツ</t>
    </rPh>
    <rPh sb="28" eb="29">
      <t>ジュウ</t>
    </rPh>
    <rPh sb="29" eb="30">
      <t>トウ</t>
    </rPh>
    <phoneticPr fontId="5"/>
  </si>
  <si>
    <t>Ｖ２Ｈ充放電設備</t>
    <rPh sb="4" eb="5">
      <t>ホウ</t>
    </rPh>
    <phoneticPr fontId="3"/>
  </si>
  <si>
    <t>再生可能エネルギー等を除く一次エネルギー消費量削減率</t>
    <rPh sb="0" eb="2">
      <t>サイセイ</t>
    </rPh>
    <rPh sb="2" eb="4">
      <t>カノウ</t>
    </rPh>
    <rPh sb="9" eb="10">
      <t>ナド</t>
    </rPh>
    <rPh sb="11" eb="12">
      <t>ノゾ</t>
    </rPh>
    <rPh sb="13" eb="15">
      <t>イチジ</t>
    </rPh>
    <rPh sb="20" eb="22">
      <t>ショウヒ</t>
    </rPh>
    <rPh sb="22" eb="23">
      <t>リョウ</t>
    </rPh>
    <rPh sb="23" eb="25">
      <t>サクゲン</t>
    </rPh>
    <rPh sb="25" eb="26">
      <t>リツ</t>
    </rPh>
    <phoneticPr fontId="3"/>
  </si>
  <si>
    <t>再生可能エネルギー等を含む一次エネルギー消費量削減率</t>
    <rPh sb="0" eb="2">
      <t>サイセイ</t>
    </rPh>
    <rPh sb="2" eb="4">
      <t>カノウ</t>
    </rPh>
    <rPh sb="9" eb="10">
      <t>ナド</t>
    </rPh>
    <rPh sb="11" eb="12">
      <t>フク</t>
    </rPh>
    <rPh sb="13" eb="15">
      <t>イチジ</t>
    </rPh>
    <rPh sb="20" eb="22">
      <t>ショウヒ</t>
    </rPh>
    <rPh sb="22" eb="23">
      <t>リョウ</t>
    </rPh>
    <rPh sb="23" eb="25">
      <t>サクゲン</t>
    </rPh>
    <rPh sb="25" eb="26">
      <t>リツ</t>
    </rPh>
    <phoneticPr fontId="3"/>
  </si>
  <si>
    <t>補助対象建築物の入居者募集広告や不動産物件情報の掲載を行う際に、省エネ性能ラベルの表示を行う。
　（社宅等の場合は公募要領Ｐ３９に沿った内容を実施する）</t>
    <rPh sb="0" eb="2">
      <t>ホジョ</t>
    </rPh>
    <rPh sb="2" eb="4">
      <t>タイショウ</t>
    </rPh>
    <rPh sb="4" eb="7">
      <t>ケンチクブツ</t>
    </rPh>
    <rPh sb="8" eb="11">
      <t>ニュウキョシャ</t>
    </rPh>
    <rPh sb="11" eb="13">
      <t>ボシュウ</t>
    </rPh>
    <rPh sb="13" eb="15">
      <t>コウコク</t>
    </rPh>
    <rPh sb="16" eb="19">
      <t>フドウサン</t>
    </rPh>
    <rPh sb="19" eb="21">
      <t>ブッケン</t>
    </rPh>
    <rPh sb="21" eb="23">
      <t>ジョウホウ</t>
    </rPh>
    <rPh sb="24" eb="26">
      <t>ケイサイ</t>
    </rPh>
    <rPh sb="27" eb="28">
      <t>オコナ</t>
    </rPh>
    <rPh sb="29" eb="30">
      <t>サイ</t>
    </rPh>
    <rPh sb="32" eb="33">
      <t>ショウ</t>
    </rPh>
    <rPh sb="35" eb="37">
      <t>セイノウ</t>
    </rPh>
    <rPh sb="41" eb="43">
      <t>ヒョウジ</t>
    </rPh>
    <rPh sb="44" eb="45">
      <t>オコナ</t>
    </rPh>
    <rPh sb="54" eb="56">
      <t>バアイ</t>
    </rPh>
    <rPh sb="57" eb="61">
      <t>コウボヨウリョウ</t>
    </rPh>
    <rPh sb="65" eb="66">
      <t>ソ</t>
    </rPh>
    <rPh sb="68" eb="70">
      <t>ナイヨウ</t>
    </rPh>
    <rPh sb="71" eb="73">
      <t>ジッシ</t>
    </rPh>
    <phoneticPr fontId="3"/>
  </si>
  <si>
    <t>各住戸に一対のＰＶとＰＣＳを実装し、個別に系統連系する計画（Ｂ）</t>
    <phoneticPr fontId="3"/>
  </si>
  <si>
    <t>　 　  １０．ＣＬＴ明細</t>
    <phoneticPr fontId="3"/>
  </si>
  <si>
    <t>・ＣＬＴ、地中熱ヒートポンプ・システム、ＰＶＴシステム、又は
　液体集熱式太陽熱利用システムを導入する場合は提出すること
・導入する建材又は設備の部材名、メーカー、数量、単位を記入すること</t>
    <phoneticPr fontId="3"/>
  </si>
  <si>
    <t>・ＣＬＴ、地中熱ヒートポンプ・システム、ＰＶＴシステム、又は
　液体集熱式太陽熱利用システムを導入する場合は提出すること
・イラストや構成図等を用いて、システム全体を表現すること</t>
    <phoneticPr fontId="3"/>
  </si>
  <si>
    <t>土地登記簿謄本（登記情報提供サービスで取得した情報の提出も可）</t>
    <rPh sb="8" eb="10">
      <t>トウキ</t>
    </rPh>
    <phoneticPr fontId="3"/>
  </si>
  <si>
    <t>ＥＶ充電設備又はＶ２Ｈ充放電設備カタログ</t>
    <rPh sb="6" eb="7">
      <t>マタ</t>
    </rPh>
    <rPh sb="12" eb="13">
      <t>ホウ</t>
    </rPh>
    <phoneticPr fontId="3"/>
  </si>
  <si>
    <t>ＥＶ充電設備又はＶ２Ｈ充放電設備見積明細</t>
    <rPh sb="6" eb="7">
      <t>マタ</t>
    </rPh>
    <rPh sb="12" eb="13">
      <t>ホウ</t>
    </rPh>
    <phoneticPr fontId="3"/>
  </si>
  <si>
    <t>現在事項全部証明書（登記情報提供サービスで取得した情報の提出も可）</t>
    <rPh sb="0" eb="2">
      <t>ゲンザイ</t>
    </rPh>
    <rPh sb="2" eb="4">
      <t>ジコウ</t>
    </rPh>
    <rPh sb="4" eb="6">
      <t>ゼンブ</t>
    </rPh>
    <rPh sb="6" eb="9">
      <t>ショウメイショ</t>
    </rPh>
    <rPh sb="10" eb="12">
      <t>トウキ</t>
    </rPh>
    <phoneticPr fontId="3"/>
  </si>
  <si>
    <t>　　   　９．Ｖ２Ｈ充放電設備補助金算出シート</t>
    <rPh sb="11" eb="14">
      <t>ジュウホウデン</t>
    </rPh>
    <rPh sb="14" eb="16">
      <t>セツビ</t>
    </rPh>
    <rPh sb="16" eb="21">
      <t>ホジョキンサンシュツ</t>
    </rPh>
    <phoneticPr fontId="3"/>
  </si>
  <si>
    <t>（別紙２）　暴力団排除に関する誓約事項</t>
    <phoneticPr fontId="3"/>
  </si>
  <si>
    <t>（別紙３）　役員名簿</t>
    <phoneticPr fontId="3"/>
  </si>
  <si>
    <r>
      <t>・設備工事ごとに編集しカラーで作成すること
（例）空調設備・機器表・設備設置図
・平面図に部屋番号を記入すること
・補助対象設備を平面図に明示すること
・</t>
    </r>
    <r>
      <rPr>
        <strike/>
        <sz val="11"/>
        <rFont val="Meiryo UI"/>
        <family val="3"/>
        <charset val="128"/>
      </rPr>
      <t>「</t>
    </r>
    <r>
      <rPr>
        <sz val="11"/>
        <rFont val="Meiryo UI"/>
        <family val="3"/>
        <charset val="128"/>
      </rPr>
      <t>建物立面図</t>
    </r>
    <r>
      <rPr>
        <strike/>
        <sz val="11"/>
        <rFont val="Meiryo UI"/>
        <family val="3"/>
        <charset val="128"/>
      </rPr>
      <t>」</t>
    </r>
    <r>
      <rPr>
        <sz val="11"/>
        <rFont val="Meiryo UI"/>
        <family val="3"/>
        <charset val="128"/>
      </rPr>
      <t>には太陽光搭載屋根面に太陽光パネルの容量を明記する、
　もしくはパネル割付図を提出すること</t>
    </r>
    <rPh sb="15" eb="17">
      <t>サクセイ</t>
    </rPh>
    <rPh sb="58" eb="60">
      <t>ホジョ</t>
    </rPh>
    <rPh sb="60" eb="62">
      <t>タイショウ</t>
    </rPh>
    <rPh sb="62" eb="64">
      <t>セツビ</t>
    </rPh>
    <rPh sb="65" eb="68">
      <t>ヘイメンズ</t>
    </rPh>
    <rPh sb="69" eb="71">
      <t>メイジ</t>
    </rPh>
    <rPh sb="78" eb="80">
      <t>タテモノ</t>
    </rPh>
    <rPh sb="80" eb="83">
      <t>リツメンズ</t>
    </rPh>
    <phoneticPr fontId="3"/>
  </si>
  <si>
    <t>・ＥＶ充電設備又はＶ２Ｈ充放電設備を導入する場合は提出すること
・補助対象となる設備のカタログ又はWebカタログの表紙と該当設備が記載されているページ
・カタログには、該当設備が記載されたページに付箋を貼り、型番に蛍光ペン等でマークを
　入れること</t>
    <rPh sb="13" eb="14">
      <t>ホウ</t>
    </rPh>
    <phoneticPr fontId="3"/>
  </si>
  <si>
    <t>・ＥＶ充電設備又はＶ２Ｈ充放電設備を導入する場合は提出すること
・充電設備本体の価格が確認できること
・本体及び据付け工事が確認できること
・見積書は宛先、発行元、発行日が確認できること</t>
    <rPh sb="13" eb="14">
      <t>ホウ</t>
    </rPh>
    <phoneticPr fontId="3"/>
  </si>
  <si>
    <t>・ＥＶ充電設備、Ｖ２Ｈ充放電設備、ＣＬＴ、地中熱ヒートポンプ・システム、
　ＰＶＴシステム、又は液体集熱式太陽熱利用システムを導入する場合は提出すること
・補助対象となる建材又は設備について設置場所を記入すること
・ＥＶ充電設備、Ｖ２Ｈ充放電設備については補助対象建築物の配線取出
　ボックスから補助対象設備までの配線を明記すること</t>
    <rPh sb="12" eb="13">
      <t>ホウ</t>
    </rPh>
    <rPh sb="119" eb="120">
      <t>ホウ</t>
    </rPh>
    <phoneticPr fontId="3"/>
  </si>
  <si>
    <t>・蓄電システム、ＥＶ充電設備、Ｖ２Ｈ充放電設備、ＰＶＴシステム、
 太陽熱利用温水システムをリース契約する場合は提出すること
・リースの期間は原則法定耐用年数以上とすること</t>
    <rPh sb="19" eb="20">
      <t>ホウ</t>
    </rPh>
    <phoneticPr fontId="3"/>
  </si>
  <si>
    <t>・発行日から３ヶ月以内のもの
・個人等の場合は公的機関発行の本人確認ができる書類
（運転免許証の写し等）を提出すること
　※おもて面の情報に変更がある場合は、「うら面」も提出すること
・共同申請の場合は全申請者分提出すること</t>
    <rPh sb="106" eb="108">
      <t>テイシュツ</t>
    </rPh>
    <phoneticPr fontId="3"/>
  </si>
  <si>
    <t>※４　該当する住戸の場合は40,000円を選択入力すること。</t>
    <phoneticPr fontId="3"/>
  </si>
  <si>
    <t>◆一つの部屋に異なる設備を複数台導入する場合は、シートをコピーし設備ごとに作成すること</t>
    <rPh sb="1" eb="2">
      <t>イチ</t>
    </rPh>
    <rPh sb="4" eb="6">
      <t>ヘヤ</t>
    </rPh>
    <phoneticPr fontId="5"/>
  </si>
  <si>
    <t>◆一つの部屋に異なる設備を複数台導入する場合は、シートをコピーし設備ごとに作成すること</t>
    <rPh sb="1" eb="2">
      <t>イチ</t>
    </rPh>
    <rPh sb="4" eb="6">
      <t>ヘヤ</t>
    </rPh>
    <rPh sb="7" eb="8">
      <t>コト</t>
    </rPh>
    <rPh sb="10" eb="12">
      <t>セツビ</t>
    </rPh>
    <rPh sb="13" eb="16">
      <t>フクスウダイ</t>
    </rPh>
    <rPh sb="16" eb="18">
      <t>ドウニュウ</t>
    </rPh>
    <rPh sb="20" eb="22">
      <t>バアイ</t>
    </rPh>
    <rPh sb="32" eb="34">
      <t>セツビ</t>
    </rPh>
    <rPh sb="37" eb="39">
      <t>サクセイ</t>
    </rPh>
    <phoneticPr fontId="5"/>
  </si>
  <si>
    <t>・補助対象となる設備の詳細は、
　よくあるご質問より確認すること</t>
    <phoneticPr fontId="117"/>
  </si>
  <si>
    <t>公表・登録されているＥＶ充電設備の
補助金交付上限額を入力</t>
    <rPh sb="27" eb="29">
      <t>ニュウリョク</t>
    </rPh>
    <phoneticPr fontId="117"/>
  </si>
  <si>
    <t>公表・登録されているＥＶ充電設備の
補助金交付上限額の補助率を入力</t>
    <rPh sb="29" eb="30">
      <t>リツ</t>
    </rPh>
    <rPh sb="31" eb="33">
      <t>ニュウリョク</t>
    </rPh>
    <phoneticPr fontId="117"/>
  </si>
  <si>
    <t>◆一つの部屋に異なる設備を複数台導入する場合は、シートをコピーし設備ごとに作成すること</t>
    <rPh sb="1" eb="2">
      <t>ヒト</t>
    </rPh>
    <rPh sb="4" eb="6">
      <t>ヘヤ</t>
    </rPh>
    <rPh sb="7" eb="8">
      <t>コト</t>
    </rPh>
    <rPh sb="10" eb="12">
      <t>セツビ</t>
    </rPh>
    <rPh sb="13" eb="16">
      <t>フクスウダイ</t>
    </rPh>
    <rPh sb="16" eb="18">
      <t>ドウニュウ</t>
    </rPh>
    <rPh sb="20" eb="22">
      <t>バアイ</t>
    </rPh>
    <rPh sb="32" eb="34">
      <t>セツビ</t>
    </rPh>
    <rPh sb="37" eb="39">
      <t>サクセイ</t>
    </rPh>
    <phoneticPr fontId="5"/>
  </si>
  <si>
    <t>３）初期実効容量による算出額</t>
    <rPh sb="2" eb="4">
      <t>ショキ</t>
    </rPh>
    <rPh sb="4" eb="6">
      <t>ジッコウ</t>
    </rPh>
    <rPh sb="6" eb="8">
      <t>ヨウリョウ</t>
    </rPh>
    <rPh sb="11" eb="13">
      <t>サンシュツ</t>
    </rPh>
    <rPh sb="13" eb="14">
      <t>ガク</t>
    </rPh>
    <phoneticPr fontId="5"/>
  </si>
  <si>
    <t>※3　蓄電システムを複数種設置した際は、このシートをコピーし、
　　　自動表示された５）の算出額④を当欄に入力すること</t>
    <rPh sb="3" eb="5">
      <t>チクデン</t>
    </rPh>
    <rPh sb="10" eb="12">
      <t>フクスウ</t>
    </rPh>
    <rPh sb="12" eb="13">
      <t>シュ</t>
    </rPh>
    <rPh sb="13" eb="15">
      <t>セッチ</t>
    </rPh>
    <rPh sb="17" eb="18">
      <t>サイ</t>
    </rPh>
    <rPh sb="35" eb="37">
      <t>ジドウ</t>
    </rPh>
    <rPh sb="37" eb="39">
      <t>ヒョウジ</t>
    </rPh>
    <rPh sb="45" eb="48">
      <t>サンシュツガク</t>
    </rPh>
    <rPh sb="50" eb="51">
      <t>トウ</t>
    </rPh>
    <rPh sb="51" eb="52">
      <t>ラン</t>
    </rPh>
    <rPh sb="53" eb="55">
      <t>ニュウリョク</t>
    </rPh>
    <phoneticPr fontId="3"/>
  </si>
  <si>
    <t>６）（複数種設置した場合のみ）別機種の算出額　※該当しない場合は「0」と入力すること</t>
    <rPh sb="3" eb="5">
      <t>フクスウ</t>
    </rPh>
    <rPh sb="5" eb="6">
      <t>シュ</t>
    </rPh>
    <rPh sb="6" eb="8">
      <t>セッチ</t>
    </rPh>
    <rPh sb="10" eb="12">
      <t>バアイ</t>
    </rPh>
    <rPh sb="15" eb="16">
      <t>ベツ</t>
    </rPh>
    <rPh sb="16" eb="18">
      <t>キシュ</t>
    </rPh>
    <rPh sb="19" eb="22">
      <t>サンシュツガク</t>
    </rPh>
    <phoneticPr fontId="3"/>
  </si>
  <si>
    <t>※2　蓄電システム１台あたりの工事費（見積金額）を入力すること</t>
    <rPh sb="3" eb="5">
      <t>チクデン</t>
    </rPh>
    <rPh sb="10" eb="11">
      <t>ダイ</t>
    </rPh>
    <rPh sb="15" eb="18">
      <t>コウジヒ</t>
    </rPh>
    <rPh sb="19" eb="21">
      <t>ミツ</t>
    </rPh>
    <rPh sb="21" eb="23">
      <t>キンガク</t>
    </rPh>
    <rPh sb="25" eb="27">
      <t>ニュウリョク</t>
    </rPh>
    <phoneticPr fontId="3"/>
  </si>
  <si>
    <t>※1　蓄電システム１台あたりの設備費（見積金額）を入力すること</t>
    <rPh sb="3" eb="5">
      <t>チクデン</t>
    </rPh>
    <rPh sb="10" eb="11">
      <t>ダイ</t>
    </rPh>
    <rPh sb="15" eb="18">
      <t>セツビヒ</t>
    </rPh>
    <rPh sb="19" eb="21">
      <t>ミツ</t>
    </rPh>
    <rPh sb="21" eb="23">
      <t>キンガク</t>
    </rPh>
    <rPh sb="25" eb="27">
      <t>ニュウリョク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</si>
</sst>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176" formatCode="0.0"/>
    <numFmt numFmtId="177" formatCode="0_ "/>
    <numFmt numFmtId="178" formatCode="0_);[Red]\(0\)"/>
    <numFmt numFmtId="179" formatCode="yyyy/mm/dd"/>
    <numFmt numFmtId="180" formatCode="hh&quot;時&quot;mm&quot;分&quot;"/>
    <numFmt numFmtId="181" formatCode="[DBNum3]00"/>
    <numFmt numFmtId="182" formatCode="#,##0.0;[Red]\-#,##0.0"/>
    <numFmt numFmtId="183" formatCode="0.00_ "/>
    <numFmt numFmtId="184" formatCode="#,##0_);[Red]\(#,##0\)"/>
    <numFmt numFmtId="185" formatCode="#,##0.00_ "/>
    <numFmt numFmtId="186" formatCode="0.00_);[Red]\(0.00\)"/>
    <numFmt numFmtId="187" formatCode="000#"/>
    <numFmt numFmtId="188" formatCode="00#"/>
    <numFmt numFmtId="189" formatCode="[$-F800]dddd\,\ mmmm\ dd\,\ yyyy"/>
    <numFmt numFmtId="190" formatCode="#.00;\0;0.00"/>
    <numFmt numFmtId="191" formatCode="#"/>
  </numFmts>
  <fonts count="178">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2"/>
      <charset val="128"/>
      <scheme val="minor"/>
    </font>
    <font>
      <sz val="11"/>
      <name val="ＭＳ Ｐ明朝"/>
      <family val="1"/>
      <charset val="128"/>
    </font>
    <font>
      <sz val="6"/>
      <name val="ＭＳ Ｐゴシック"/>
      <family val="3"/>
      <charset val="128"/>
    </font>
    <font>
      <sz val="10.5"/>
      <name val="ＭＳ Ｐ明朝"/>
      <family val="1"/>
      <charset val="128"/>
    </font>
    <font>
      <sz val="10"/>
      <name val="ＭＳ Ｐ明朝"/>
      <family val="1"/>
      <charset val="128"/>
    </font>
    <font>
      <sz val="9"/>
      <name val="ＭＳ Ｐ明朝"/>
      <family val="1"/>
      <charset val="128"/>
    </font>
    <font>
      <u/>
      <sz val="11"/>
      <color indexed="12"/>
      <name val="ＭＳ Ｐゴシック"/>
      <family val="3"/>
      <charset val="128"/>
    </font>
    <font>
      <sz val="11"/>
      <color indexed="8"/>
      <name val="ＭＳ Ｐゴシック"/>
      <family val="3"/>
      <charset val="128"/>
    </font>
    <font>
      <b/>
      <sz val="28"/>
      <name val="ＭＳ Ｐ明朝"/>
      <family val="1"/>
      <charset val="128"/>
    </font>
    <font>
      <sz val="12"/>
      <name val="ＭＳ Ｐ明朝"/>
      <family val="1"/>
      <charset val="128"/>
    </font>
    <font>
      <u/>
      <sz val="10"/>
      <name val="ＭＳ Ｐ明朝"/>
      <family val="1"/>
      <charset val="128"/>
    </font>
    <font>
      <b/>
      <sz val="11"/>
      <name val="ＭＳ Ｐ明朝"/>
      <family val="1"/>
      <charset val="128"/>
    </font>
    <font>
      <sz val="11"/>
      <color theme="1"/>
      <name val="游ゴシック"/>
      <family val="3"/>
      <charset val="128"/>
      <scheme val="minor"/>
    </font>
    <font>
      <sz val="14"/>
      <name val="ＭＳ Ｐ明朝"/>
      <family val="1"/>
      <charset val="128"/>
    </font>
    <font>
      <sz val="18"/>
      <name val="ＭＳ Ｐ明朝"/>
      <family val="1"/>
      <charset val="128"/>
    </font>
    <font>
      <sz val="13"/>
      <name val="ＭＳ Ｐ明朝"/>
      <family val="1"/>
      <charset val="128"/>
    </font>
    <font>
      <sz val="11"/>
      <color theme="1"/>
      <name val="ＭＳ Ｐ明朝"/>
      <family val="1"/>
      <charset val="128"/>
    </font>
    <font>
      <b/>
      <sz val="12"/>
      <color rgb="FFFFFF00"/>
      <name val="ＭＳ Ｐゴシック"/>
      <family val="3"/>
      <charset val="128"/>
    </font>
    <font>
      <sz val="10"/>
      <color theme="1"/>
      <name val="ＭＳ Ｐ明朝"/>
      <family val="1"/>
      <charset val="128"/>
    </font>
    <font>
      <b/>
      <sz val="14"/>
      <color rgb="FFFFFF00"/>
      <name val="ＭＳ Ｐゴシック"/>
      <family val="3"/>
      <charset val="128"/>
    </font>
    <font>
      <sz val="9"/>
      <name val="ＭＳ Ｐゴシック"/>
      <family val="3"/>
      <charset val="128"/>
    </font>
    <font>
      <sz val="12"/>
      <color theme="1"/>
      <name val="ＭＳ 明朝"/>
      <family val="1"/>
      <charset val="128"/>
    </font>
    <font>
      <sz val="10"/>
      <name val="ＭＳ 明朝"/>
      <family val="1"/>
      <charset val="128"/>
    </font>
    <font>
      <sz val="10"/>
      <color theme="1"/>
      <name val="ＭＳ 明朝"/>
      <family val="1"/>
      <charset val="128"/>
    </font>
    <font>
      <b/>
      <sz val="14"/>
      <name val="ＭＳ Ｐ明朝"/>
      <family val="1"/>
      <charset val="128"/>
    </font>
    <font>
      <sz val="12"/>
      <color theme="1"/>
      <name val="ＭＳ Ｐ明朝"/>
      <family val="1"/>
      <charset val="128"/>
    </font>
    <font>
      <sz val="12"/>
      <name val="ＭＳ 明朝"/>
      <family val="1"/>
      <charset val="128"/>
    </font>
    <font>
      <sz val="6"/>
      <name val="游ゴシック"/>
      <family val="3"/>
      <charset val="128"/>
      <scheme val="minor"/>
    </font>
    <font>
      <sz val="10"/>
      <color indexed="8"/>
      <name val="ＭＳ 明朝"/>
      <family val="1"/>
      <charset val="128"/>
    </font>
    <font>
      <sz val="12"/>
      <color theme="1"/>
      <name val="ＭＳ ゴシック"/>
      <family val="3"/>
      <charset val="128"/>
    </font>
    <font>
      <sz val="17"/>
      <color theme="1"/>
      <name val="ＭＳ Ｐ明朝"/>
      <family val="1"/>
      <charset val="128"/>
    </font>
    <font>
      <b/>
      <sz val="12"/>
      <name val="ＭＳ Ｐ明朝"/>
      <family val="1"/>
      <charset val="128"/>
    </font>
    <font>
      <sz val="20"/>
      <name val="ＭＳ Ｐ明朝"/>
      <family val="1"/>
      <charset val="128"/>
    </font>
    <font>
      <b/>
      <sz val="18"/>
      <color rgb="FFFFFF00"/>
      <name val="ＭＳ Ｐ明朝"/>
      <family val="1"/>
      <charset val="128"/>
    </font>
    <font>
      <b/>
      <sz val="16"/>
      <color rgb="FFFFFF00"/>
      <name val="ＭＳ Ｐ明朝"/>
      <family val="1"/>
      <charset val="128"/>
    </font>
    <font>
      <sz val="12"/>
      <color rgb="FFFFFF00"/>
      <name val="ＭＳ Ｐ明朝"/>
      <family val="1"/>
      <charset val="128"/>
    </font>
    <font>
      <b/>
      <sz val="12"/>
      <color rgb="FFFFFF00"/>
      <name val="ＭＳ Ｐ明朝"/>
      <family val="1"/>
      <charset val="128"/>
    </font>
    <font>
      <sz val="15"/>
      <name val="ＭＳ Ｐ明朝"/>
      <family val="1"/>
      <charset val="128"/>
    </font>
    <font>
      <b/>
      <sz val="11"/>
      <color rgb="FFFFFF00"/>
      <name val="ＭＳ Ｐ明朝"/>
      <family val="1"/>
      <charset val="128"/>
    </font>
    <font>
      <sz val="11"/>
      <color rgb="FFFFFF00"/>
      <name val="ＭＳ Ｐ明朝"/>
      <family val="1"/>
      <charset val="128"/>
    </font>
    <font>
      <u/>
      <sz val="12"/>
      <name val="ＭＳ Ｐ明朝"/>
      <family val="1"/>
      <charset val="128"/>
    </font>
    <font>
      <sz val="26"/>
      <name val="ＭＳ Ｐ明朝"/>
      <family val="1"/>
      <charset val="128"/>
    </font>
    <font>
      <b/>
      <sz val="26"/>
      <color rgb="FFFFFF00"/>
      <name val="ＭＳ Ｐ明朝"/>
      <family val="1"/>
      <charset val="128"/>
    </font>
    <font>
      <sz val="26"/>
      <color rgb="FFFFFF00"/>
      <name val="ＭＳ Ｐ明朝"/>
      <family val="1"/>
      <charset val="128"/>
    </font>
    <font>
      <sz val="8"/>
      <name val="ＭＳ Ｐ明朝"/>
      <family val="1"/>
      <charset val="128"/>
    </font>
    <font>
      <sz val="22"/>
      <name val="ＭＳ Ｐ明朝"/>
      <family val="1"/>
      <charset val="128"/>
    </font>
    <font>
      <b/>
      <sz val="14"/>
      <color rgb="FFFFFF00"/>
      <name val="ＭＳ Ｐ明朝"/>
      <family val="1"/>
      <charset val="128"/>
    </font>
    <font>
      <b/>
      <sz val="9"/>
      <color indexed="81"/>
      <name val="MS P ゴシック"/>
      <family val="3"/>
      <charset val="128"/>
    </font>
    <font>
      <sz val="26"/>
      <color theme="1"/>
      <name val="ＭＳ Ｐ明朝"/>
      <family val="1"/>
      <charset val="128"/>
    </font>
    <font>
      <sz val="28"/>
      <color theme="1"/>
      <name val="ＭＳ Ｐ明朝"/>
      <family val="1"/>
      <charset val="128"/>
    </font>
    <font>
      <sz val="15"/>
      <color theme="1"/>
      <name val="ＭＳ Ｐ明朝"/>
      <family val="1"/>
      <charset val="128"/>
    </font>
    <font>
      <b/>
      <sz val="20"/>
      <name val="ＭＳ Ｐ明朝"/>
      <family val="1"/>
      <charset val="128"/>
    </font>
    <font>
      <sz val="20"/>
      <color theme="1"/>
      <name val="ＭＳ Ｐ明朝"/>
      <family val="1"/>
      <charset val="128"/>
    </font>
    <font>
      <u/>
      <sz val="20"/>
      <name val="ＭＳ Ｐ明朝"/>
      <family val="1"/>
      <charset val="128"/>
    </font>
    <font>
      <u/>
      <sz val="18"/>
      <name val="ＭＳ Ｐ明朝"/>
      <family val="1"/>
      <charset val="128"/>
    </font>
    <font>
      <sz val="17"/>
      <name val="ＭＳ Ｐ明朝"/>
      <family val="1"/>
      <charset val="128"/>
    </font>
    <font>
      <sz val="19"/>
      <name val="ＭＳ Ｐ明朝"/>
      <family val="1"/>
      <charset val="128"/>
    </font>
    <font>
      <sz val="16"/>
      <color theme="1"/>
      <name val="ＭＳ Ｐゴシック"/>
      <family val="3"/>
      <charset val="128"/>
    </font>
    <font>
      <sz val="10"/>
      <name val="ＭＳ Ｐゴシック"/>
      <family val="3"/>
      <charset val="128"/>
    </font>
    <font>
      <b/>
      <sz val="14"/>
      <name val="ＭＳ Ｐゴシック"/>
      <family val="3"/>
      <charset val="128"/>
    </font>
    <font>
      <sz val="12"/>
      <name val="ＭＳ Ｐゴシック"/>
      <family val="3"/>
      <charset val="128"/>
    </font>
    <font>
      <u/>
      <sz val="14"/>
      <name val="ＭＳ Ｐ明朝"/>
      <family val="1"/>
      <charset val="128"/>
    </font>
    <font>
      <b/>
      <sz val="12"/>
      <color theme="1"/>
      <name val="ＭＳ 明朝"/>
      <family val="1"/>
      <charset val="128"/>
    </font>
    <font>
      <sz val="12"/>
      <color theme="1"/>
      <name val="ＭＳ Ｐゴシック"/>
      <family val="3"/>
      <charset val="128"/>
    </font>
    <font>
      <sz val="10"/>
      <color theme="1"/>
      <name val="游ゴシック"/>
      <family val="2"/>
      <charset val="128"/>
      <scheme val="minor"/>
    </font>
    <font>
      <sz val="11"/>
      <color rgb="FF000000"/>
      <name val="游ゴシック"/>
      <family val="2"/>
      <charset val="128"/>
      <scheme val="minor"/>
    </font>
    <font>
      <sz val="10"/>
      <name val="ＭＳ ゴシック"/>
      <family val="3"/>
      <charset val="128"/>
    </font>
    <font>
      <sz val="11"/>
      <name val="Yu Gothic UI"/>
      <family val="3"/>
      <charset val="128"/>
    </font>
    <font>
      <sz val="16"/>
      <name val="Yu Gothic UI"/>
      <family val="3"/>
      <charset val="128"/>
    </font>
    <font>
      <sz val="24"/>
      <name val="Yu Gothic UI"/>
      <family val="3"/>
      <charset val="128"/>
    </font>
    <font>
      <sz val="20"/>
      <name val="Yu Gothic UI"/>
      <family val="3"/>
      <charset val="128"/>
    </font>
    <font>
      <sz val="18"/>
      <name val="ＭＳ ゴシック"/>
      <family val="3"/>
      <charset val="128"/>
    </font>
    <font>
      <u/>
      <sz val="18"/>
      <color theme="1"/>
      <name val="ＭＳ Ｐ明朝"/>
      <family val="1"/>
      <charset val="128"/>
    </font>
    <font>
      <u/>
      <sz val="20"/>
      <color theme="1"/>
      <name val="ＭＳ Ｐ明朝"/>
      <family val="1"/>
      <charset val="128"/>
    </font>
    <font>
      <sz val="16"/>
      <name val="ＭＳ Ｐ明朝"/>
      <family val="1"/>
      <charset val="128"/>
    </font>
    <font>
      <sz val="13"/>
      <name val="ＭＳ Ｐゴシック"/>
      <family val="3"/>
      <charset val="128"/>
    </font>
    <font>
      <sz val="8"/>
      <name val="ＭＳ Ｐゴシック"/>
      <family val="3"/>
      <charset val="128"/>
    </font>
    <font>
      <sz val="8"/>
      <color rgb="FFFF0000"/>
      <name val="ＭＳ Ｐゴシック"/>
      <family val="3"/>
      <charset val="128"/>
    </font>
    <font>
      <b/>
      <sz val="16"/>
      <name val="ＭＳ Ｐ明朝"/>
      <family val="1"/>
      <charset val="128"/>
    </font>
    <font>
      <b/>
      <sz val="26"/>
      <color rgb="FFFFFF00"/>
      <name val="ＭＳ Ｐゴシック"/>
      <family val="3"/>
      <charset val="128"/>
    </font>
    <font>
      <u/>
      <sz val="9"/>
      <name val="ＭＳ Ｐ明朝"/>
      <family val="1"/>
      <charset val="128"/>
    </font>
    <font>
      <u/>
      <sz val="11"/>
      <name val="ＭＳ Ｐ明朝"/>
      <family val="1"/>
      <charset val="128"/>
    </font>
    <font>
      <b/>
      <sz val="16"/>
      <color rgb="FFFFFF00"/>
      <name val="ＭＳ Ｐゴシック"/>
      <family val="3"/>
      <charset val="128"/>
    </font>
    <font>
      <sz val="10"/>
      <color theme="1"/>
      <name val="ＭＳ Ｐゴシック"/>
      <family val="3"/>
      <charset val="128"/>
    </font>
    <font>
      <sz val="26"/>
      <color theme="1"/>
      <name val="ＭＳ Ｐゴシック"/>
      <family val="3"/>
      <charset val="128"/>
    </font>
    <font>
      <sz val="26"/>
      <name val="ＭＳ Ｐゴシック"/>
      <family val="3"/>
      <charset val="128"/>
    </font>
    <font>
      <sz val="15"/>
      <color theme="1"/>
      <name val="ＭＳ Ｐゴシック"/>
      <family val="3"/>
      <charset val="128"/>
    </font>
    <font>
      <sz val="14"/>
      <name val="ＭＳ Ｐゴシック"/>
      <family val="3"/>
      <charset val="128"/>
    </font>
    <font>
      <sz val="16"/>
      <name val="ＭＳ Ｐゴシック"/>
      <family val="3"/>
      <charset val="128"/>
    </font>
    <font>
      <sz val="11"/>
      <color indexed="8"/>
      <name val="ＭＳ Ｐ明朝"/>
      <family val="1"/>
      <charset val="128"/>
    </font>
    <font>
      <sz val="10"/>
      <color indexed="8"/>
      <name val="ＭＳ Ｐ明朝"/>
      <family val="1"/>
      <charset val="128"/>
    </font>
    <font>
      <sz val="9"/>
      <color theme="1"/>
      <name val="ＭＳ Ｐゴシック 本文"/>
      <family val="3"/>
      <charset val="128"/>
    </font>
    <font>
      <sz val="11"/>
      <color theme="1"/>
      <name val="Meiryo UI"/>
      <family val="3"/>
      <charset val="128"/>
    </font>
    <font>
      <sz val="14"/>
      <color theme="1"/>
      <name val="ＭＳ 明朝"/>
      <family val="1"/>
      <charset val="128"/>
    </font>
    <font>
      <sz val="7"/>
      <name val="ＭＳ Ｐ明朝"/>
      <family val="1"/>
      <charset val="128"/>
    </font>
    <font>
      <sz val="9"/>
      <color theme="1"/>
      <name val="ＭＳ Ｐ明朝"/>
      <family val="1"/>
      <charset val="128"/>
    </font>
    <font>
      <sz val="14"/>
      <color theme="1"/>
      <name val="ＭＳ Ｐ明朝"/>
      <family val="1"/>
      <charset val="128"/>
    </font>
    <font>
      <sz val="10"/>
      <color indexed="8"/>
      <name val="ＭＳ Ｐゴシック"/>
      <family val="3"/>
      <charset val="128"/>
    </font>
    <font>
      <sz val="15"/>
      <name val="ＭＳ Ｐゴシック"/>
      <family val="3"/>
      <charset val="128"/>
    </font>
    <font>
      <u/>
      <sz val="9"/>
      <name val="ＭＳ Ｐゴシック"/>
      <family val="3"/>
      <charset val="128"/>
    </font>
    <font>
      <sz val="9"/>
      <color theme="1" tint="4.9989318521683403E-2"/>
      <name val="ＭＳ Ｐ明朝"/>
      <family val="1"/>
      <charset val="128"/>
    </font>
    <font>
      <sz val="8"/>
      <color theme="1"/>
      <name val="ＭＳ Ｐ明朝"/>
      <family val="1"/>
      <charset val="128"/>
    </font>
    <font>
      <sz val="13.5"/>
      <name val="ＭＳ Ｐ明朝"/>
      <family val="1"/>
      <charset val="128"/>
    </font>
    <font>
      <b/>
      <sz val="20"/>
      <color theme="1" tint="4.9989318521683403E-2"/>
      <name val="ＭＳ Ｐ明朝"/>
      <family val="1"/>
      <charset val="128"/>
    </font>
    <font>
      <sz val="18"/>
      <color theme="1"/>
      <name val="ＭＳ Ｐ明朝"/>
      <family val="1"/>
      <charset val="128"/>
    </font>
    <font>
      <strike/>
      <sz val="11"/>
      <color rgb="FF00B050"/>
      <name val="ＭＳ Ｐ明朝"/>
      <family val="1"/>
      <charset val="128"/>
    </font>
    <font>
      <b/>
      <strike/>
      <sz val="16"/>
      <color rgb="FF00B050"/>
      <name val="ＭＳ Ｐゴシック"/>
      <family val="3"/>
      <charset val="128"/>
    </font>
    <font>
      <b/>
      <strike/>
      <sz val="26"/>
      <color rgb="FF00B050"/>
      <name val="ＭＳ Ｐゴシック"/>
      <family val="3"/>
      <charset val="128"/>
    </font>
    <font>
      <b/>
      <strike/>
      <sz val="12"/>
      <color rgb="FF00B050"/>
      <name val="ＭＳ Ｐゴシック"/>
      <family val="3"/>
      <charset val="128"/>
    </font>
    <font>
      <b/>
      <strike/>
      <sz val="14"/>
      <color rgb="FF00B050"/>
      <name val="ＭＳ Ｐゴシック"/>
      <family val="3"/>
      <charset val="128"/>
    </font>
    <font>
      <b/>
      <sz val="12"/>
      <color rgb="FF00B050"/>
      <name val="ＭＳ Ｐ明朝"/>
      <family val="1"/>
      <charset val="128"/>
    </font>
    <font>
      <strike/>
      <sz val="11"/>
      <name val="ＭＳ Ｐ明朝"/>
      <family val="1"/>
      <charset val="128"/>
    </font>
    <font>
      <b/>
      <strike/>
      <sz val="16"/>
      <color rgb="FF00B050"/>
      <name val="ＭＳ Ｐ明朝"/>
      <family val="1"/>
      <charset val="128"/>
    </font>
    <font>
      <b/>
      <sz val="14"/>
      <color rgb="FFFFFF00"/>
      <name val="HGｺﾞｼｯｸM"/>
      <family val="3"/>
      <charset val="128"/>
    </font>
    <font>
      <sz val="6"/>
      <name val="Yu Gothic UI"/>
      <family val="2"/>
      <charset val="128"/>
    </font>
    <font>
      <sz val="9"/>
      <color rgb="FFFF0000"/>
      <name val="ＭＳ Ｐ明朝"/>
      <family val="1"/>
      <charset val="128"/>
    </font>
    <font>
      <sz val="11"/>
      <color theme="1"/>
      <name val="Yu Gothic UI"/>
      <family val="2"/>
      <charset val="128"/>
    </font>
    <font>
      <b/>
      <sz val="12"/>
      <color theme="1"/>
      <name val="ＭＳ Ｐ明朝"/>
      <family val="1"/>
      <charset val="128"/>
    </font>
    <font>
      <b/>
      <sz val="27"/>
      <color theme="1"/>
      <name val="ＭＳ Ｐ明朝"/>
      <family val="1"/>
      <charset val="128"/>
    </font>
    <font>
      <b/>
      <sz val="15"/>
      <color theme="3"/>
      <name val="Yu Gothic UI"/>
      <family val="2"/>
      <charset val="128"/>
    </font>
    <font>
      <u/>
      <sz val="11"/>
      <color theme="10"/>
      <name val="游ゴシック"/>
      <family val="2"/>
      <charset val="128"/>
      <scheme val="minor"/>
    </font>
    <font>
      <u/>
      <sz val="11"/>
      <color theme="10"/>
      <name val="Yu Gothic UI"/>
      <family val="2"/>
      <charset val="128"/>
    </font>
    <font>
      <b/>
      <sz val="11"/>
      <color theme="3"/>
      <name val="Yu Gothic UI"/>
      <family val="2"/>
      <charset val="128"/>
    </font>
    <font>
      <sz val="14"/>
      <color rgb="FF808080"/>
      <name val="ＭＳ 明朝"/>
      <family val="1"/>
      <charset val="128"/>
    </font>
    <font>
      <b/>
      <strike/>
      <sz val="16"/>
      <color rgb="FFFF66FF"/>
      <name val="ＭＳ Ｐゴシック"/>
      <family val="3"/>
      <charset val="128"/>
    </font>
    <font>
      <b/>
      <sz val="18"/>
      <name val="ＭＳ Ｐ明朝"/>
      <family val="1"/>
      <charset val="128"/>
    </font>
    <font>
      <b/>
      <strike/>
      <sz val="18"/>
      <color rgb="FF00B050"/>
      <name val="Ｍ"/>
      <family val="3"/>
      <charset val="128"/>
    </font>
    <font>
      <b/>
      <sz val="16"/>
      <color rgb="FFFFFF00"/>
      <name val="Ｍ"/>
      <family val="3"/>
      <charset val="128"/>
    </font>
    <font>
      <sz val="11"/>
      <name val="Ｍ"/>
      <family val="3"/>
      <charset val="128"/>
    </font>
    <font>
      <sz val="12"/>
      <color rgb="FFFFFF00"/>
      <name val="Ｍ"/>
      <family val="3"/>
      <charset val="128"/>
    </font>
    <font>
      <b/>
      <sz val="18"/>
      <color rgb="FFFFFF00"/>
      <name val="Ｍ"/>
      <family val="3"/>
      <charset val="128"/>
    </font>
    <font>
      <sz val="18"/>
      <name val="Ｍ"/>
      <family val="3"/>
      <charset val="128"/>
    </font>
    <font>
      <sz val="18"/>
      <name val="ＭＳ Ｐゴシック"/>
      <family val="3"/>
      <charset val="128"/>
    </font>
    <font>
      <sz val="12"/>
      <name val="Ｍ"/>
      <family val="3"/>
      <charset val="128"/>
    </font>
    <font>
      <sz val="10"/>
      <color theme="1"/>
      <name val="Ｍ"/>
      <family val="3"/>
      <charset val="128"/>
    </font>
    <font>
      <sz val="10"/>
      <name val="Ｍ"/>
      <family val="3"/>
      <charset val="128"/>
    </font>
    <font>
      <sz val="14"/>
      <name val="Ｍ"/>
      <family val="3"/>
      <charset val="128"/>
    </font>
    <font>
      <sz val="14"/>
      <color theme="1"/>
      <name val="Ｍ"/>
      <family val="3"/>
      <charset val="128"/>
    </font>
    <font>
      <sz val="12"/>
      <color rgb="FF00B050"/>
      <name val="ＭＳ 明朝"/>
      <family val="1"/>
      <charset val="128"/>
    </font>
    <font>
      <sz val="12"/>
      <name val="ＭＳ ゴシック"/>
      <family val="3"/>
      <charset val="128"/>
    </font>
    <font>
      <b/>
      <sz val="12"/>
      <color rgb="FFFFFF00"/>
      <name val="ＭＳ 明朝"/>
      <family val="1"/>
      <charset val="128"/>
    </font>
    <font>
      <b/>
      <sz val="12"/>
      <name val="ＭＳ Ｐゴシック"/>
      <family val="3"/>
      <charset val="128"/>
    </font>
    <font>
      <b/>
      <sz val="12"/>
      <color theme="1"/>
      <name val="ＭＳ Ｐゴシック"/>
      <family val="3"/>
      <charset val="128"/>
    </font>
    <font>
      <strike/>
      <sz val="12"/>
      <color rgb="FF0070C0"/>
      <name val="ＭＳ 明朝"/>
      <family val="1"/>
      <charset val="128"/>
    </font>
    <font>
      <sz val="12"/>
      <color theme="0"/>
      <name val="ＭＳ 明朝"/>
      <family val="1"/>
      <charset val="128"/>
    </font>
    <font>
      <b/>
      <strike/>
      <sz val="11"/>
      <color rgb="FF00B050"/>
      <name val="ＭＳ Ｐ明朝"/>
      <family val="1"/>
      <charset val="128"/>
    </font>
    <font>
      <b/>
      <sz val="11"/>
      <color rgb="FFFFFF00"/>
      <name val="HGｺﾞｼｯｸM"/>
      <family val="3"/>
      <charset val="128"/>
    </font>
    <font>
      <sz val="11"/>
      <name val="HGｺﾞｼｯｸM"/>
      <family val="3"/>
      <charset val="128"/>
    </font>
    <font>
      <sz val="11"/>
      <color theme="1"/>
      <name val="HGｺﾞｼｯｸM"/>
      <family val="3"/>
      <charset val="128"/>
    </font>
    <font>
      <b/>
      <sz val="11"/>
      <color rgb="FFFF33CC"/>
      <name val="HGｺﾞｼｯｸM"/>
      <family val="3"/>
      <charset val="128"/>
    </font>
    <font>
      <sz val="11"/>
      <color theme="1"/>
      <name val="ＭＳ Ｐゴシック"/>
      <family val="3"/>
      <charset val="128"/>
    </font>
    <font>
      <u/>
      <sz val="11"/>
      <color theme="10"/>
      <name val="HGｺﾞｼｯｸM"/>
      <family val="3"/>
      <charset val="128"/>
    </font>
    <font>
      <sz val="11"/>
      <color rgb="FFFF0000"/>
      <name val="ＭＳ Ｐ明朝"/>
      <family val="1"/>
      <charset val="128"/>
    </font>
    <font>
      <sz val="11"/>
      <color indexed="8"/>
      <name val="HGｺﾞｼｯｸM"/>
      <family val="3"/>
      <charset val="128"/>
    </font>
    <font>
      <sz val="11"/>
      <color theme="1" tint="4.9989318521683403E-2"/>
      <name val="ＭＳ Ｐ明朝"/>
      <family val="1"/>
      <charset val="128"/>
    </font>
    <font>
      <sz val="11"/>
      <name val="Segoe UI Symbol"/>
      <family val="2"/>
    </font>
    <font>
      <b/>
      <sz val="22"/>
      <color rgb="FFFFFF00"/>
      <name val="ＭＳ Ｐゴシック"/>
      <family val="3"/>
      <charset val="128"/>
    </font>
    <font>
      <sz val="22"/>
      <color theme="1"/>
      <name val="ＭＳ Ｐゴシック"/>
      <family val="3"/>
      <charset val="128"/>
    </font>
    <font>
      <sz val="22"/>
      <color theme="1"/>
      <name val="ＭＳ Ｐ明朝"/>
      <family val="1"/>
      <charset val="128"/>
    </font>
    <font>
      <b/>
      <sz val="22"/>
      <color theme="1"/>
      <name val="ＭＳ Ｐ明朝"/>
      <family val="1"/>
      <charset val="128"/>
    </font>
    <font>
      <b/>
      <sz val="22"/>
      <color theme="1"/>
      <name val="ＭＳ Ｐゴシック"/>
      <family val="3"/>
      <charset val="128"/>
    </font>
    <font>
      <b/>
      <strike/>
      <sz val="22"/>
      <color rgb="FF00B050"/>
      <name val="ＭＳ Ｐゴシック"/>
      <family val="3"/>
      <charset val="128"/>
    </font>
    <font>
      <sz val="11"/>
      <name val="ＭＳ ゴシック"/>
      <family val="3"/>
      <charset val="128"/>
    </font>
    <font>
      <strike/>
      <sz val="11"/>
      <color rgb="FF00B050"/>
      <name val="Ｍ"/>
      <family val="3"/>
      <charset val="128"/>
    </font>
    <font>
      <sz val="11"/>
      <name val="ＭＳ 明朝"/>
      <family val="1"/>
      <charset val="128"/>
    </font>
    <font>
      <sz val="12"/>
      <color theme="1"/>
      <name val="Ｍ"/>
      <family val="3"/>
      <charset val="128"/>
    </font>
    <font>
      <b/>
      <sz val="12"/>
      <color rgb="FFFF0000"/>
      <name val="ＭＳ Ｐゴシック"/>
      <family val="3"/>
      <charset val="128"/>
    </font>
    <font>
      <sz val="11"/>
      <name val="Meiryo UI"/>
      <family val="3"/>
      <charset val="128"/>
    </font>
    <font>
      <sz val="11"/>
      <color rgb="FF000000"/>
      <name val="Meiryo UI"/>
      <family val="3"/>
      <charset val="128"/>
    </font>
    <font>
      <sz val="11"/>
      <color rgb="FFFF0000"/>
      <name val="Meiryo UI"/>
      <family val="3"/>
      <charset val="128"/>
    </font>
    <font>
      <sz val="11"/>
      <name val="メイリオ"/>
      <family val="3"/>
      <charset val="128"/>
    </font>
    <font>
      <sz val="18"/>
      <color rgb="FFFF00FF"/>
      <name val="ＭＳ Ｐ明朝"/>
      <family val="1"/>
      <charset val="128"/>
    </font>
    <font>
      <vertAlign val="superscript"/>
      <sz val="11"/>
      <name val="ＭＳ Ｐ明朝"/>
      <family val="1"/>
      <charset val="128"/>
    </font>
    <font>
      <b/>
      <sz val="22"/>
      <color rgb="FFFFFF00"/>
      <name val="HGｺﾞｼｯｸM"/>
      <family val="3"/>
      <charset val="128"/>
    </font>
    <font>
      <strike/>
      <sz val="11"/>
      <name val="Meiryo UI"/>
      <family val="3"/>
      <charset val="128"/>
    </font>
  </fonts>
  <fills count="15">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rgb="FFCCFFCC"/>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rgb="FFD9D9D9"/>
        <bgColor rgb="FF000000"/>
      </patternFill>
    </fill>
    <fill>
      <patternFill patternType="solid">
        <fgColor rgb="FFFFFF00"/>
        <bgColor indexed="64"/>
      </patternFill>
    </fill>
    <fill>
      <patternFill patternType="solid">
        <fgColor rgb="FFD9D9D9"/>
        <bgColor indexed="64"/>
      </patternFill>
    </fill>
    <fill>
      <patternFill patternType="solid">
        <fgColor theme="4" tint="0.79998168889431442"/>
        <bgColor indexed="64"/>
      </patternFill>
    </fill>
    <fill>
      <patternFill patternType="solid">
        <fgColor theme="1" tint="0.499984740745262"/>
        <bgColor indexed="64"/>
      </patternFill>
    </fill>
  </fills>
  <borders count="124">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style="dashed">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indexed="64"/>
      </left>
      <right/>
      <top style="thin">
        <color indexed="64"/>
      </top>
      <bottom style="double">
        <color theme="1" tint="0.34998626667073579"/>
      </bottom>
      <diagonal/>
    </border>
    <border>
      <left/>
      <right/>
      <top style="thin">
        <color indexed="64"/>
      </top>
      <bottom style="double">
        <color theme="1" tint="0.34998626667073579"/>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theme="1" tint="0.34998626667073579"/>
      </top>
      <bottom style="thin">
        <color indexed="64"/>
      </bottom>
      <diagonal/>
    </border>
    <border>
      <left style="thin">
        <color indexed="64"/>
      </left>
      <right/>
      <top style="double">
        <color indexed="64"/>
      </top>
      <bottom style="thin">
        <color indexed="64"/>
      </bottom>
      <diagonal/>
    </border>
    <border>
      <left style="thin">
        <color theme="1"/>
      </left>
      <right/>
      <top/>
      <bottom style="thin">
        <color indexed="64"/>
      </bottom>
      <diagonal/>
    </border>
    <border>
      <left/>
      <right style="thin">
        <color theme="1"/>
      </right>
      <top/>
      <bottom style="thin">
        <color indexed="64"/>
      </bottom>
      <diagonal/>
    </border>
    <border>
      <left/>
      <right style="medium">
        <color indexed="64"/>
      </right>
      <top/>
      <bottom style="medium">
        <color indexed="64"/>
      </bottom>
      <diagonal/>
    </border>
    <border>
      <left style="thin">
        <color indexed="64"/>
      </left>
      <right/>
      <top style="double">
        <color theme="1" tint="0.34998626667073579"/>
      </top>
      <bottom style="thin">
        <color indexed="64"/>
      </bottom>
      <diagonal/>
    </border>
    <border>
      <left style="thin">
        <color indexed="64"/>
      </left>
      <right/>
      <top/>
      <bottom style="double">
        <color indexed="64"/>
      </bottom>
      <diagonal/>
    </border>
    <border>
      <left/>
      <right/>
      <top/>
      <bottom style="double">
        <color indexed="64"/>
      </bottom>
      <diagonal/>
    </border>
    <border>
      <left/>
      <right/>
      <top style="thin">
        <color theme="1" tint="0.34998626667073579"/>
      </top>
      <bottom/>
      <diagonal/>
    </border>
    <border>
      <left style="double">
        <color theme="1" tint="0.34998626667073579"/>
      </left>
      <right/>
      <top style="thin">
        <color theme="1" tint="0.34998626667073579"/>
      </top>
      <bottom/>
      <diagonal/>
    </border>
    <border>
      <left style="thin">
        <color indexed="64"/>
      </left>
      <right/>
      <top style="thin">
        <color theme="1" tint="0.34998626667073579"/>
      </top>
      <bottom/>
      <diagonal/>
    </border>
    <border>
      <left/>
      <right style="thin">
        <color indexed="64"/>
      </right>
      <top style="thin">
        <color theme="1" tint="0.34998626667073579"/>
      </top>
      <bottom/>
      <diagonal/>
    </border>
    <border>
      <left style="double">
        <color theme="1" tint="0.34998626667073579"/>
      </left>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medium">
        <color indexed="64"/>
      </bottom>
      <diagonal/>
    </border>
    <border>
      <left/>
      <right style="thin">
        <color rgb="FF000000"/>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thin">
        <color indexed="64"/>
      </top>
      <bottom/>
      <diagonal/>
    </border>
    <border>
      <left style="double">
        <color indexed="64"/>
      </left>
      <right/>
      <top/>
      <bottom style="thin">
        <color indexed="64"/>
      </bottom>
      <diagonal/>
    </border>
    <border>
      <left/>
      <right style="double">
        <color indexed="64"/>
      </right>
      <top style="double">
        <color theme="1" tint="0.34998626667073579"/>
      </top>
      <bottom style="thin">
        <color indexed="64"/>
      </bottom>
      <diagonal/>
    </border>
    <border>
      <left style="thin">
        <color rgb="FF595959"/>
      </left>
      <right style="thin">
        <color rgb="FF595959"/>
      </right>
      <top style="thin">
        <color rgb="FF595959"/>
      </top>
      <bottom style="thin">
        <color rgb="FF595959"/>
      </bottom>
      <diagonal/>
    </border>
    <border>
      <left style="thin">
        <color rgb="FF595959"/>
      </left>
      <right style="thin">
        <color rgb="FF595959"/>
      </right>
      <top style="thin">
        <color rgb="FF595959"/>
      </top>
      <bottom/>
      <diagonal/>
    </border>
    <border>
      <left style="thin">
        <color rgb="FF595959"/>
      </left>
      <right style="thin">
        <color rgb="FF595959"/>
      </right>
      <top/>
      <bottom/>
      <diagonal/>
    </border>
    <border>
      <left style="thin">
        <color rgb="FF595959"/>
      </left>
      <right style="thin">
        <color rgb="FF595959"/>
      </right>
      <top/>
      <bottom style="thin">
        <color rgb="FF595959"/>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rgb="FF595959"/>
      </left>
      <right/>
      <top style="thin">
        <color rgb="FF595959"/>
      </top>
      <bottom style="thin">
        <color rgb="FF595959"/>
      </bottom>
      <diagonal/>
    </border>
    <border>
      <left/>
      <right style="thin">
        <color rgb="FF595959"/>
      </right>
      <top style="thin">
        <color rgb="FF595959"/>
      </top>
      <bottom style="thin">
        <color rgb="FF595959"/>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4.9989318521683403E-2"/>
      </left>
      <right/>
      <top style="thin">
        <color theme="0" tint="-0.499984740745262"/>
      </top>
      <bottom style="thin">
        <color theme="0" tint="-0.499984740745262"/>
      </bottom>
      <diagonal/>
    </border>
    <border>
      <left/>
      <right style="thin">
        <color theme="0" tint="-4.9989318521683403E-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hair">
        <color indexed="64"/>
      </top>
      <bottom/>
      <diagonal/>
    </border>
    <border>
      <left/>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diagonal/>
    </border>
    <border>
      <left style="thin">
        <color theme="0" tint="-4.9989318521683403E-2"/>
      </left>
      <right/>
      <top/>
      <bottom style="thin">
        <color theme="0" tint="-0.499984740745262"/>
      </bottom>
      <diagonal/>
    </border>
    <border>
      <left/>
      <right/>
      <top/>
      <bottom style="thin">
        <color theme="0" tint="-0.499984740745262"/>
      </bottom>
      <diagonal/>
    </border>
    <border>
      <left/>
      <right style="thin">
        <color theme="0" tint="-4.9989318521683403E-2"/>
      </right>
      <top/>
      <bottom style="thin">
        <color theme="0" tint="-0.499984740745262"/>
      </bottom>
      <diagonal/>
    </border>
    <border>
      <left style="thin">
        <color theme="0" tint="-4.9989318521683403E-2"/>
      </left>
      <right/>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rgb="FF595959"/>
      </left>
      <right style="thin">
        <color rgb="FF595959"/>
      </right>
      <top style="thin">
        <color rgb="FF595959"/>
      </top>
      <bottom style="thin">
        <color indexed="64"/>
      </bottom>
      <diagonal/>
    </border>
  </borders>
  <cellStyleXfs count="1238">
    <xf numFmtId="0" fontId="0" fillId="0" borderId="0">
      <alignment vertical="center"/>
    </xf>
    <xf numFmtId="38" fontId="1" fillId="0" borderId="0" applyFont="0" applyFill="0" applyBorder="0" applyAlignment="0" applyProtection="0">
      <alignment vertical="center"/>
    </xf>
    <xf numFmtId="0" fontId="2" fillId="0" borderId="0"/>
    <xf numFmtId="0" fontId="9" fillId="0" borderId="0" applyNumberFormat="0" applyFill="0" applyBorder="0" applyAlignment="0" applyProtection="0">
      <alignment vertical="top"/>
      <protection locked="0"/>
    </xf>
    <xf numFmtId="0" fontId="10" fillId="0" borderId="0">
      <alignment vertical="center"/>
    </xf>
    <xf numFmtId="38" fontId="2" fillId="0" borderId="0" applyFont="0" applyFill="0" applyBorder="0" applyAlignment="0" applyProtection="0">
      <alignment vertical="center"/>
    </xf>
    <xf numFmtId="0" fontId="10" fillId="0" borderId="0">
      <alignment vertical="center"/>
    </xf>
    <xf numFmtId="0" fontId="1" fillId="0" borderId="0">
      <alignment vertical="center"/>
    </xf>
    <xf numFmtId="0" fontId="15" fillId="0" borderId="0">
      <alignment vertical="center"/>
    </xf>
    <xf numFmtId="6" fontId="2" fillId="0" borderId="0" applyFont="0" applyFill="0" applyBorder="0" applyAlignment="0" applyProtection="0">
      <alignment vertical="center"/>
    </xf>
    <xf numFmtId="38" fontId="2" fillId="0" borderId="0" applyFont="0" applyFill="0" applyBorder="0" applyAlignment="0" applyProtection="0"/>
    <xf numFmtId="38" fontId="10" fillId="0" borderId="0" applyFont="0" applyFill="0" applyBorder="0" applyAlignment="0" applyProtection="0">
      <alignment vertical="center"/>
    </xf>
    <xf numFmtId="0" fontId="10" fillId="0" borderId="0">
      <alignment vertical="center"/>
    </xf>
    <xf numFmtId="0" fontId="15" fillId="0" borderId="0">
      <alignment vertical="center"/>
    </xf>
    <xf numFmtId="0" fontId="10" fillId="0" borderId="0">
      <alignment vertical="center"/>
    </xf>
    <xf numFmtId="0" fontId="15" fillId="0" borderId="0">
      <alignment vertical="center"/>
    </xf>
    <xf numFmtId="0" fontId="1" fillId="0" borderId="0">
      <alignment vertical="center"/>
    </xf>
    <xf numFmtId="0" fontId="61" fillId="0" borderId="0"/>
    <xf numFmtId="6" fontId="15" fillId="0" borderId="0" applyFont="0" applyFill="0" applyBorder="0" applyAlignment="0" applyProtection="0">
      <alignment vertical="center"/>
    </xf>
    <xf numFmtId="38" fontId="67" fillId="0" borderId="0" applyFont="0" applyFill="0" applyBorder="0" applyAlignment="0" applyProtection="0">
      <alignment vertical="center"/>
    </xf>
    <xf numFmtId="38" fontId="67" fillId="0" borderId="0" applyFont="0" applyFill="0" applyBorder="0" applyAlignment="0" applyProtection="0">
      <alignment vertical="center"/>
    </xf>
    <xf numFmtId="0" fontId="67" fillId="0" borderId="0">
      <alignment vertical="center"/>
    </xf>
    <xf numFmtId="38" fontId="15" fillId="0" borderId="0" applyFont="0" applyFill="0" applyBorder="0" applyAlignment="0" applyProtection="0">
      <alignment vertical="center"/>
    </xf>
    <xf numFmtId="9" fontId="2" fillId="0" borderId="0" applyFont="0" applyFill="0" applyBorder="0" applyAlignment="0" applyProtection="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0" fillId="0" borderId="0">
      <alignment vertical="center"/>
    </xf>
    <xf numFmtId="0" fontId="10" fillId="0" borderId="0">
      <alignment vertical="center"/>
    </xf>
    <xf numFmtId="0" fontId="10" fillId="0" borderId="0">
      <alignment vertical="center"/>
    </xf>
    <xf numFmtId="0" fontId="15" fillId="0" borderId="0">
      <alignment vertical="center"/>
    </xf>
    <xf numFmtId="0" fontId="10" fillId="0" borderId="0">
      <alignment vertical="center"/>
    </xf>
    <xf numFmtId="0" fontId="15" fillId="0" borderId="0">
      <alignment vertical="center"/>
    </xf>
    <xf numFmtId="9" fontId="1" fillId="0" borderId="0" applyFont="0" applyFill="0" applyBorder="0" applyAlignment="0" applyProtection="0">
      <alignment vertical="center"/>
    </xf>
    <xf numFmtId="0" fontId="2" fillId="0" borderId="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xf numFmtId="0" fontId="2"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xf numFmtId="9" fontId="15" fillId="0" borderId="0" applyFont="0" applyFill="0" applyBorder="0" applyAlignment="0" applyProtection="0">
      <alignment vertical="center"/>
    </xf>
    <xf numFmtId="9" fontId="2" fillId="0" borderId="0" applyFont="0" applyFill="0" applyBorder="0" applyAlignment="0" applyProtection="0">
      <alignment vertical="center"/>
    </xf>
    <xf numFmtId="3" fontId="10" fillId="0" borderId="0" applyFont="0" applyFill="0" applyBorder="0" applyAlignment="0" applyProtection="0">
      <alignment vertical="center"/>
    </xf>
    <xf numFmtId="38" fontId="15" fillId="0" borderId="0" applyFont="0" applyFill="0" applyBorder="0" applyAlignment="0" applyProtection="0">
      <alignment vertical="center"/>
    </xf>
    <xf numFmtId="3" fontId="10" fillId="0" borderId="0" applyFont="0" applyFill="0" applyBorder="0" applyAlignment="0" applyProtection="0">
      <alignment vertical="center"/>
    </xf>
    <xf numFmtId="0" fontId="2" fillId="0" borderId="0"/>
    <xf numFmtId="0" fontId="15" fillId="0" borderId="0"/>
    <xf numFmtId="0" fontId="1" fillId="0" borderId="0">
      <alignment vertical="center"/>
    </xf>
    <xf numFmtId="0" fontId="1" fillId="0" borderId="0">
      <alignment vertical="center"/>
    </xf>
    <xf numFmtId="0" fontId="68"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9" fillId="0" borderId="0"/>
    <xf numFmtId="9" fontId="2" fillId="0" borderId="0" applyFont="0" applyFill="0" applyBorder="0" applyAlignment="0" applyProtection="0">
      <alignment vertical="center"/>
    </xf>
    <xf numFmtId="9" fontId="15" fillId="0" borderId="0" applyFont="0" applyFill="0" applyBorder="0" applyAlignment="0" applyProtection="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5"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0" fontId="15" fillId="0" borderId="0">
      <alignment vertical="center"/>
    </xf>
    <xf numFmtId="0" fontId="1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0" borderId="0">
      <alignment vertical="center"/>
    </xf>
    <xf numFmtId="0" fontId="2" fillId="0" borderId="0"/>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xf numFmtId="38"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7" fillId="0" borderId="0">
      <alignment vertical="center"/>
    </xf>
    <xf numFmtId="38" fontId="1" fillId="0" borderId="0" applyFont="0" applyFill="0" applyBorder="0" applyAlignment="0" applyProtection="0">
      <alignment vertical="center"/>
    </xf>
    <xf numFmtId="38" fontId="10" fillId="0" borderId="0" applyFont="0" applyFill="0" applyBorder="0" applyAlignment="0" applyProtection="0">
      <alignment vertical="center"/>
    </xf>
    <xf numFmtId="38" fontId="119" fillId="0" borderId="0" applyFont="0" applyFill="0" applyBorder="0" applyAlignment="0" applyProtection="0">
      <alignment vertical="center"/>
    </xf>
    <xf numFmtId="0" fontId="123" fillId="0" borderId="0" applyNumberFormat="0" applyFill="0" applyBorder="0" applyAlignment="0" applyProtection="0">
      <alignment vertical="center"/>
    </xf>
    <xf numFmtId="0" fontId="1" fillId="0" borderId="0">
      <alignment vertical="center"/>
    </xf>
    <xf numFmtId="0" fontId="124" fillId="0" borderId="0" applyNumberFormat="0" applyFill="0" applyBorder="0" applyAlignment="0" applyProtection="0">
      <alignment vertical="center"/>
    </xf>
    <xf numFmtId="0" fontId="119" fillId="0" borderId="0">
      <alignment vertical="center"/>
    </xf>
    <xf numFmtId="0" fontId="12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19" fillId="0" borderId="0" applyFont="0" applyFill="0" applyBorder="0" applyAlignment="0" applyProtection="0">
      <alignment vertical="center"/>
    </xf>
  </cellStyleXfs>
  <cellXfs count="1557">
    <xf numFmtId="0" fontId="0" fillId="0" borderId="0" xfId="0">
      <alignment vertical="center"/>
    </xf>
    <xf numFmtId="0" fontId="4" fillId="0" borderId="0" xfId="2" applyFont="1"/>
    <xf numFmtId="0" fontId="20" fillId="0" borderId="0" xfId="2" applyFont="1" applyAlignment="1">
      <alignment vertical="center"/>
    </xf>
    <xf numFmtId="0" fontId="21" fillId="0" borderId="0" xfId="2" applyFont="1" applyAlignment="1">
      <alignment horizontal="left" vertical="center"/>
    </xf>
    <xf numFmtId="0" fontId="4" fillId="0" borderId="0" xfId="2" applyFont="1" applyProtection="1">
      <protection hidden="1"/>
    </xf>
    <xf numFmtId="0" fontId="4" fillId="0" borderId="0" xfId="2" applyFont="1" applyAlignment="1" applyProtection="1">
      <alignment vertical="center"/>
      <protection hidden="1"/>
    </xf>
    <xf numFmtId="0" fontId="22" fillId="0" borderId="0" xfId="2" applyFont="1" applyAlignment="1">
      <alignment vertical="center"/>
    </xf>
    <xf numFmtId="0" fontId="26" fillId="0" borderId="0" xfId="12" applyFont="1" applyProtection="1">
      <alignment vertical="center"/>
      <protection hidden="1"/>
    </xf>
    <xf numFmtId="0" fontId="24" fillId="4" borderId="0" xfId="12" applyFont="1" applyFill="1" applyProtection="1">
      <alignment vertical="center"/>
      <protection hidden="1"/>
    </xf>
    <xf numFmtId="49" fontId="24" fillId="4" borderId="0" xfId="12" applyNumberFormat="1" applyFont="1" applyFill="1" applyProtection="1">
      <alignment vertical="center"/>
      <protection hidden="1"/>
    </xf>
    <xf numFmtId="178" fontId="24" fillId="4" borderId="0" xfId="12" applyNumberFormat="1" applyFont="1" applyFill="1" applyProtection="1">
      <alignment vertical="center"/>
      <protection hidden="1"/>
    </xf>
    <xf numFmtId="0" fontId="25" fillId="0" borderId="0" xfId="12" applyFont="1" applyProtection="1">
      <alignment vertical="center"/>
      <protection hidden="1"/>
    </xf>
    <xf numFmtId="0" fontId="31" fillId="0" borderId="0" xfId="12" applyFont="1" applyProtection="1">
      <alignment vertical="center"/>
      <protection hidden="1"/>
    </xf>
    <xf numFmtId="0" fontId="29" fillId="4" borderId="0" xfId="12" applyFont="1" applyFill="1" applyProtection="1">
      <alignment vertical="center"/>
      <protection hidden="1"/>
    </xf>
    <xf numFmtId="49" fontId="24" fillId="4" borderId="0" xfId="13" applyNumberFormat="1" applyFont="1" applyFill="1" applyAlignment="1" applyProtection="1">
      <alignment vertical="top"/>
      <protection hidden="1"/>
    </xf>
    <xf numFmtId="49" fontId="29" fillId="4" borderId="0" xfId="13" applyNumberFormat="1" applyFont="1" applyFill="1" applyAlignment="1" applyProtection="1">
      <alignment vertical="top"/>
      <protection hidden="1"/>
    </xf>
    <xf numFmtId="0" fontId="34" fillId="0" borderId="0" xfId="2" applyFont="1" applyAlignment="1" applyProtection="1">
      <alignment vertical="center"/>
      <protection hidden="1"/>
    </xf>
    <xf numFmtId="0" fontId="38" fillId="0" borderId="0" xfId="2" applyFont="1" applyAlignment="1" applyProtection="1">
      <alignment vertical="center"/>
      <protection hidden="1"/>
    </xf>
    <xf numFmtId="0" fontId="17" fillId="7" borderId="0" xfId="2" applyFont="1" applyFill="1" applyAlignment="1" applyProtection="1">
      <alignment vertical="center"/>
      <protection hidden="1"/>
    </xf>
    <xf numFmtId="0" fontId="36" fillId="7" borderId="0" xfId="2" applyFont="1" applyFill="1" applyAlignment="1" applyProtection="1">
      <alignment vertical="center" wrapText="1"/>
      <protection hidden="1"/>
    </xf>
    <xf numFmtId="0" fontId="17" fillId="0" borderId="0" xfId="2" applyFont="1" applyAlignment="1" applyProtection="1">
      <alignment vertical="center"/>
      <protection hidden="1"/>
    </xf>
    <xf numFmtId="0" fontId="29" fillId="4" borderId="0" xfId="14" applyFont="1" applyFill="1" applyProtection="1">
      <alignment vertical="center"/>
      <protection hidden="1"/>
    </xf>
    <xf numFmtId="0" fontId="29" fillId="0" borderId="0" xfId="12" applyFont="1" applyProtection="1">
      <alignment vertical="center"/>
      <protection hidden="1"/>
    </xf>
    <xf numFmtId="0" fontId="41" fillId="7" borderId="0" xfId="2" applyFont="1" applyFill="1" applyAlignment="1" applyProtection="1">
      <alignment vertical="center" wrapText="1"/>
      <protection hidden="1"/>
    </xf>
    <xf numFmtId="0" fontId="42" fillId="0" borderId="0" xfId="2" applyFont="1" applyAlignment="1" applyProtection="1">
      <alignment vertical="center"/>
      <protection hidden="1"/>
    </xf>
    <xf numFmtId="0" fontId="44" fillId="7" borderId="0" xfId="2" applyFont="1" applyFill="1" applyAlignment="1" applyProtection="1">
      <alignment vertical="center"/>
      <protection hidden="1"/>
    </xf>
    <xf numFmtId="0" fontId="45" fillId="7" borderId="0" xfId="2" applyFont="1" applyFill="1" applyAlignment="1" applyProtection="1">
      <alignment vertical="center" wrapText="1"/>
      <protection hidden="1"/>
    </xf>
    <xf numFmtId="0" fontId="44" fillId="0" borderId="0" xfId="2" applyFont="1" applyAlignment="1" applyProtection="1">
      <alignment vertical="center"/>
      <protection hidden="1"/>
    </xf>
    <xf numFmtId="0" fontId="46" fillId="0" borderId="0" xfId="2" applyFont="1" applyAlignment="1" applyProtection="1">
      <alignment vertical="center"/>
      <protection hidden="1"/>
    </xf>
    <xf numFmtId="0" fontId="39" fillId="7" borderId="0" xfId="2" applyFont="1" applyFill="1" applyAlignment="1" applyProtection="1">
      <alignment vertical="center" wrapText="1"/>
      <protection hidden="1"/>
    </xf>
    <xf numFmtId="0" fontId="12" fillId="0" borderId="0" xfId="2" applyFont="1" applyAlignment="1" applyProtection="1">
      <alignment vertical="center"/>
      <protection hidden="1"/>
    </xf>
    <xf numFmtId="0" fontId="49" fillId="0" borderId="0" xfId="2" applyFont="1" applyAlignment="1" applyProtection="1">
      <alignment vertical="center"/>
      <protection hidden="1"/>
    </xf>
    <xf numFmtId="38" fontId="56" fillId="0" borderId="0" xfId="1" applyFont="1" applyFill="1" applyBorder="1" applyAlignment="1" applyProtection="1">
      <alignment vertical="center"/>
    </xf>
    <xf numFmtId="0" fontId="60" fillId="0" borderId="0" xfId="7" applyFont="1">
      <alignment vertical="center"/>
    </xf>
    <xf numFmtId="0" fontId="1" fillId="0" borderId="0" xfId="7">
      <alignment vertical="center"/>
    </xf>
    <xf numFmtId="0" fontId="62" fillId="0" borderId="0" xfId="17" applyFont="1" applyAlignment="1">
      <alignment horizontal="center" vertical="center"/>
    </xf>
    <xf numFmtId="0" fontId="7" fillId="0" borderId="19" xfId="7" applyFont="1" applyBorder="1" applyAlignment="1" applyProtection="1">
      <alignment horizontal="left" vertical="center"/>
      <protection locked="0"/>
    </xf>
    <xf numFmtId="0" fontId="7" fillId="0" borderId="0" xfId="7" applyFont="1" applyAlignment="1" applyProtection="1">
      <alignment horizontal="left" vertical="center"/>
      <protection locked="0"/>
    </xf>
    <xf numFmtId="0" fontId="7" fillId="0" borderId="3" xfId="7" applyFont="1" applyBorder="1" applyAlignment="1" applyProtection="1">
      <alignment horizontal="left" vertical="center"/>
      <protection locked="0"/>
    </xf>
    <xf numFmtId="0" fontId="13" fillId="0" borderId="0" xfId="17" applyFont="1" applyAlignment="1" applyProtection="1">
      <alignment horizontal="left" vertical="center"/>
      <protection locked="0"/>
    </xf>
    <xf numFmtId="0" fontId="7" fillId="0" borderId="1" xfId="7" applyFont="1" applyBorder="1" applyAlignment="1" applyProtection="1">
      <alignment horizontal="left" vertical="center"/>
      <protection locked="0"/>
    </xf>
    <xf numFmtId="0" fontId="1" fillId="0" borderId="0" xfId="7" applyProtection="1">
      <alignment vertical="center"/>
      <protection locked="0"/>
    </xf>
    <xf numFmtId="0" fontId="24" fillId="0" borderId="0" xfId="12" applyFont="1" applyProtection="1">
      <alignment vertical="center"/>
      <protection hidden="1"/>
    </xf>
    <xf numFmtId="0" fontId="24" fillId="4" borderId="0" xfId="12" applyFont="1" applyFill="1" applyAlignment="1" applyProtection="1">
      <alignment horizontal="center" vertical="center"/>
      <protection hidden="1"/>
    </xf>
    <xf numFmtId="38" fontId="24" fillId="4" borderId="0" xfId="11" applyFont="1" applyFill="1" applyProtection="1">
      <alignment vertical="center"/>
      <protection hidden="1"/>
    </xf>
    <xf numFmtId="49" fontId="24" fillId="4" borderId="0" xfId="13" applyNumberFormat="1" applyFont="1" applyFill="1" applyProtection="1">
      <alignment vertical="center"/>
      <protection hidden="1"/>
    </xf>
    <xf numFmtId="0" fontId="65" fillId="4" borderId="0" xfId="12" applyFont="1" applyFill="1" applyProtection="1">
      <alignment vertical="center"/>
      <protection hidden="1"/>
    </xf>
    <xf numFmtId="0" fontId="24" fillId="0" borderId="0" xfId="12" applyFont="1" applyAlignment="1" applyProtection="1">
      <alignment horizontal="center" vertical="center"/>
      <protection hidden="1"/>
    </xf>
    <xf numFmtId="38" fontId="24" fillId="0" borderId="0" xfId="11" applyFont="1" applyProtection="1">
      <alignment vertical="center"/>
      <protection hidden="1"/>
    </xf>
    <xf numFmtId="0" fontId="47" fillId="0" borderId="0" xfId="13" applyFont="1" applyProtection="1">
      <alignment vertical="center"/>
      <protection hidden="1"/>
    </xf>
    <xf numFmtId="0" fontId="14" fillId="4" borderId="0" xfId="13" applyFont="1" applyFill="1" applyProtection="1">
      <alignment vertical="center"/>
      <protection hidden="1"/>
    </xf>
    <xf numFmtId="0" fontId="47" fillId="4" borderId="0" xfId="13" applyFont="1" applyFill="1" applyProtection="1">
      <alignment vertical="center"/>
      <protection hidden="1"/>
    </xf>
    <xf numFmtId="0" fontId="18" fillId="0" borderId="0" xfId="13" applyFont="1" applyProtection="1">
      <alignment vertical="center"/>
      <protection hidden="1"/>
    </xf>
    <xf numFmtId="0" fontId="4" fillId="0" borderId="0" xfId="13" applyFont="1" applyProtection="1">
      <alignment vertical="center"/>
      <protection hidden="1"/>
    </xf>
    <xf numFmtId="0" fontId="4" fillId="4" borderId="0" xfId="13" applyFont="1" applyFill="1" applyProtection="1">
      <alignment vertical="center"/>
      <protection hidden="1"/>
    </xf>
    <xf numFmtId="0" fontId="4" fillId="4" borderId="0" xfId="13" applyFont="1" applyFill="1" applyAlignment="1" applyProtection="1">
      <alignment horizontal="left" vertical="center" indent="1"/>
      <protection hidden="1"/>
    </xf>
    <xf numFmtId="0" fontId="4" fillId="0" borderId="0" xfId="13" applyFont="1" applyAlignment="1" applyProtection="1">
      <alignment horizontal="center" vertical="center"/>
      <protection hidden="1"/>
    </xf>
    <xf numFmtId="0" fontId="7" fillId="4" borderId="0" xfId="13" applyFont="1" applyFill="1" applyProtection="1">
      <alignment vertical="center"/>
      <protection hidden="1"/>
    </xf>
    <xf numFmtId="0" fontId="4" fillId="4" borderId="0" xfId="13" applyFont="1" applyFill="1" applyAlignment="1" applyProtection="1">
      <alignment horizontal="center" vertical="center"/>
      <protection hidden="1"/>
    </xf>
    <xf numFmtId="0" fontId="4" fillId="4" borderId="0" xfId="13" applyFont="1" applyFill="1" applyAlignment="1" applyProtection="1">
      <alignment horizontal="right" vertical="center"/>
      <protection hidden="1"/>
    </xf>
    <xf numFmtId="0" fontId="7" fillId="0" borderId="0" xfId="13" applyFont="1" applyAlignment="1" applyProtection="1">
      <protection hidden="1"/>
    </xf>
    <xf numFmtId="0" fontId="49" fillId="0" borderId="0" xfId="2" applyFont="1" applyProtection="1">
      <protection hidden="1"/>
    </xf>
    <xf numFmtId="49" fontId="4" fillId="0" borderId="0" xfId="2" applyNumberFormat="1" applyFont="1" applyAlignment="1" applyProtection="1">
      <alignment vertical="center"/>
      <protection hidden="1"/>
    </xf>
    <xf numFmtId="0" fontId="6" fillId="0" borderId="0" xfId="2" applyFont="1" applyAlignment="1" applyProtection="1">
      <alignment vertical="center"/>
      <protection hidden="1"/>
    </xf>
    <xf numFmtId="0" fontId="34" fillId="0" borderId="0" xfId="2" applyFont="1" applyAlignment="1" applyProtection="1">
      <alignment horizontal="left" vertical="center"/>
      <protection hidden="1"/>
    </xf>
    <xf numFmtId="0" fontId="71" fillId="0" borderId="0" xfId="2" applyFont="1" applyProtection="1">
      <protection hidden="1"/>
    </xf>
    <xf numFmtId="0" fontId="70" fillId="0" borderId="0" xfId="2" applyFont="1" applyProtection="1">
      <protection hidden="1"/>
    </xf>
    <xf numFmtId="0" fontId="72" fillId="0" borderId="0" xfId="2" applyFont="1" applyProtection="1">
      <protection hidden="1"/>
    </xf>
    <xf numFmtId="0" fontId="73" fillId="0" borderId="0" xfId="2" applyFont="1" applyProtection="1">
      <protection hidden="1"/>
    </xf>
    <xf numFmtId="0" fontId="71" fillId="0" borderId="0" xfId="2" applyFont="1" applyAlignment="1" applyProtection="1">
      <alignment vertical="center"/>
      <protection hidden="1"/>
    </xf>
    <xf numFmtId="0" fontId="74" fillId="0" borderId="0" xfId="2" applyFont="1" applyProtection="1">
      <protection hidden="1"/>
    </xf>
    <xf numFmtId="0" fontId="4" fillId="0" borderId="0" xfId="2" applyFont="1" applyAlignment="1" applyProtection="1">
      <alignment horizontal="right" indent="1"/>
      <protection hidden="1"/>
    </xf>
    <xf numFmtId="0" fontId="27" fillId="0" borderId="0" xfId="2" applyFont="1" applyAlignment="1">
      <alignment horizontal="left" vertical="center"/>
    </xf>
    <xf numFmtId="0" fontId="1" fillId="0" borderId="19" xfId="7" applyBorder="1">
      <alignment vertical="center"/>
    </xf>
    <xf numFmtId="0" fontId="2" fillId="0" borderId="0" xfId="13" applyFont="1" applyProtection="1">
      <alignment vertical="center"/>
      <protection hidden="1"/>
    </xf>
    <xf numFmtId="0" fontId="79" fillId="0" borderId="0" xfId="13" applyFont="1" applyProtection="1">
      <alignment vertical="center"/>
      <protection hidden="1"/>
    </xf>
    <xf numFmtId="0" fontId="78" fillId="0" borderId="0" xfId="13" applyFont="1" applyProtection="1">
      <alignment vertical="center"/>
      <protection hidden="1"/>
    </xf>
    <xf numFmtId="0" fontId="80" fillId="0" borderId="0" xfId="13" applyFont="1" applyProtection="1">
      <alignment vertical="center"/>
      <protection hidden="1"/>
    </xf>
    <xf numFmtId="0" fontId="47" fillId="0" borderId="0" xfId="12" applyFont="1" applyAlignment="1" applyProtection="1">
      <alignment horizontal="right" vertical="center"/>
      <protection hidden="1"/>
    </xf>
    <xf numFmtId="0" fontId="27" fillId="4" borderId="0" xfId="13" applyFont="1" applyFill="1" applyProtection="1">
      <alignment vertical="center"/>
      <protection hidden="1"/>
    </xf>
    <xf numFmtId="0" fontId="14" fillId="4" borderId="0" xfId="13" applyFont="1" applyFill="1" applyAlignment="1" applyProtection="1">
      <alignment horizontal="center" vertical="center" wrapText="1"/>
      <protection hidden="1"/>
    </xf>
    <xf numFmtId="0" fontId="47" fillId="0" borderId="0" xfId="12" applyFont="1" applyAlignment="1" applyProtection="1">
      <alignment vertical="center" shrinkToFit="1"/>
      <protection hidden="1"/>
    </xf>
    <xf numFmtId="0" fontId="8" fillId="0" borderId="0" xfId="13" applyFont="1" applyAlignment="1" applyProtection="1">
      <alignment horizontal="right" vertical="center"/>
      <protection hidden="1"/>
    </xf>
    <xf numFmtId="0" fontId="8" fillId="0" borderId="0" xfId="13" applyFont="1" applyProtection="1">
      <alignment vertical="center"/>
      <protection hidden="1"/>
    </xf>
    <xf numFmtId="0" fontId="8" fillId="4" borderId="0" xfId="13" applyFont="1" applyFill="1" applyAlignment="1" applyProtection="1">
      <alignment horizontal="left" vertical="center" indent="1"/>
      <protection hidden="1"/>
    </xf>
    <xf numFmtId="0" fontId="8" fillId="4" borderId="0" xfId="13" applyFont="1" applyFill="1" applyProtection="1">
      <alignment vertical="center"/>
      <protection hidden="1"/>
    </xf>
    <xf numFmtId="0" fontId="7" fillId="4" borderId="0" xfId="13" applyFont="1" applyFill="1">
      <alignment vertical="center"/>
    </xf>
    <xf numFmtId="0" fontId="7" fillId="4" borderId="0" xfId="13" applyFont="1" applyFill="1" applyAlignment="1">
      <alignment vertical="center" wrapText="1"/>
    </xf>
    <xf numFmtId="0" fontId="86" fillId="0" borderId="0" xfId="12" applyFont="1" applyProtection="1">
      <alignment vertical="center"/>
      <protection hidden="1"/>
    </xf>
    <xf numFmtId="0" fontId="63" fillId="0" borderId="0" xfId="2" applyFont="1" applyAlignment="1" applyProtection="1">
      <alignment vertical="center"/>
      <protection hidden="1"/>
    </xf>
    <xf numFmtId="0" fontId="20" fillId="0" borderId="0" xfId="12" applyFont="1" applyProtection="1">
      <alignment vertical="center"/>
      <protection hidden="1"/>
    </xf>
    <xf numFmtId="0" fontId="85" fillId="0" borderId="0" xfId="2" applyFont="1" applyAlignment="1">
      <alignment vertical="center"/>
    </xf>
    <xf numFmtId="0" fontId="85" fillId="0" borderId="0" xfId="2" applyFont="1" applyAlignment="1" applyProtection="1">
      <alignment vertical="center"/>
      <protection hidden="1"/>
    </xf>
    <xf numFmtId="0" fontId="88" fillId="0" borderId="0" xfId="2" applyFont="1" applyAlignment="1" applyProtection="1">
      <alignment vertical="center"/>
      <protection hidden="1"/>
    </xf>
    <xf numFmtId="0" fontId="90" fillId="0" borderId="0" xfId="13" applyFont="1" applyProtection="1">
      <alignment vertical="center"/>
      <protection hidden="1"/>
    </xf>
    <xf numFmtId="0" fontId="85" fillId="0" borderId="0" xfId="12" applyFont="1" applyProtection="1">
      <alignment vertical="center"/>
      <protection hidden="1"/>
    </xf>
    <xf numFmtId="0" fontId="43" fillId="0" borderId="0" xfId="2" applyFont="1" applyAlignment="1" applyProtection="1">
      <alignment vertical="center" shrinkToFit="1"/>
      <protection hidden="1"/>
    </xf>
    <xf numFmtId="0" fontId="94" fillId="0" borderId="0" xfId="12" applyFont="1" applyAlignment="1" applyProtection="1">
      <alignment horizontal="right" vertical="center"/>
      <protection hidden="1"/>
    </xf>
    <xf numFmtId="0" fontId="26" fillId="0" borderId="0" xfId="12" applyFont="1" applyAlignment="1" applyProtection="1">
      <alignment horizontal="right" vertical="center"/>
      <protection hidden="1"/>
    </xf>
    <xf numFmtId="38" fontId="95" fillId="0" borderId="0" xfId="19" applyFont="1" applyProtection="1">
      <alignment vertical="center"/>
      <protection hidden="1"/>
    </xf>
    <xf numFmtId="0" fontId="26" fillId="4" borderId="0" xfId="12" applyFont="1" applyFill="1" applyProtection="1">
      <alignment vertical="center"/>
      <protection hidden="1"/>
    </xf>
    <xf numFmtId="0" fontId="96" fillId="4" borderId="0" xfId="12" applyFont="1" applyFill="1" applyAlignment="1" applyProtection="1">
      <alignment vertical="center" wrapText="1"/>
      <protection hidden="1"/>
    </xf>
    <xf numFmtId="179" fontId="26" fillId="0" borderId="0" xfId="12" applyNumberFormat="1" applyFont="1" applyProtection="1">
      <alignment vertical="center"/>
      <protection hidden="1"/>
    </xf>
    <xf numFmtId="180" fontId="26" fillId="0" borderId="0" xfId="12" applyNumberFormat="1" applyFont="1" applyAlignment="1" applyProtection="1">
      <alignment horizontal="center" vertical="center"/>
      <protection hidden="1"/>
    </xf>
    <xf numFmtId="179" fontId="28" fillId="0" borderId="0" xfId="13" applyNumberFormat="1" applyFont="1" applyAlignment="1" applyProtection="1">
      <alignment vertical="center" wrapText="1"/>
      <protection hidden="1"/>
    </xf>
    <xf numFmtId="180" fontId="28" fillId="0" borderId="0" xfId="13" applyNumberFormat="1" applyFont="1" applyAlignment="1" applyProtection="1">
      <alignment horizontal="center" vertical="center" wrapText="1"/>
      <protection hidden="1"/>
    </xf>
    <xf numFmtId="179" fontId="28" fillId="2" borderId="0" xfId="13" applyNumberFormat="1" applyFont="1" applyFill="1" applyAlignment="1" applyProtection="1">
      <alignment vertical="center" wrapText="1"/>
      <protection hidden="1"/>
    </xf>
    <xf numFmtId="180" fontId="28" fillId="2" borderId="0" xfId="13" applyNumberFormat="1" applyFont="1" applyFill="1" applyAlignment="1" applyProtection="1">
      <alignment horizontal="center" vertical="center" wrapText="1"/>
      <protection hidden="1"/>
    </xf>
    <xf numFmtId="0" fontId="79" fillId="0" borderId="0" xfId="13" applyFont="1">
      <alignment vertical="center"/>
    </xf>
    <xf numFmtId="0" fontId="78" fillId="0" borderId="0" xfId="13" applyFont="1">
      <alignment vertical="center"/>
    </xf>
    <xf numFmtId="0" fontId="61" fillId="4" borderId="0" xfId="13" applyFont="1" applyFill="1">
      <alignment vertical="center"/>
    </xf>
    <xf numFmtId="0" fontId="63" fillId="4" borderId="0" xfId="13" applyFont="1" applyFill="1" applyAlignment="1"/>
    <xf numFmtId="0" fontId="78" fillId="4" borderId="0" xfId="13" applyFont="1" applyFill="1">
      <alignment vertical="center"/>
    </xf>
    <xf numFmtId="0" fontId="78" fillId="4" borderId="0" xfId="13" applyFont="1" applyFill="1" applyAlignment="1">
      <alignment horizontal="left" vertical="center" indent="1"/>
    </xf>
    <xf numFmtId="0" fontId="7" fillId="4" borderId="0" xfId="13" applyFont="1" applyFill="1" applyAlignment="1">
      <alignment vertical="top" wrapText="1"/>
    </xf>
    <xf numFmtId="0" fontId="15" fillId="0" borderId="0" xfId="8">
      <alignment vertical="center"/>
    </xf>
    <xf numFmtId="49" fontId="40" fillId="0" borderId="0" xfId="12" applyNumberFormat="1" applyFont="1" applyAlignment="1">
      <alignment vertical="center" shrinkToFit="1"/>
    </xf>
    <xf numFmtId="49" fontId="18" fillId="0" borderId="0" xfId="12" applyNumberFormat="1" applyFont="1" applyAlignment="1">
      <alignment horizontal="left" vertical="center" shrinkToFit="1"/>
    </xf>
    <xf numFmtId="49" fontId="18" fillId="0" borderId="0" xfId="12" applyNumberFormat="1" applyFont="1" applyAlignment="1">
      <alignment vertical="center" shrinkToFit="1"/>
    </xf>
    <xf numFmtId="0" fontId="12" fillId="0" borderId="0" xfId="0" applyFont="1">
      <alignment vertical="center"/>
    </xf>
    <xf numFmtId="49" fontId="18" fillId="0" borderId="0" xfId="12" applyNumberFormat="1" applyFont="1" applyAlignment="1">
      <alignment horizontal="center" vertical="center" shrinkToFit="1"/>
    </xf>
    <xf numFmtId="0" fontId="18" fillId="0" borderId="0" xfId="12" applyFont="1" applyAlignment="1">
      <alignment vertical="center" wrapText="1"/>
    </xf>
    <xf numFmtId="0" fontId="18" fillId="0" borderId="0" xfId="12" applyFont="1">
      <alignment vertical="center"/>
    </xf>
    <xf numFmtId="0" fontId="18" fillId="0" borderId="0" xfId="8" applyFont="1" applyAlignment="1">
      <alignment horizontal="center" vertical="center"/>
    </xf>
    <xf numFmtId="0" fontId="93" fillId="0" borderId="0" xfId="12" applyFont="1">
      <alignment vertical="center"/>
    </xf>
    <xf numFmtId="0" fontId="4" fillId="0" borderId="0" xfId="12" applyFont="1" applyAlignment="1">
      <alignment horizontal="center" vertical="center" wrapText="1" shrinkToFit="1"/>
    </xf>
    <xf numFmtId="0" fontId="92" fillId="0" borderId="0" xfId="12" applyFont="1" applyAlignment="1">
      <alignment vertical="center" textRotation="255"/>
    </xf>
    <xf numFmtId="0" fontId="40" fillId="0" borderId="0" xfId="12" applyFont="1" applyAlignment="1">
      <alignment vertical="center" shrinkToFit="1"/>
    </xf>
    <xf numFmtId="49" fontId="12" fillId="0" borderId="0" xfId="12" applyNumberFormat="1" applyFont="1" applyAlignment="1">
      <alignment horizontal="center" vertical="center" shrinkToFit="1"/>
    </xf>
    <xf numFmtId="49" fontId="40" fillId="0" borderId="0" xfId="12" applyNumberFormat="1" applyFont="1" applyAlignment="1">
      <alignment horizontal="center" vertical="center" shrinkToFit="1"/>
    </xf>
    <xf numFmtId="49" fontId="8" fillId="0" borderId="0" xfId="12" applyNumberFormat="1" applyFont="1" applyAlignment="1">
      <alignment vertical="center" shrinkToFit="1"/>
    </xf>
    <xf numFmtId="38" fontId="83" fillId="0" borderId="0" xfId="1" applyFont="1" applyFill="1" applyBorder="1" applyAlignment="1" applyProtection="1">
      <alignment vertical="center" shrinkToFit="1"/>
    </xf>
    <xf numFmtId="0" fontId="8" fillId="0" borderId="0" xfId="12" applyFont="1" applyAlignment="1">
      <alignment vertical="center" shrinkToFit="1"/>
    </xf>
    <xf numFmtId="0" fontId="8" fillId="0" borderId="0" xfId="0" applyFont="1">
      <alignment vertical="center"/>
    </xf>
    <xf numFmtId="0" fontId="21" fillId="0" borderId="0" xfId="12" applyFont="1" applyProtection="1">
      <alignment vertical="center"/>
      <protection hidden="1"/>
    </xf>
    <xf numFmtId="0" fontId="47" fillId="0" borderId="0" xfId="13" applyFont="1">
      <alignment vertical="center"/>
    </xf>
    <xf numFmtId="0" fontId="47" fillId="0" borderId="0" xfId="12" applyFont="1" applyAlignment="1">
      <alignment vertical="center" shrinkToFit="1"/>
    </xf>
    <xf numFmtId="0" fontId="8" fillId="0" borderId="0" xfId="13" applyFont="1" applyAlignment="1">
      <alignment horizontal="right" vertical="center"/>
    </xf>
    <xf numFmtId="0" fontId="14" fillId="4" borderId="0" xfId="13" applyFont="1" applyFill="1">
      <alignment vertical="center"/>
    </xf>
    <xf numFmtId="0" fontId="47" fillId="4" borderId="0" xfId="13" applyFont="1" applyFill="1">
      <alignment vertical="center"/>
    </xf>
    <xf numFmtId="0" fontId="47" fillId="0" borderId="0" xfId="13" applyFont="1" applyAlignment="1">
      <alignment horizontal="right" vertical="center"/>
    </xf>
    <xf numFmtId="0" fontId="4" fillId="4" borderId="0" xfId="13" applyFont="1" applyFill="1">
      <alignment vertical="center"/>
    </xf>
    <xf numFmtId="0" fontId="47" fillId="4" borderId="0" xfId="13" applyFont="1" applyFill="1" applyAlignment="1">
      <alignment horizontal="center" vertical="center"/>
    </xf>
    <xf numFmtId="0" fontId="18" fillId="0" borderId="0" xfId="13" applyFont="1">
      <alignment vertical="center"/>
    </xf>
    <xf numFmtId="0" fontId="12" fillId="4" borderId="0" xfId="13" applyFont="1" applyFill="1" applyAlignment="1"/>
    <xf numFmtId="0" fontId="18" fillId="4" borderId="0" xfId="13" applyFont="1" applyFill="1">
      <alignment vertical="center"/>
    </xf>
    <xf numFmtId="0" fontId="18" fillId="4" borderId="0" xfId="13" applyFont="1" applyFill="1" applyAlignment="1">
      <alignment horizontal="left" vertical="center" indent="1"/>
    </xf>
    <xf numFmtId="0" fontId="4" fillId="0" borderId="0" xfId="13" applyFont="1">
      <alignment vertical="center"/>
    </xf>
    <xf numFmtId="0" fontId="7" fillId="4" borderId="0" xfId="13" applyFont="1" applyFill="1" applyAlignment="1">
      <alignment horizontal="center" vertical="center" wrapText="1"/>
    </xf>
    <xf numFmtId="0" fontId="4" fillId="4" borderId="0" xfId="13" applyFont="1" applyFill="1" applyAlignment="1">
      <alignment horizontal="right" vertical="center"/>
    </xf>
    <xf numFmtId="0" fontId="93" fillId="0" borderId="0" xfId="12" applyFont="1" applyProtection="1">
      <alignment vertical="center"/>
      <protection hidden="1"/>
    </xf>
    <xf numFmtId="38" fontId="19" fillId="0" borderId="0" xfId="19" applyFont="1" applyProtection="1">
      <alignment vertical="center"/>
      <protection hidden="1"/>
    </xf>
    <xf numFmtId="0" fontId="7" fillId="0" borderId="0" xfId="12" applyFont="1" applyProtection="1">
      <alignment vertical="center"/>
      <protection hidden="1"/>
    </xf>
    <xf numFmtId="0" fontId="21" fillId="4" borderId="0" xfId="12" applyFont="1" applyFill="1" applyProtection="1">
      <alignment vertical="center"/>
      <protection hidden="1"/>
    </xf>
    <xf numFmtId="0" fontId="99" fillId="4" borderId="0" xfId="12" applyFont="1" applyFill="1" applyAlignment="1" applyProtection="1">
      <alignment vertical="center" wrapText="1"/>
      <protection hidden="1"/>
    </xf>
    <xf numFmtId="180" fontId="21" fillId="0" borderId="0" xfId="12" applyNumberFormat="1" applyFont="1" applyAlignment="1" applyProtection="1">
      <alignment horizontal="center" vertical="center"/>
      <protection hidden="1"/>
    </xf>
    <xf numFmtId="0" fontId="19" fillId="0" borderId="0" xfId="8" applyFont="1">
      <alignment vertical="center"/>
    </xf>
    <xf numFmtId="0" fontId="86" fillId="0" borderId="0" xfId="12" applyFont="1" applyAlignment="1" applyProtection="1">
      <alignment horizontal="right" vertical="center"/>
      <protection hidden="1"/>
    </xf>
    <xf numFmtId="0" fontId="100" fillId="0" borderId="0" xfId="12" applyFont="1" applyProtection="1">
      <alignment vertical="center"/>
      <protection hidden="1"/>
    </xf>
    <xf numFmtId="0" fontId="61" fillId="0" borderId="0" xfId="12" applyFont="1" applyProtection="1">
      <alignment vertical="center"/>
      <protection hidden="1"/>
    </xf>
    <xf numFmtId="179" fontId="86" fillId="0" borderId="0" xfId="12" applyNumberFormat="1" applyFont="1" applyProtection="1">
      <alignment vertical="center"/>
      <protection hidden="1"/>
    </xf>
    <xf numFmtId="179" fontId="66" fillId="0" borderId="0" xfId="13" applyNumberFormat="1" applyFont="1" applyAlignment="1" applyProtection="1">
      <alignment vertical="center" wrapText="1"/>
      <protection hidden="1"/>
    </xf>
    <xf numFmtId="179" fontId="66" fillId="2" borderId="0" xfId="13" applyNumberFormat="1" applyFont="1" applyFill="1" applyAlignment="1" applyProtection="1">
      <alignment vertical="center" wrapText="1"/>
      <protection hidden="1"/>
    </xf>
    <xf numFmtId="49" fontId="101" fillId="0" borderId="0" xfId="12" applyNumberFormat="1" applyFont="1" applyAlignment="1">
      <alignment horizontal="center" vertical="center" shrinkToFit="1"/>
    </xf>
    <xf numFmtId="49" fontId="23" fillId="0" borderId="0" xfId="12" applyNumberFormat="1" applyFont="1" applyAlignment="1">
      <alignment vertical="center" shrinkToFit="1"/>
    </xf>
    <xf numFmtId="38" fontId="102" fillId="0" borderId="0" xfId="1" applyFont="1" applyFill="1" applyBorder="1" applyAlignment="1" applyProtection="1">
      <alignment vertical="center" shrinkToFit="1"/>
    </xf>
    <xf numFmtId="0" fontId="23" fillId="0" borderId="0" xfId="12" applyFont="1" applyAlignment="1">
      <alignment vertical="center" shrinkToFit="1"/>
    </xf>
    <xf numFmtId="49" fontId="78" fillId="0" borderId="0" xfId="12" applyNumberFormat="1" applyFont="1" applyAlignment="1">
      <alignment horizontal="center" vertical="center" shrinkToFit="1"/>
    </xf>
    <xf numFmtId="0" fontId="7" fillId="8" borderId="11" xfId="8" applyFont="1" applyFill="1" applyBorder="1" applyAlignment="1" applyProtection="1">
      <alignment horizontal="center" vertical="center"/>
      <protection locked="0"/>
    </xf>
    <xf numFmtId="0" fontId="7" fillId="8" borderId="12" xfId="8" applyFont="1" applyFill="1" applyBorder="1" applyAlignment="1" applyProtection="1">
      <alignment horizontal="center" vertical="center"/>
      <protection locked="0"/>
    </xf>
    <xf numFmtId="0" fontId="43" fillId="0" borderId="19" xfId="2" applyFont="1" applyBorder="1" applyAlignment="1" applyProtection="1">
      <alignment vertical="center" shrinkToFit="1"/>
      <protection hidden="1"/>
    </xf>
    <xf numFmtId="0" fontId="8" fillId="0" borderId="0" xfId="2" applyFont="1"/>
    <xf numFmtId="0" fontId="103" fillId="0" borderId="0" xfId="2" applyFont="1" applyAlignment="1">
      <alignment vertical="center"/>
    </xf>
    <xf numFmtId="0" fontId="86" fillId="0" borderId="0" xfId="12" applyFont="1">
      <alignment vertical="center"/>
    </xf>
    <xf numFmtId="0" fontId="21" fillId="0" borderId="0" xfId="12" applyFont="1">
      <alignment vertical="center"/>
    </xf>
    <xf numFmtId="0" fontId="2" fillId="0" borderId="0" xfId="13" applyFont="1">
      <alignment vertical="center"/>
    </xf>
    <xf numFmtId="0" fontId="86" fillId="0" borderId="0" xfId="12" applyFont="1" applyAlignment="1">
      <alignment horizontal="right" vertical="center"/>
    </xf>
    <xf numFmtId="0" fontId="100" fillId="0" borderId="0" xfId="12" applyFont="1">
      <alignment vertical="center"/>
    </xf>
    <xf numFmtId="38" fontId="19" fillId="0" borderId="0" xfId="19" applyFont="1" applyProtection="1">
      <alignment vertical="center"/>
    </xf>
    <xf numFmtId="0" fontId="61" fillId="0" borderId="0" xfId="12" applyFont="1">
      <alignment vertical="center"/>
    </xf>
    <xf numFmtId="0" fontId="7" fillId="0" borderId="0" xfId="12" applyFont="1">
      <alignment vertical="center"/>
    </xf>
    <xf numFmtId="0" fontId="21" fillId="4" borderId="0" xfId="12" applyFont="1" applyFill="1">
      <alignment vertical="center"/>
    </xf>
    <xf numFmtId="0" fontId="99" fillId="4" borderId="0" xfId="12" applyFont="1" applyFill="1" applyAlignment="1">
      <alignment vertical="center" wrapText="1"/>
    </xf>
    <xf numFmtId="179" fontId="86" fillId="0" borderId="0" xfId="12" applyNumberFormat="1" applyFont="1">
      <alignment vertical="center"/>
    </xf>
    <xf numFmtId="180" fontId="21" fillId="0" borderId="0" xfId="12" applyNumberFormat="1" applyFont="1" applyAlignment="1">
      <alignment horizontal="center" vertical="center"/>
    </xf>
    <xf numFmtId="179" fontId="66" fillId="0" borderId="0" xfId="13" applyNumberFormat="1" applyFont="1" applyAlignment="1">
      <alignment vertical="center" wrapText="1"/>
    </xf>
    <xf numFmtId="180" fontId="28" fillId="0" borderId="0" xfId="13" applyNumberFormat="1" applyFont="1" applyAlignment="1">
      <alignment horizontal="center" vertical="center" wrapText="1"/>
    </xf>
    <xf numFmtId="179" fontId="66" fillId="2" borderId="0" xfId="13" applyNumberFormat="1" applyFont="1" applyFill="1" applyAlignment="1">
      <alignment vertical="center" wrapText="1"/>
    </xf>
    <xf numFmtId="180" fontId="28" fillId="2" borderId="0" xfId="13" applyNumberFormat="1" applyFont="1" applyFill="1" applyAlignment="1">
      <alignment horizontal="center" vertical="center" wrapText="1"/>
    </xf>
    <xf numFmtId="0" fontId="7" fillId="4" borderId="0" xfId="7" applyFont="1" applyFill="1" applyAlignment="1">
      <alignment horizontal="left" vertical="center"/>
    </xf>
    <xf numFmtId="0" fontId="45" fillId="11" borderId="0" xfId="2" applyFont="1" applyFill="1" applyAlignment="1" applyProtection="1">
      <alignment vertical="center" wrapText="1"/>
      <protection hidden="1"/>
    </xf>
    <xf numFmtId="38" fontId="43" fillId="0" borderId="0" xfId="1" applyFont="1" applyFill="1" applyBorder="1" applyAlignment="1" applyProtection="1">
      <alignment vertical="center"/>
      <protection hidden="1"/>
    </xf>
    <xf numFmtId="0" fontId="4" fillId="0" borderId="0" xfId="2" applyFont="1" applyAlignment="1" applyProtection="1">
      <alignment vertical="center" wrapText="1"/>
      <protection hidden="1"/>
    </xf>
    <xf numFmtId="38" fontId="12" fillId="0" borderId="0" xfId="1" applyFont="1" applyFill="1" applyBorder="1" applyAlignment="1" applyProtection="1">
      <alignment vertical="center"/>
      <protection hidden="1"/>
    </xf>
    <xf numFmtId="38" fontId="12" fillId="0" borderId="0" xfId="1" applyFont="1" applyBorder="1" applyAlignment="1" applyProtection="1">
      <alignment vertical="center"/>
      <protection hidden="1"/>
    </xf>
    <xf numFmtId="0" fontId="12" fillId="0" borderId="0" xfId="2" applyFont="1" applyAlignment="1" applyProtection="1">
      <alignment vertical="center" shrinkToFit="1"/>
      <protection hidden="1"/>
    </xf>
    <xf numFmtId="0" fontId="20" fillId="0" borderId="0" xfId="13" applyFont="1" applyProtection="1">
      <alignment vertical="center"/>
      <protection hidden="1"/>
    </xf>
    <xf numFmtId="0" fontId="63" fillId="0" borderId="0" xfId="13" applyFont="1" applyProtection="1">
      <alignment vertical="center"/>
      <protection hidden="1"/>
    </xf>
    <xf numFmtId="0" fontId="109" fillId="0" borderId="0" xfId="2" applyFont="1" applyAlignment="1">
      <alignment vertical="center"/>
    </xf>
    <xf numFmtId="0" fontId="109" fillId="0" borderId="0" xfId="2" applyFont="1" applyAlignment="1" applyProtection="1">
      <alignment vertical="center"/>
      <protection hidden="1"/>
    </xf>
    <xf numFmtId="0" fontId="111" fillId="0" borderId="0" xfId="2" applyFont="1" applyAlignment="1">
      <alignment vertical="center"/>
    </xf>
    <xf numFmtId="0" fontId="112" fillId="0" borderId="0" xfId="2" applyFont="1" applyAlignment="1">
      <alignment vertical="center"/>
    </xf>
    <xf numFmtId="0" fontId="71" fillId="0" borderId="0" xfId="2" applyFont="1"/>
    <xf numFmtId="0" fontId="2" fillId="0" borderId="0" xfId="2"/>
    <xf numFmtId="0" fontId="23" fillId="0" borderId="0" xfId="2" applyFont="1"/>
    <xf numFmtId="0" fontId="22" fillId="0" borderId="0" xfId="2" applyFont="1"/>
    <xf numFmtId="0" fontId="8" fillId="0" borderId="0" xfId="2" applyFont="1" applyAlignment="1" applyProtection="1">
      <alignment horizontal="right" vertical="center"/>
      <protection hidden="1"/>
    </xf>
    <xf numFmtId="0" fontId="39" fillId="0" borderId="0" xfId="2" applyFont="1" applyProtection="1">
      <protection hidden="1"/>
    </xf>
    <xf numFmtId="0" fontId="4" fillId="2" borderId="0" xfId="2" applyFont="1" applyFill="1" applyProtection="1">
      <protection hidden="1"/>
    </xf>
    <xf numFmtId="0" fontId="14" fillId="0" borderId="0" xfId="4" applyFont="1" applyAlignment="1" applyProtection="1">
      <alignment horizontal="center" vertical="center" shrinkToFit="1"/>
      <protection hidden="1"/>
    </xf>
    <xf numFmtId="0" fontId="4" fillId="0" borderId="0" xfId="4" applyFont="1" applyAlignment="1" applyProtection="1">
      <alignment horizontal="center" vertical="center" wrapText="1" shrinkToFit="1"/>
      <protection hidden="1"/>
    </xf>
    <xf numFmtId="38" fontId="4" fillId="0" borderId="0" xfId="5" applyFont="1" applyAlignment="1" applyProtection="1">
      <alignment horizontal="center" vertical="center"/>
      <protection hidden="1"/>
    </xf>
    <xf numFmtId="0" fontId="4" fillId="0" borderId="0" xfId="2" applyFont="1" applyAlignment="1" applyProtection="1">
      <alignment horizontal="left" vertical="center"/>
      <protection hidden="1"/>
    </xf>
    <xf numFmtId="0" fontId="113" fillId="0" borderId="0" xfId="2" applyFont="1" applyAlignment="1" applyProtection="1">
      <alignment vertical="center"/>
      <protection hidden="1"/>
    </xf>
    <xf numFmtId="0" fontId="115" fillId="0" borderId="0" xfId="2" applyFont="1" applyAlignment="1" applyProtection="1">
      <alignment vertical="center"/>
      <protection hidden="1"/>
    </xf>
    <xf numFmtId="0" fontId="77" fillId="0" borderId="0" xfId="2" applyFont="1" applyAlignment="1" applyProtection="1">
      <alignment vertical="center"/>
      <protection hidden="1"/>
    </xf>
    <xf numFmtId="0" fontId="77" fillId="0" borderId="0" xfId="2" applyFont="1" applyProtection="1">
      <protection hidden="1"/>
    </xf>
    <xf numFmtId="0" fontId="37" fillId="0" borderId="0" xfId="2" applyFont="1" applyProtection="1">
      <protection hidden="1"/>
    </xf>
    <xf numFmtId="0" fontId="47" fillId="0" borderId="0" xfId="15" applyFont="1" applyProtection="1">
      <alignment vertical="center"/>
      <protection hidden="1"/>
    </xf>
    <xf numFmtId="0" fontId="79" fillId="0" borderId="0" xfId="15" applyFont="1" applyProtection="1">
      <alignment vertical="center"/>
      <protection hidden="1"/>
    </xf>
    <xf numFmtId="0" fontId="78" fillId="0" borderId="0" xfId="15" applyFont="1" applyProtection="1">
      <alignment vertical="center"/>
      <protection hidden="1"/>
    </xf>
    <xf numFmtId="0" fontId="18" fillId="0" borderId="0" xfId="15" applyFont="1" applyProtection="1">
      <alignment vertical="center"/>
      <protection hidden="1"/>
    </xf>
    <xf numFmtId="0" fontId="2" fillId="0" borderId="0" xfId="15" applyFont="1" applyProtection="1">
      <alignment vertical="center"/>
      <protection hidden="1"/>
    </xf>
    <xf numFmtId="0" fontId="4" fillId="0" borderId="0" xfId="15" applyFont="1" applyProtection="1">
      <alignment vertical="center"/>
      <protection hidden="1"/>
    </xf>
    <xf numFmtId="179" fontId="66" fillId="0" borderId="0" xfId="15" applyNumberFormat="1" applyFont="1" applyAlignment="1" applyProtection="1">
      <alignment vertical="center" wrapText="1"/>
      <protection hidden="1"/>
    </xf>
    <xf numFmtId="180" fontId="28" fillId="0" borderId="0" xfId="15" applyNumberFormat="1" applyFont="1" applyAlignment="1" applyProtection="1">
      <alignment horizontal="center" vertical="center" wrapText="1"/>
      <protection hidden="1"/>
    </xf>
    <xf numFmtId="179" fontId="66" fillId="2" borderId="0" xfId="15" applyNumberFormat="1" applyFont="1" applyFill="1" applyAlignment="1" applyProtection="1">
      <alignment vertical="center" wrapText="1"/>
      <protection hidden="1"/>
    </xf>
    <xf numFmtId="180" fontId="28" fillId="2" borderId="0" xfId="15" applyNumberFormat="1" applyFont="1" applyFill="1" applyAlignment="1" applyProtection="1">
      <alignment horizontal="center" vertical="center" wrapText="1"/>
      <protection hidden="1"/>
    </xf>
    <xf numFmtId="0" fontId="85" fillId="0" borderId="0" xfId="2" applyFont="1"/>
    <xf numFmtId="0" fontId="120" fillId="0" borderId="0" xfId="2" applyFont="1" applyAlignment="1" applyProtection="1">
      <alignment vertical="center"/>
      <protection hidden="1"/>
    </xf>
    <xf numFmtId="0" fontId="19" fillId="0" borderId="0" xfId="2" applyFont="1" applyAlignment="1" applyProtection="1">
      <alignment vertical="center"/>
      <protection hidden="1"/>
    </xf>
    <xf numFmtId="0" fontId="51" fillId="0" borderId="0" xfId="0" applyFont="1">
      <alignment vertical="center"/>
    </xf>
    <xf numFmtId="0" fontId="110" fillId="0" borderId="0" xfId="2" applyFont="1" applyAlignment="1">
      <alignment vertical="center"/>
    </xf>
    <xf numFmtId="0" fontId="87" fillId="0" borderId="0" xfId="0" applyFont="1">
      <alignment vertical="center"/>
    </xf>
    <xf numFmtId="0" fontId="82" fillId="0" borderId="0" xfId="2" applyFont="1" applyAlignment="1">
      <alignment vertical="center"/>
    </xf>
    <xf numFmtId="0" fontId="52" fillId="0" borderId="0" xfId="0" applyFont="1">
      <alignment vertical="center"/>
    </xf>
    <xf numFmtId="0" fontId="11" fillId="2" borderId="0" xfId="2" applyFont="1" applyFill="1" applyAlignment="1">
      <alignment vertical="center" wrapText="1"/>
    </xf>
    <xf numFmtId="0" fontId="53" fillId="0" borderId="0" xfId="0" applyFont="1">
      <alignment vertical="center"/>
    </xf>
    <xf numFmtId="0" fontId="35" fillId="2" borderId="0" xfId="2" applyFont="1" applyFill="1" applyAlignment="1">
      <alignment vertical="center"/>
    </xf>
    <xf numFmtId="0" fontId="55" fillId="0" borderId="0" xfId="0" applyFont="1">
      <alignment vertical="center"/>
    </xf>
    <xf numFmtId="0" fontId="89" fillId="0" borderId="0" xfId="0" applyFont="1">
      <alignment vertical="center"/>
    </xf>
    <xf numFmtId="0" fontId="35" fillId="0" borderId="12" xfId="2" applyFont="1" applyBorder="1" applyAlignment="1">
      <alignment vertical="center"/>
    </xf>
    <xf numFmtId="0" fontId="35" fillId="0" borderId="13" xfId="2" applyFont="1" applyBorder="1" applyAlignment="1">
      <alignment vertical="center"/>
    </xf>
    <xf numFmtId="0" fontId="54" fillId="2" borderId="12" xfId="2" applyFont="1" applyFill="1" applyBorder="1" applyAlignment="1">
      <alignment vertical="center"/>
    </xf>
    <xf numFmtId="0" fontId="35" fillId="4" borderId="17" xfId="2" applyFont="1" applyFill="1" applyBorder="1" applyAlignment="1">
      <alignment vertical="center"/>
    </xf>
    <xf numFmtId="0" fontId="54" fillId="0" borderId="12" xfId="2" applyFont="1" applyBorder="1" applyAlignment="1">
      <alignment vertical="center"/>
    </xf>
    <xf numFmtId="0" fontId="54" fillId="0" borderId="17" xfId="2" applyFont="1" applyBorder="1" applyAlignment="1">
      <alignment vertical="center"/>
    </xf>
    <xf numFmtId="0" fontId="54" fillId="2" borderId="17" xfId="2" applyFont="1" applyFill="1" applyBorder="1" applyAlignment="1">
      <alignment vertical="center"/>
    </xf>
    <xf numFmtId="0" fontId="54" fillId="2" borderId="0" xfId="2" applyFont="1" applyFill="1" applyAlignment="1">
      <alignment vertical="center"/>
    </xf>
    <xf numFmtId="0" fontId="54" fillId="2" borderId="3" xfId="2" applyFont="1" applyFill="1" applyBorder="1" applyAlignment="1">
      <alignment vertical="center"/>
    </xf>
    <xf numFmtId="0" fontId="35" fillId="0" borderId="4" xfId="2" applyFont="1" applyBorder="1" applyAlignment="1">
      <alignment vertical="center"/>
    </xf>
    <xf numFmtId="0" fontId="35" fillId="0" borderId="10" xfId="2" applyFont="1" applyBorder="1" applyAlignment="1">
      <alignment vertical="center"/>
    </xf>
    <xf numFmtId="0" fontId="35" fillId="0" borderId="0" xfId="2" applyFont="1" applyAlignment="1">
      <alignment horizontal="center" vertical="center"/>
    </xf>
    <xf numFmtId="0" fontId="35" fillId="0" borderId="3" xfId="2" applyFont="1" applyBorder="1"/>
    <xf numFmtId="0" fontId="35" fillId="0" borderId="0" xfId="2" applyFont="1"/>
    <xf numFmtId="0" fontId="35" fillId="0" borderId="3" xfId="2" applyFont="1" applyBorder="1" applyAlignment="1">
      <alignment vertical="center"/>
    </xf>
    <xf numFmtId="0" fontId="53" fillId="0" borderId="12" xfId="0" applyFont="1" applyBorder="1">
      <alignment vertical="center"/>
    </xf>
    <xf numFmtId="0" fontId="55" fillId="0" borderId="3" xfId="0" applyFont="1" applyBorder="1">
      <alignment vertical="center"/>
    </xf>
    <xf numFmtId="0" fontId="55" fillId="0" borderId="4" xfId="0" applyFont="1" applyBorder="1">
      <alignment vertical="center"/>
    </xf>
    <xf numFmtId="0" fontId="35" fillId="0" borderId="13" xfId="2" applyFont="1" applyBorder="1" applyAlignment="1">
      <alignment vertical="center" wrapText="1"/>
    </xf>
    <xf numFmtId="0" fontId="54" fillId="2" borderId="34" xfId="2" applyFont="1" applyFill="1" applyBorder="1" applyAlignment="1">
      <alignment vertical="center"/>
    </xf>
    <xf numFmtId="0" fontId="55" fillId="4" borderId="0" xfId="0" applyFont="1" applyFill="1">
      <alignment vertical="center"/>
    </xf>
    <xf numFmtId="49" fontId="35" fillId="9" borderId="46" xfId="2" applyNumberFormat="1" applyFont="1" applyFill="1" applyBorder="1" applyAlignment="1">
      <alignment vertical="center" shrinkToFit="1"/>
    </xf>
    <xf numFmtId="49" fontId="35" fillId="9" borderId="33" xfId="2" applyNumberFormat="1" applyFont="1" applyFill="1" applyBorder="1" applyAlignment="1">
      <alignment vertical="center" shrinkToFit="1"/>
    </xf>
    <xf numFmtId="0" fontId="54" fillId="0" borderId="0" xfId="2" applyFont="1" applyAlignment="1">
      <alignment vertical="center"/>
    </xf>
    <xf numFmtId="0" fontId="35" fillId="0" borderId="0" xfId="2" applyFont="1" applyAlignment="1">
      <alignment vertical="center"/>
    </xf>
    <xf numFmtId="0" fontId="35" fillId="0" borderId="0" xfId="0" applyFont="1">
      <alignment vertical="center"/>
    </xf>
    <xf numFmtId="0" fontId="106" fillId="0" borderId="0" xfId="2" applyFont="1" applyAlignment="1">
      <alignment vertical="center"/>
    </xf>
    <xf numFmtId="0" fontId="48" fillId="0" borderId="0" xfId="2" applyFont="1" applyAlignment="1">
      <alignment vertical="top" wrapText="1"/>
    </xf>
    <xf numFmtId="49" fontId="4" fillId="0" borderId="0" xfId="2" applyNumberFormat="1" applyFont="1" applyAlignment="1">
      <alignment vertical="center"/>
    </xf>
    <xf numFmtId="0" fontId="4" fillId="0" borderId="0" xfId="2" applyFont="1" applyAlignment="1">
      <alignment vertical="center"/>
    </xf>
    <xf numFmtId="0" fontId="6" fillId="0" borderId="0" xfId="2" applyFont="1" applyAlignment="1">
      <alignment vertical="center"/>
    </xf>
    <xf numFmtId="0" fontId="18" fillId="0" borderId="0" xfId="2" applyFont="1" applyAlignment="1">
      <alignment vertical="center" shrinkToFit="1"/>
    </xf>
    <xf numFmtId="0" fontId="108" fillId="0" borderId="0" xfId="2" applyFont="1" applyAlignment="1">
      <alignment vertical="center"/>
    </xf>
    <xf numFmtId="0" fontId="16" fillId="0" borderId="0" xfId="2" applyFont="1"/>
    <xf numFmtId="0" fontId="91" fillId="0" borderId="0" xfId="2" applyFont="1"/>
    <xf numFmtId="0" fontId="4" fillId="2" borderId="0" xfId="2" applyFont="1" applyFill="1"/>
    <xf numFmtId="0" fontId="84" fillId="0" borderId="0" xfId="2" applyFont="1" applyAlignment="1">
      <alignment horizontal="left" vertical="center" indent="1" shrinkToFit="1"/>
    </xf>
    <xf numFmtId="0" fontId="4" fillId="0" borderId="0" xfId="2" applyFont="1" applyAlignment="1">
      <alignment horizontal="left" vertical="center"/>
    </xf>
    <xf numFmtId="0" fontId="4" fillId="0" borderId="0" xfId="15" applyFont="1">
      <alignment vertical="center"/>
    </xf>
    <xf numFmtId="0" fontId="19" fillId="0" borderId="13" xfId="0" applyFont="1" applyBorder="1">
      <alignment vertical="center"/>
    </xf>
    <xf numFmtId="0" fontId="116" fillId="0" borderId="0" xfId="2" applyFont="1" applyAlignment="1">
      <alignment vertical="center"/>
    </xf>
    <xf numFmtId="0" fontId="47" fillId="0" borderId="0" xfId="15" applyFont="1">
      <alignment vertical="center"/>
    </xf>
    <xf numFmtId="0" fontId="8" fillId="0" borderId="0" xfId="15" applyFont="1" applyAlignment="1">
      <alignment horizontal="right" vertical="center"/>
    </xf>
    <xf numFmtId="0" fontId="14" fillId="4" borderId="0" xfId="15" applyFont="1" applyFill="1">
      <alignment vertical="center"/>
    </xf>
    <xf numFmtId="0" fontId="47" fillId="4" borderId="0" xfId="15" applyFont="1" applyFill="1">
      <alignment vertical="center"/>
    </xf>
    <xf numFmtId="0" fontId="47" fillId="0" borderId="0" xfId="15" applyFont="1" applyAlignment="1">
      <alignment horizontal="right" vertical="center"/>
    </xf>
    <xf numFmtId="0" fontId="4" fillId="4" borderId="0" xfId="15" applyFont="1" applyFill="1">
      <alignment vertical="center"/>
    </xf>
    <xf numFmtId="0" fontId="47" fillId="4" borderId="0" xfId="15" applyFont="1" applyFill="1" applyAlignment="1">
      <alignment horizontal="center" vertical="center"/>
    </xf>
    <xf numFmtId="0" fontId="18" fillId="0" borderId="0" xfId="15" applyFont="1">
      <alignment vertical="center"/>
    </xf>
    <xf numFmtId="0" fontId="7" fillId="4" borderId="0" xfId="15" applyFont="1" applyFill="1">
      <alignment vertical="center"/>
    </xf>
    <xf numFmtId="0" fontId="12" fillId="4" borderId="0" xfId="15" applyFont="1" applyFill="1" applyAlignment="1"/>
    <xf numFmtId="0" fontId="18" fillId="4" borderId="0" xfId="15" applyFont="1" applyFill="1">
      <alignment vertical="center"/>
    </xf>
    <xf numFmtId="0" fontId="18" fillId="4" borderId="0" xfId="15" applyFont="1" applyFill="1" applyAlignment="1">
      <alignment horizontal="left" vertical="center" indent="1"/>
    </xf>
    <xf numFmtId="0" fontId="7" fillId="4" borderId="0" xfId="15" applyFont="1" applyFill="1" applyAlignment="1">
      <alignment vertical="center" wrapText="1"/>
    </xf>
    <xf numFmtId="0" fontId="7" fillId="0" borderId="0" xfId="15" applyFont="1" applyAlignment="1">
      <alignment horizontal="left" vertical="center" shrinkToFit="1"/>
    </xf>
    <xf numFmtId="0" fontId="8" fillId="0" borderId="12" xfId="15" applyFont="1" applyBorder="1">
      <alignment vertical="center"/>
    </xf>
    <xf numFmtId="0" fontId="7" fillId="0" borderId="12" xfId="15" applyFont="1" applyBorder="1">
      <alignment vertical="center"/>
    </xf>
    <xf numFmtId="0" fontId="7" fillId="0" borderId="13" xfId="15" applyFont="1" applyBorder="1">
      <alignment vertical="center"/>
    </xf>
    <xf numFmtId="0" fontId="8" fillId="13" borderId="14" xfId="15" applyFont="1" applyFill="1" applyBorder="1">
      <alignment vertical="center"/>
    </xf>
    <xf numFmtId="0" fontId="8" fillId="0" borderId="12" xfId="15" applyFont="1" applyBorder="1" applyAlignment="1">
      <alignment horizontal="center" vertical="center"/>
    </xf>
    <xf numFmtId="0" fontId="7" fillId="4" borderId="14" xfId="15" applyFont="1" applyFill="1" applyBorder="1" applyAlignment="1">
      <alignment horizontal="center" vertical="center" wrapText="1"/>
    </xf>
    <xf numFmtId="0" fontId="7" fillId="4" borderId="0" xfId="15" applyFont="1" applyFill="1" applyAlignment="1"/>
    <xf numFmtId="0" fontId="4" fillId="0" borderId="0" xfId="15" applyFont="1" applyAlignment="1">
      <alignment horizontal="center" vertical="center"/>
    </xf>
    <xf numFmtId="0" fontId="7" fillId="4" borderId="0" xfId="15" applyFont="1" applyFill="1" applyAlignment="1">
      <alignment horizontal="left" vertical="center"/>
    </xf>
    <xf numFmtId="0" fontId="4" fillId="4" borderId="0" xfId="15" applyFont="1" applyFill="1" applyAlignment="1">
      <alignment horizontal="right" vertical="center"/>
    </xf>
    <xf numFmtId="0" fontId="8" fillId="4" borderId="0" xfId="15" applyFont="1" applyFill="1" applyAlignment="1">
      <alignment horizontal="left" vertical="top"/>
    </xf>
    <xf numFmtId="0" fontId="7" fillId="4" borderId="0" xfId="15" applyFont="1" applyFill="1" applyAlignment="1">
      <alignment horizontal="right" vertical="center"/>
    </xf>
    <xf numFmtId="0" fontId="7" fillId="4" borderId="0" xfId="15" applyFont="1" applyFill="1" applyAlignment="1">
      <alignment vertical="top" wrapText="1"/>
    </xf>
    <xf numFmtId="0" fontId="4" fillId="0" borderId="19" xfId="15" applyFont="1" applyBorder="1" applyAlignment="1">
      <alignment horizontal="center" vertical="center"/>
    </xf>
    <xf numFmtId="0" fontId="8" fillId="4" borderId="0" xfId="15" applyFont="1" applyFill="1" applyAlignment="1">
      <alignment vertical="top"/>
    </xf>
    <xf numFmtId="0" fontId="8" fillId="4" borderId="0" xfId="15" applyFont="1" applyFill="1">
      <alignment vertical="center"/>
    </xf>
    <xf numFmtId="0" fontId="8" fillId="0" borderId="0" xfId="15" applyFont="1">
      <alignment vertical="center"/>
    </xf>
    <xf numFmtId="0" fontId="7" fillId="0" borderId="0" xfId="15" applyFont="1" applyAlignment="1">
      <alignment vertical="center" wrapText="1"/>
    </xf>
    <xf numFmtId="0" fontId="8" fillId="4" borderId="0" xfId="15" applyFont="1" applyFill="1" applyAlignment="1">
      <alignment vertical="top" wrapText="1"/>
    </xf>
    <xf numFmtId="0" fontId="8" fillId="4" borderId="0" xfId="15" applyFont="1" applyFill="1" applyAlignment="1">
      <alignment vertical="center" wrapText="1"/>
    </xf>
    <xf numFmtId="0" fontId="118" fillId="4" borderId="0" xfId="15" applyFont="1" applyFill="1" applyAlignment="1">
      <alignment vertical="top"/>
    </xf>
    <xf numFmtId="0" fontId="43" fillId="4" borderId="12" xfId="15" applyFont="1" applyFill="1" applyBorder="1" applyAlignment="1">
      <alignment horizontal="center" vertical="center" wrapText="1"/>
    </xf>
    <xf numFmtId="0" fontId="43" fillId="4" borderId="0" xfId="15" applyFont="1" applyFill="1" applyAlignment="1">
      <alignment horizontal="center" vertical="center" wrapText="1"/>
    </xf>
    <xf numFmtId="0" fontId="8" fillId="0" borderId="0" xfId="15" applyFont="1" applyAlignment="1">
      <alignment horizontal="center" vertical="center"/>
    </xf>
    <xf numFmtId="38" fontId="12" fillId="0" borderId="0" xfId="1230" applyFont="1" applyFill="1" applyBorder="1" applyAlignment="1" applyProtection="1">
      <alignment vertical="center" wrapText="1" shrinkToFit="1"/>
    </xf>
    <xf numFmtId="0" fontId="20" fillId="4" borderId="0" xfId="13" applyFont="1" applyFill="1" applyProtection="1">
      <alignment vertical="center"/>
      <protection hidden="1"/>
    </xf>
    <xf numFmtId="0" fontId="85" fillId="7" borderId="0" xfId="2" applyFont="1" applyFill="1" applyAlignment="1" applyProtection="1">
      <alignment vertical="center"/>
      <protection hidden="1"/>
    </xf>
    <xf numFmtId="0" fontId="22" fillId="0" borderId="0" xfId="12" applyFont="1" applyProtection="1">
      <alignment vertical="center"/>
      <protection hidden="1"/>
    </xf>
    <xf numFmtId="38" fontId="24" fillId="4" borderId="0" xfId="1229" applyFont="1" applyFill="1" applyProtection="1">
      <alignment vertical="center"/>
      <protection hidden="1"/>
    </xf>
    <xf numFmtId="49" fontId="24" fillId="4" borderId="0" xfId="15" applyNumberFormat="1" applyFont="1" applyFill="1" applyAlignment="1" applyProtection="1">
      <alignment vertical="top"/>
      <protection hidden="1"/>
    </xf>
    <xf numFmtId="49" fontId="32" fillId="4" borderId="0" xfId="15" applyNumberFormat="1" applyFont="1" applyFill="1" applyAlignment="1" applyProtection="1">
      <alignment vertical="top"/>
      <protection hidden="1"/>
    </xf>
    <xf numFmtId="0" fontId="1" fillId="0" borderId="0" xfId="1232" applyProtection="1">
      <alignment vertical="center"/>
      <protection hidden="1"/>
    </xf>
    <xf numFmtId="20" fontId="24" fillId="4" borderId="0" xfId="15" applyNumberFormat="1" applyFont="1" applyFill="1" applyAlignment="1" applyProtection="1">
      <alignment vertical="top"/>
      <protection hidden="1"/>
    </xf>
    <xf numFmtId="49" fontId="15" fillId="4" borderId="0" xfId="15" applyNumberFormat="1" applyFill="1" applyAlignment="1" applyProtection="1">
      <alignment vertical="top"/>
      <protection hidden="1"/>
    </xf>
    <xf numFmtId="49" fontId="24" fillId="4" borderId="0" xfId="15" applyNumberFormat="1" applyFont="1" applyFill="1" applyProtection="1">
      <alignment vertical="center"/>
      <protection hidden="1"/>
    </xf>
    <xf numFmtId="177" fontId="24" fillId="4" borderId="0" xfId="12" applyNumberFormat="1" applyFont="1" applyFill="1" applyAlignment="1" applyProtection="1">
      <alignment vertical="center" shrinkToFit="1"/>
      <protection hidden="1"/>
    </xf>
    <xf numFmtId="0" fontId="24" fillId="4" borderId="0" xfId="12" applyFont="1" applyFill="1" applyAlignment="1" applyProtection="1">
      <alignment vertical="center" shrinkToFit="1"/>
      <protection hidden="1"/>
    </xf>
    <xf numFmtId="189" fontId="24" fillId="4" borderId="0" xfId="12" applyNumberFormat="1" applyFont="1" applyFill="1" applyAlignment="1" applyProtection="1">
      <alignment vertical="center" shrinkToFit="1"/>
      <protection hidden="1"/>
    </xf>
    <xf numFmtId="0" fontId="66" fillId="4" borderId="0" xfId="15" applyFont="1" applyFill="1" applyProtection="1">
      <alignment vertical="center"/>
      <protection hidden="1"/>
    </xf>
    <xf numFmtId="0" fontId="28" fillId="4" borderId="0" xfId="15" applyFont="1" applyFill="1" applyAlignment="1" applyProtection="1">
      <alignment vertical="center" wrapText="1"/>
      <protection hidden="1"/>
    </xf>
    <xf numFmtId="0" fontId="28" fillId="4" borderId="0" xfId="15" applyFont="1" applyFill="1" applyProtection="1">
      <alignment vertical="center"/>
      <protection hidden="1"/>
    </xf>
    <xf numFmtId="0" fontId="96" fillId="0" borderId="0" xfId="1234" applyFont="1">
      <alignment vertical="center"/>
    </xf>
    <xf numFmtId="0" fontId="28" fillId="4" borderId="0" xfId="15" applyFont="1" applyFill="1" applyAlignment="1" applyProtection="1">
      <alignment vertical="center" shrinkToFit="1"/>
      <protection hidden="1"/>
    </xf>
    <xf numFmtId="0" fontId="28" fillId="4" borderId="0" xfId="15" applyFont="1" applyFill="1" applyAlignment="1" applyProtection="1">
      <alignment horizontal="left" vertical="center"/>
      <protection hidden="1"/>
    </xf>
    <xf numFmtId="0" fontId="28" fillId="4" borderId="0" xfId="15" applyFont="1" applyFill="1" applyAlignment="1" applyProtection="1">
      <alignment horizontal="left" vertical="center" indent="1" shrinkToFit="1"/>
      <protection hidden="1"/>
    </xf>
    <xf numFmtId="0" fontId="96" fillId="0" borderId="3" xfId="1234" applyFont="1" applyBorder="1" applyAlignment="1">
      <alignment horizontal="left" vertical="center" indent="1" shrinkToFit="1"/>
    </xf>
    <xf numFmtId="0" fontId="96" fillId="0" borderId="3" xfId="1234" applyFont="1" applyBorder="1" applyAlignment="1">
      <alignment vertical="center" shrinkToFit="1"/>
    </xf>
    <xf numFmtId="0" fontId="126" fillId="0" borderId="3" xfId="1234" applyFont="1" applyBorder="1" applyAlignment="1">
      <alignment vertical="center" shrinkToFit="1"/>
    </xf>
    <xf numFmtId="0" fontId="28" fillId="4" borderId="3" xfId="15" applyFont="1" applyFill="1" applyBorder="1" applyAlignment="1" applyProtection="1">
      <alignment horizontal="left" vertical="center" indent="1" shrinkToFit="1"/>
      <protection hidden="1"/>
    </xf>
    <xf numFmtId="0" fontId="24" fillId="4" borderId="0" xfId="12" applyFont="1" applyFill="1" applyAlignment="1" applyProtection="1">
      <alignment horizontal="right" vertical="distributed" wrapText="1"/>
      <protection hidden="1"/>
    </xf>
    <xf numFmtId="38" fontId="24" fillId="0" borderId="0" xfId="1229" applyFont="1" applyProtection="1">
      <alignment vertical="center"/>
      <protection hidden="1"/>
    </xf>
    <xf numFmtId="0" fontId="24" fillId="0" borderId="0" xfId="12" applyFont="1" applyAlignment="1" applyProtection="1">
      <alignment horizontal="left" vertical="center"/>
      <protection hidden="1"/>
    </xf>
    <xf numFmtId="0" fontId="123" fillId="0" borderId="0" xfId="1235" applyAlignment="1"/>
    <xf numFmtId="0" fontId="127" fillId="0" borderId="0" xfId="7" applyFont="1">
      <alignment vertical="center"/>
    </xf>
    <xf numFmtId="0" fontId="6" fillId="3" borderId="0" xfId="2" applyFont="1" applyFill="1" applyAlignment="1">
      <alignment vertical="center" wrapText="1"/>
    </xf>
    <xf numFmtId="38" fontId="43" fillId="9" borderId="0" xfId="1" applyFont="1" applyFill="1" applyBorder="1" applyAlignment="1" applyProtection="1">
      <alignment vertical="center"/>
    </xf>
    <xf numFmtId="38" fontId="12" fillId="0" borderId="0" xfId="1" applyFont="1" applyBorder="1" applyAlignment="1" applyProtection="1">
      <alignment vertical="center"/>
    </xf>
    <xf numFmtId="38" fontId="43" fillId="0" borderId="0" xfId="1" applyFont="1" applyBorder="1" applyAlignment="1" applyProtection="1">
      <alignment vertical="center"/>
    </xf>
    <xf numFmtId="0" fontId="4" fillId="3" borderId="3" xfId="2" applyFont="1" applyFill="1" applyBorder="1" applyAlignment="1" applyProtection="1">
      <alignment horizontal="center" vertical="center"/>
      <protection hidden="1"/>
    </xf>
    <xf numFmtId="0" fontId="4" fillId="3" borderId="17" xfId="2" applyFont="1" applyFill="1" applyBorder="1" applyAlignment="1" applyProtection="1">
      <alignment horizontal="center" vertical="center"/>
      <protection hidden="1"/>
    </xf>
    <xf numFmtId="0" fontId="4" fillId="4" borderId="0" xfId="2" applyFont="1" applyFill="1" applyAlignment="1" applyProtection="1">
      <alignment horizontal="center" vertical="center"/>
      <protection hidden="1"/>
    </xf>
    <xf numFmtId="0" fontId="4" fillId="4" borderId="0" xfId="2" applyFont="1" applyFill="1" applyAlignment="1" applyProtection="1">
      <alignment horizontal="center" vertical="center" wrapText="1"/>
      <protection hidden="1"/>
    </xf>
    <xf numFmtId="0" fontId="4" fillId="4" borderId="0" xfId="2" applyFont="1" applyFill="1" applyProtection="1">
      <protection hidden="1"/>
    </xf>
    <xf numFmtId="0" fontId="24" fillId="4" borderId="0" xfId="13" applyFont="1" applyFill="1" applyProtection="1">
      <alignment vertical="center"/>
      <protection hidden="1"/>
    </xf>
    <xf numFmtId="0" fontId="7" fillId="4" borderId="0" xfId="15" applyFont="1" applyFill="1" applyAlignment="1">
      <alignment horizontal="left" vertical="center" wrapText="1"/>
    </xf>
    <xf numFmtId="0" fontId="8" fillId="4" borderId="0" xfId="15" applyFont="1" applyFill="1" applyAlignment="1">
      <alignment horizontal="left" vertical="center"/>
    </xf>
    <xf numFmtId="0" fontId="18" fillId="4" borderId="0" xfId="15" applyFont="1" applyFill="1" applyAlignment="1">
      <alignment horizontal="left" vertical="center"/>
    </xf>
    <xf numFmtId="0" fontId="43" fillId="4" borderId="0" xfId="15" applyFont="1" applyFill="1" applyAlignment="1">
      <alignment horizontal="center" vertical="center"/>
    </xf>
    <xf numFmtId="0" fontId="7" fillId="4" borderId="0" xfId="15" applyFont="1" applyFill="1" applyAlignment="1">
      <alignment vertical="top"/>
    </xf>
    <xf numFmtId="0" fontId="4" fillId="0" borderId="0" xfId="15" applyFont="1" applyAlignment="1">
      <alignment horizontal="left" vertical="center"/>
    </xf>
    <xf numFmtId="0" fontId="128" fillId="0" borderId="0" xfId="4" applyFont="1" applyAlignment="1">
      <alignment vertical="center" shrinkToFit="1"/>
    </xf>
    <xf numFmtId="0" fontId="81" fillId="0" borderId="0" xfId="2" applyFont="1" applyProtection="1">
      <protection hidden="1"/>
    </xf>
    <xf numFmtId="49" fontId="24" fillId="4" borderId="0" xfId="13" applyNumberFormat="1" applyFont="1" applyFill="1" applyAlignment="1" applyProtection="1">
      <alignment vertical="center" wrapText="1"/>
      <protection hidden="1"/>
    </xf>
    <xf numFmtId="49" fontId="24" fillId="4" borderId="0" xfId="13" applyNumberFormat="1" applyFont="1" applyFill="1" applyAlignment="1" applyProtection="1">
      <alignment horizontal="left" vertical="center"/>
      <protection hidden="1"/>
    </xf>
    <xf numFmtId="49" fontId="24" fillId="4" borderId="0" xfId="15" applyNumberFormat="1" applyFont="1" applyFill="1" applyAlignment="1" applyProtection="1">
      <alignment vertical="center" wrapText="1"/>
      <protection hidden="1"/>
    </xf>
    <xf numFmtId="49" fontId="24" fillId="4" borderId="0" xfId="15" applyNumberFormat="1" applyFont="1" applyFill="1" applyAlignment="1" applyProtection="1">
      <alignment horizontal="left" vertical="center"/>
      <protection hidden="1"/>
    </xf>
    <xf numFmtId="0" fontId="129" fillId="7" borderId="0" xfId="2" applyFont="1" applyFill="1" applyAlignment="1">
      <alignment vertical="center"/>
    </xf>
    <xf numFmtId="0" fontId="130" fillId="7" borderId="0" xfId="2" applyFont="1" applyFill="1" applyAlignment="1" applyProtection="1">
      <alignment vertical="center" wrapText="1"/>
      <protection hidden="1"/>
    </xf>
    <xf numFmtId="0" fontId="131" fillId="7" borderId="0" xfId="2" applyFont="1" applyFill="1" applyAlignment="1" applyProtection="1">
      <alignment vertical="center"/>
      <protection hidden="1"/>
    </xf>
    <xf numFmtId="0" fontId="132" fillId="7" borderId="0" xfId="2" applyFont="1" applyFill="1" applyAlignment="1" applyProtection="1">
      <alignment vertical="center"/>
      <protection hidden="1"/>
    </xf>
    <xf numFmtId="0" fontId="2" fillId="7" borderId="0" xfId="2" applyFill="1" applyAlignment="1" applyProtection="1">
      <alignment vertical="center"/>
      <protection hidden="1"/>
    </xf>
    <xf numFmtId="0" fontId="133" fillId="7" borderId="0" xfId="2" applyFont="1" applyFill="1" applyAlignment="1" applyProtection="1">
      <alignment vertical="center" wrapText="1"/>
      <protection hidden="1"/>
    </xf>
    <xf numFmtId="0" fontId="134" fillId="7" borderId="0" xfId="2" applyFont="1" applyFill="1" applyAlignment="1" applyProtection="1">
      <alignment vertical="center"/>
      <protection hidden="1"/>
    </xf>
    <xf numFmtId="0" fontId="135" fillId="7" borderId="0" xfId="2" applyFont="1" applyFill="1" applyAlignment="1" applyProtection="1">
      <alignment vertical="center"/>
      <protection hidden="1"/>
    </xf>
    <xf numFmtId="0" fontId="136" fillId="4" borderId="0" xfId="12" applyFont="1" applyFill="1" applyAlignment="1" applyProtection="1">
      <alignment horizontal="right" vertical="distributed" wrapText="1"/>
      <protection hidden="1"/>
    </xf>
    <xf numFmtId="0" fontId="137" fillId="0" borderId="0" xfId="12" applyFont="1" applyProtection="1">
      <alignment vertical="center"/>
      <protection hidden="1"/>
    </xf>
    <xf numFmtId="0" fontId="138" fillId="0" borderId="0" xfId="12" applyFont="1" applyProtection="1">
      <alignment vertical="center"/>
      <protection hidden="1"/>
    </xf>
    <xf numFmtId="0" fontId="139" fillId="4" borderId="0" xfId="12" applyFont="1" applyFill="1" applyAlignment="1" applyProtection="1">
      <alignment horizontal="center" vertical="center"/>
      <protection hidden="1"/>
    </xf>
    <xf numFmtId="0" fontId="139" fillId="4" borderId="0" xfId="12" applyFont="1" applyFill="1" applyAlignment="1" applyProtection="1">
      <alignment vertical="center" wrapText="1"/>
      <protection hidden="1"/>
    </xf>
    <xf numFmtId="0" fontId="139" fillId="0" borderId="0" xfId="12" applyFont="1" applyProtection="1">
      <alignment vertical="center"/>
      <protection hidden="1"/>
    </xf>
    <xf numFmtId="0" fontId="139" fillId="4" borderId="0" xfId="14" applyFont="1" applyFill="1" applyAlignment="1" applyProtection="1">
      <alignment vertical="center" wrapText="1"/>
      <protection hidden="1"/>
    </xf>
    <xf numFmtId="0" fontId="138" fillId="0" borderId="0" xfId="14" applyFont="1" applyProtection="1">
      <alignment vertical="center"/>
      <protection hidden="1"/>
    </xf>
    <xf numFmtId="0" fontId="136" fillId="0" borderId="0" xfId="12" applyFont="1" applyProtection="1">
      <alignment vertical="center"/>
      <protection hidden="1"/>
    </xf>
    <xf numFmtId="0" fontId="140" fillId="0" borderId="0" xfId="12" applyFont="1" applyProtection="1">
      <alignment vertical="center"/>
      <protection hidden="1"/>
    </xf>
    <xf numFmtId="0" fontId="136" fillId="0" borderId="0" xfId="13" applyFont="1" applyAlignment="1" applyProtection="1">
      <alignment vertical="center" wrapText="1"/>
      <protection hidden="1"/>
    </xf>
    <xf numFmtId="0" fontId="136" fillId="2" borderId="0" xfId="13" applyFont="1" applyFill="1" applyAlignment="1" applyProtection="1">
      <alignment vertical="center" wrapText="1"/>
      <protection hidden="1"/>
    </xf>
    <xf numFmtId="0" fontId="29" fillId="4" borderId="0" xfId="13" applyFont="1" applyFill="1" applyAlignment="1" applyProtection="1">
      <alignment vertical="center" wrapText="1"/>
      <protection hidden="1"/>
    </xf>
    <xf numFmtId="0" fontId="137" fillId="0" borderId="0" xfId="12" applyFont="1" applyAlignment="1" applyProtection="1">
      <alignment horizontal="center" vertical="center"/>
      <protection hidden="1"/>
    </xf>
    <xf numFmtId="38" fontId="137" fillId="0" borderId="0" xfId="11" applyFont="1" applyProtection="1">
      <alignment vertical="center"/>
      <protection hidden="1"/>
    </xf>
    <xf numFmtId="0" fontId="34" fillId="7" borderId="0" xfId="2" applyFont="1" applyFill="1" applyAlignment="1" applyProtection="1">
      <alignment vertical="center" wrapText="1"/>
      <protection hidden="1"/>
    </xf>
    <xf numFmtId="0" fontId="141" fillId="4" borderId="0" xfId="14" applyFont="1" applyFill="1" applyProtection="1">
      <alignment vertical="center"/>
      <protection hidden="1"/>
    </xf>
    <xf numFmtId="49" fontId="29" fillId="4" borderId="0" xfId="13" applyNumberFormat="1" applyFont="1" applyFill="1" applyAlignment="1" applyProtection="1">
      <alignment vertical="center" wrapText="1"/>
      <protection hidden="1"/>
    </xf>
    <xf numFmtId="49" fontId="142" fillId="4" borderId="0" xfId="13" applyNumberFormat="1" applyFont="1" applyFill="1" applyAlignment="1" applyProtection="1">
      <alignment vertical="top"/>
      <protection hidden="1"/>
    </xf>
    <xf numFmtId="49" fontId="29" fillId="0" borderId="0" xfId="13" applyNumberFormat="1" applyFont="1" applyAlignment="1" applyProtection="1">
      <alignment vertical="top"/>
      <protection hidden="1"/>
    </xf>
    <xf numFmtId="49" fontId="24" fillId="0" borderId="0" xfId="13" applyNumberFormat="1" applyFont="1" applyAlignment="1" applyProtection="1">
      <alignment vertical="top"/>
      <protection hidden="1"/>
    </xf>
    <xf numFmtId="49" fontId="29" fillId="4" borderId="0" xfId="13" applyNumberFormat="1" applyFont="1" applyFill="1" applyAlignment="1" applyProtection="1">
      <alignment horizontal="left" vertical="center"/>
      <protection hidden="1"/>
    </xf>
    <xf numFmtId="49" fontId="29" fillId="4" borderId="0" xfId="13" applyNumberFormat="1" applyFont="1" applyFill="1" applyProtection="1">
      <alignment vertical="center"/>
      <protection hidden="1"/>
    </xf>
    <xf numFmtId="0" fontId="24" fillId="4" borderId="0" xfId="13" applyFont="1" applyFill="1" applyAlignment="1" applyProtection="1">
      <alignment vertical="center" wrapText="1"/>
      <protection hidden="1"/>
    </xf>
    <xf numFmtId="0" fontId="143" fillId="0" borderId="0" xfId="12" applyFont="1" applyProtection="1">
      <alignment vertical="center"/>
      <protection hidden="1"/>
    </xf>
    <xf numFmtId="0" fontId="24" fillId="4" borderId="0" xfId="13" applyFont="1" applyFill="1" applyAlignment="1" applyProtection="1">
      <alignment vertical="center" shrinkToFit="1"/>
      <protection hidden="1"/>
    </xf>
    <xf numFmtId="0" fontId="66" fillId="0" borderId="0" xfId="12" applyFont="1" applyProtection="1">
      <alignment vertical="center"/>
      <protection hidden="1"/>
    </xf>
    <xf numFmtId="0" fontId="144" fillId="0" borderId="0" xfId="2" applyFont="1" applyAlignment="1" applyProtection="1">
      <alignment vertical="center"/>
      <protection hidden="1"/>
    </xf>
    <xf numFmtId="0" fontId="28" fillId="4" borderId="0" xfId="12" applyFont="1" applyFill="1" applyProtection="1">
      <alignment vertical="center"/>
      <protection hidden="1"/>
    </xf>
    <xf numFmtId="0" fontId="145" fillId="0" borderId="0" xfId="12" applyFont="1" applyProtection="1">
      <alignment vertical="center"/>
      <protection hidden="1"/>
    </xf>
    <xf numFmtId="49" fontId="29" fillId="4" borderId="0" xfId="15" applyNumberFormat="1" applyFont="1" applyFill="1" applyAlignment="1" applyProtection="1">
      <alignment vertical="top"/>
      <protection hidden="1"/>
    </xf>
    <xf numFmtId="49" fontId="142" fillId="4" borderId="0" xfId="15" applyNumberFormat="1" applyFont="1" applyFill="1" applyAlignment="1" applyProtection="1">
      <alignment vertical="top"/>
      <protection hidden="1"/>
    </xf>
    <xf numFmtId="0" fontId="144" fillId="0" borderId="0" xfId="12" applyFont="1" applyProtection="1">
      <alignment vertical="center"/>
      <protection hidden="1"/>
    </xf>
    <xf numFmtId="0" fontId="24" fillId="0" borderId="0" xfId="1234" applyFont="1">
      <alignment vertical="center"/>
    </xf>
    <xf numFmtId="0" fontId="4" fillId="0" borderId="0" xfId="2" applyFont="1" applyAlignment="1" applyProtection="1">
      <alignment vertical="top" wrapText="1"/>
      <protection hidden="1"/>
    </xf>
    <xf numFmtId="0" fontId="4" fillId="0" borderId="112" xfId="2" applyFont="1" applyBorder="1" applyProtection="1">
      <protection hidden="1"/>
    </xf>
    <xf numFmtId="0" fontId="4" fillId="0" borderId="113" xfId="2" applyFont="1" applyBorder="1" applyProtection="1">
      <protection hidden="1"/>
    </xf>
    <xf numFmtId="0" fontId="4" fillId="0" borderId="114" xfId="2" applyFont="1" applyBorder="1" applyProtection="1">
      <protection hidden="1"/>
    </xf>
    <xf numFmtId="0" fontId="4" fillId="2" borderId="112" xfId="2" applyFont="1" applyFill="1" applyBorder="1" applyProtection="1">
      <protection hidden="1"/>
    </xf>
    <xf numFmtId="0" fontId="149" fillId="0" borderId="0" xfId="2" applyFont="1" applyAlignment="1">
      <alignment vertical="center"/>
    </xf>
    <xf numFmtId="0" fontId="150" fillId="0" borderId="0" xfId="15" applyFont="1" applyProtection="1">
      <alignment vertical="center"/>
      <protection hidden="1"/>
    </xf>
    <xf numFmtId="0" fontId="151" fillId="0" borderId="0" xfId="12" applyFont="1" applyProtection="1">
      <alignment vertical="center"/>
      <protection hidden="1"/>
    </xf>
    <xf numFmtId="0" fontId="19" fillId="0" borderId="0" xfId="12" applyFont="1" applyProtection="1">
      <alignment vertical="center"/>
      <protection hidden="1"/>
    </xf>
    <xf numFmtId="0" fontId="4" fillId="0" borderId="0" xfId="12" applyFont="1" applyAlignment="1">
      <alignment vertical="center" shrinkToFit="1"/>
    </xf>
    <xf numFmtId="0" fontId="4" fillId="0" borderId="0" xfId="15" applyFont="1" applyAlignment="1">
      <alignment horizontal="right" vertical="center"/>
    </xf>
    <xf numFmtId="0" fontId="4" fillId="4" borderId="0" xfId="15" applyFont="1" applyFill="1" applyAlignment="1">
      <alignment horizontal="center" vertical="center"/>
    </xf>
    <xf numFmtId="0" fontId="4" fillId="4" borderId="0" xfId="15" applyFont="1" applyFill="1" applyAlignment="1"/>
    <xf numFmtId="0" fontId="4" fillId="4" borderId="0" xfId="15" applyFont="1" applyFill="1" applyAlignment="1">
      <alignment horizontal="left" vertical="center" indent="1"/>
    </xf>
    <xf numFmtId="0" fontId="4" fillId="4" borderId="0" xfId="15" applyFont="1" applyFill="1" applyAlignment="1">
      <alignment vertical="center" wrapText="1"/>
    </xf>
    <xf numFmtId="0" fontId="4" fillId="0" borderId="0" xfId="15" applyFont="1" applyAlignment="1">
      <alignment horizontal="left" vertical="center" shrinkToFit="1"/>
    </xf>
    <xf numFmtId="0" fontId="4" fillId="8" borderId="12" xfId="8" applyFont="1" applyFill="1" applyBorder="1" applyAlignment="1" applyProtection="1">
      <alignment horizontal="center" vertical="center"/>
      <protection locked="0"/>
    </xf>
    <xf numFmtId="0" fontId="4" fillId="0" borderId="12" xfId="15" applyFont="1" applyBorder="1">
      <alignment vertical="center"/>
    </xf>
    <xf numFmtId="0" fontId="4" fillId="0" borderId="13" xfId="15" applyFont="1" applyBorder="1">
      <alignment vertical="center"/>
    </xf>
    <xf numFmtId="0" fontId="151" fillId="0" borderId="0" xfId="12" applyFont="1" applyAlignment="1" applyProtection="1">
      <alignment horizontal="right" vertical="center"/>
      <protection hidden="1"/>
    </xf>
    <xf numFmtId="0" fontId="4" fillId="13" borderId="14" xfId="15" applyFont="1" applyFill="1" applyBorder="1" applyAlignment="1">
      <alignment horizontal="center" vertical="center"/>
    </xf>
    <xf numFmtId="0" fontId="4" fillId="0" borderId="12" xfId="15" applyFont="1" applyBorder="1" applyAlignment="1">
      <alignment horizontal="center" vertical="center"/>
    </xf>
    <xf numFmtId="0" fontId="4" fillId="4" borderId="14" xfId="15" applyFont="1" applyFill="1" applyBorder="1" applyAlignment="1">
      <alignment horizontal="center" vertical="center" wrapText="1"/>
    </xf>
    <xf numFmtId="0" fontId="4" fillId="4" borderId="0" xfId="15" applyFont="1" applyFill="1" applyAlignment="1">
      <alignment horizontal="center" vertical="center" wrapText="1"/>
    </xf>
    <xf numFmtId="0" fontId="152" fillId="0" borderId="0" xfId="15" applyFont="1" applyAlignment="1" applyProtection="1">
      <alignment vertical="center" wrapText="1"/>
      <protection hidden="1"/>
    </xf>
    <xf numFmtId="0" fontId="4" fillId="4" borderId="0" xfId="15" applyFont="1" applyFill="1" applyAlignment="1">
      <alignment horizontal="left" vertical="center"/>
    </xf>
    <xf numFmtId="0" fontId="153" fillId="0" borderId="0" xfId="12" applyFont="1" applyProtection="1">
      <alignment vertical="center"/>
      <protection hidden="1"/>
    </xf>
    <xf numFmtId="0" fontId="4" fillId="4" borderId="0" xfId="15" applyFont="1" applyFill="1" applyAlignment="1">
      <alignment horizontal="left" vertical="top"/>
    </xf>
    <xf numFmtId="0" fontId="4" fillId="4" borderId="0" xfId="15" applyFont="1" applyFill="1" applyAlignment="1">
      <alignment vertical="top" wrapText="1"/>
    </xf>
    <xf numFmtId="0" fontId="4" fillId="0" borderId="0" xfId="15" applyFont="1" applyAlignment="1">
      <alignment vertical="center" wrapText="1"/>
    </xf>
    <xf numFmtId="0" fontId="149" fillId="0" borderId="0" xfId="12" applyFont="1" applyProtection="1">
      <alignment vertical="center"/>
      <protection hidden="1"/>
    </xf>
    <xf numFmtId="49" fontId="4" fillId="0" borderId="0" xfId="15" applyNumberFormat="1" applyFont="1" applyProtection="1">
      <alignment vertical="center"/>
      <protection hidden="1"/>
    </xf>
    <xf numFmtId="0" fontId="4" fillId="4" borderId="0" xfId="15" applyFont="1" applyFill="1" applyAlignment="1">
      <alignment horizontal="left" vertical="center" wrapText="1"/>
    </xf>
    <xf numFmtId="0" fontId="154" fillId="0" borderId="0" xfId="1233" applyFont="1" applyProtection="1">
      <alignment vertical="center"/>
      <protection hidden="1"/>
    </xf>
    <xf numFmtId="0" fontId="4" fillId="4" borderId="0" xfId="15" applyFont="1" applyFill="1" applyAlignment="1">
      <alignment vertical="top"/>
    </xf>
    <xf numFmtId="0" fontId="155" fillId="4" borderId="0" xfId="15" applyFont="1" applyFill="1" applyAlignment="1">
      <alignment vertical="top"/>
    </xf>
    <xf numFmtId="0" fontId="84" fillId="4" borderId="12" xfId="15" applyFont="1" applyFill="1" applyBorder="1" applyAlignment="1">
      <alignment horizontal="center" vertical="center" wrapText="1"/>
    </xf>
    <xf numFmtId="0" fontId="84" fillId="4" borderId="0" xfId="15" applyFont="1" applyFill="1" applyAlignment="1">
      <alignment horizontal="center" vertical="center" wrapText="1"/>
    </xf>
    <xf numFmtId="0" fontId="84" fillId="4" borderId="0" xfId="15" applyFont="1" applyFill="1" applyAlignment="1">
      <alignment horizontal="center" vertical="center"/>
    </xf>
    <xf numFmtId="0" fontId="156" fillId="0" borderId="0" xfId="12" applyFont="1" applyProtection="1">
      <alignment vertical="center"/>
      <protection hidden="1"/>
    </xf>
    <xf numFmtId="0" fontId="92" fillId="0" borderId="0" xfId="12" applyFont="1" applyProtection="1">
      <alignment vertical="center"/>
      <protection hidden="1"/>
    </xf>
    <xf numFmtId="0" fontId="150" fillId="0" borderId="0" xfId="12" applyFont="1" applyProtection="1">
      <alignment vertical="center"/>
      <protection hidden="1"/>
    </xf>
    <xf numFmtId="0" fontId="4" fillId="0" borderId="0" xfId="12" applyFont="1" applyProtection="1">
      <alignment vertical="center"/>
      <protection hidden="1"/>
    </xf>
    <xf numFmtId="0" fontId="19" fillId="4" borderId="0" xfId="12" applyFont="1" applyFill="1" applyProtection="1">
      <alignment vertical="center"/>
      <protection hidden="1"/>
    </xf>
    <xf numFmtId="0" fontId="19" fillId="4" borderId="0" xfId="12" applyFont="1" applyFill="1" applyAlignment="1" applyProtection="1">
      <alignment vertical="center" wrapText="1"/>
      <protection hidden="1"/>
    </xf>
    <xf numFmtId="179" fontId="151" fillId="0" borderId="0" xfId="12" applyNumberFormat="1" applyFont="1" applyProtection="1">
      <alignment vertical="center"/>
      <protection hidden="1"/>
    </xf>
    <xf numFmtId="180" fontId="19" fillId="0" borderId="0" xfId="12" applyNumberFormat="1" applyFont="1" applyAlignment="1" applyProtection="1">
      <alignment horizontal="center" vertical="center"/>
      <protection hidden="1"/>
    </xf>
    <xf numFmtId="179" fontId="151" fillId="0" borderId="0" xfId="15" applyNumberFormat="1" applyFont="1" applyAlignment="1" applyProtection="1">
      <alignment vertical="center" wrapText="1"/>
      <protection hidden="1"/>
    </xf>
    <xf numFmtId="180" fontId="19" fillId="0" borderId="0" xfId="15" applyNumberFormat="1" applyFont="1" applyAlignment="1" applyProtection="1">
      <alignment horizontal="center" vertical="center" wrapText="1"/>
      <protection hidden="1"/>
    </xf>
    <xf numFmtId="179" fontId="151" fillId="2" borderId="0" xfId="15" applyNumberFormat="1" applyFont="1" applyFill="1" applyAlignment="1" applyProtection="1">
      <alignment vertical="center" wrapText="1"/>
      <protection hidden="1"/>
    </xf>
    <xf numFmtId="180" fontId="19" fillId="2" borderId="0" xfId="15" applyNumberFormat="1" applyFont="1" applyFill="1" applyAlignment="1" applyProtection="1">
      <alignment horizontal="center" vertical="center" wrapText="1"/>
      <protection hidden="1"/>
    </xf>
    <xf numFmtId="0" fontId="19" fillId="8" borderId="12" xfId="8" applyFont="1" applyFill="1" applyBorder="1" applyAlignment="1" applyProtection="1">
      <alignment horizontal="center" vertical="center"/>
      <protection locked="0"/>
    </xf>
    <xf numFmtId="0" fontId="63" fillId="0" borderId="0" xfId="15" applyFont="1" applyProtection="1">
      <alignment vertical="center"/>
      <protection hidden="1"/>
    </xf>
    <xf numFmtId="0" fontId="157" fillId="0" borderId="0" xfId="2" applyFont="1"/>
    <xf numFmtId="0" fontId="157" fillId="0" borderId="13" xfId="2" applyFont="1" applyBorder="1" applyAlignment="1">
      <alignment vertical="center"/>
    </xf>
    <xf numFmtId="0" fontId="4" fillId="4" borderId="0" xfId="13" applyFont="1" applyFill="1" applyAlignment="1" applyProtection="1">
      <protection hidden="1"/>
    </xf>
    <xf numFmtId="0" fontId="4" fillId="4" borderId="17" xfId="13" applyFont="1" applyFill="1" applyBorder="1" applyProtection="1">
      <alignment vertical="center"/>
      <protection hidden="1"/>
    </xf>
    <xf numFmtId="0" fontId="4" fillId="0" borderId="19" xfId="13" applyFont="1" applyBorder="1" applyAlignment="1" applyProtection="1">
      <alignment horizontal="center" vertical="center"/>
      <protection hidden="1"/>
    </xf>
    <xf numFmtId="0" fontId="4" fillId="4" borderId="0" xfId="13" applyFont="1" applyFill="1" applyAlignment="1" applyProtection="1">
      <alignment horizontal="left" vertical="center"/>
      <protection hidden="1"/>
    </xf>
    <xf numFmtId="0" fontId="4" fillId="4" borderId="0" xfId="13" applyFont="1" applyFill="1" applyAlignment="1"/>
    <xf numFmtId="0" fontId="4" fillId="4" borderId="0" xfId="13" applyFont="1" applyFill="1" applyAlignment="1" applyProtection="1">
      <alignment horizontal="left" vertical="top"/>
      <protection hidden="1"/>
    </xf>
    <xf numFmtId="0" fontId="4" fillId="4" borderId="0" xfId="13" applyFont="1" applyFill="1" applyAlignment="1" applyProtection="1">
      <alignment vertical="top" wrapText="1"/>
      <protection hidden="1"/>
    </xf>
    <xf numFmtId="0" fontId="4" fillId="4" borderId="0" xfId="13" applyFont="1" applyFill="1" applyAlignment="1" applyProtection="1">
      <alignment vertical="center" wrapText="1"/>
      <protection hidden="1"/>
    </xf>
    <xf numFmtId="0" fontId="4" fillId="0" borderId="0" xfId="13" applyFont="1" applyAlignment="1"/>
    <xf numFmtId="0" fontId="4" fillId="0" borderId="0" xfId="13" applyFont="1" applyAlignment="1" applyProtection="1">
      <protection hidden="1"/>
    </xf>
    <xf numFmtId="0" fontId="4" fillId="4" borderId="0" xfId="13" applyFont="1" applyFill="1" applyAlignment="1">
      <alignment vertical="center" wrapText="1"/>
    </xf>
    <xf numFmtId="0" fontId="4" fillId="0" borderId="0" xfId="13" applyFont="1" applyAlignment="1" applyProtection="1">
      <alignment vertical="center" wrapText="1"/>
      <protection hidden="1"/>
    </xf>
    <xf numFmtId="38" fontId="14" fillId="0" borderId="0" xfId="11" applyFont="1" applyFill="1" applyBorder="1" applyAlignment="1" applyProtection="1">
      <alignment horizontal="center" vertical="center" shrinkToFit="1"/>
      <protection hidden="1"/>
    </xf>
    <xf numFmtId="49" fontId="4" fillId="4" borderId="0" xfId="13" applyNumberFormat="1" applyFont="1" applyFill="1" applyAlignment="1" applyProtection="1">
      <alignment vertical="center" wrapText="1"/>
      <protection hidden="1"/>
    </xf>
    <xf numFmtId="0" fontId="20" fillId="0" borderId="0" xfId="2" applyFont="1" applyAlignment="1" applyProtection="1">
      <alignment vertical="center"/>
      <protection hidden="1"/>
    </xf>
    <xf numFmtId="0" fontId="12" fillId="0" borderId="0" xfId="2" applyFont="1"/>
    <xf numFmtId="0" fontId="12" fillId="0" borderId="0" xfId="2" applyFont="1" applyProtection="1">
      <protection hidden="1"/>
    </xf>
    <xf numFmtId="0" fontId="12" fillId="0" borderId="0" xfId="2" applyFont="1" applyAlignment="1">
      <alignment vertical="center"/>
    </xf>
    <xf numFmtId="0" fontId="39" fillId="0" borderId="0" xfId="2" applyFont="1" applyAlignment="1">
      <alignment vertical="center"/>
    </xf>
    <xf numFmtId="0" fontId="39" fillId="0" borderId="0" xfId="2" applyFont="1" applyAlignment="1" applyProtection="1">
      <alignment vertical="center"/>
      <protection hidden="1"/>
    </xf>
    <xf numFmtId="0" fontId="12" fillId="3" borderId="0" xfId="2" applyFont="1" applyFill="1" applyAlignment="1" applyProtection="1">
      <alignment vertical="center" wrapText="1"/>
      <protection hidden="1"/>
    </xf>
    <xf numFmtId="0" fontId="20" fillId="0" borderId="0" xfId="2" applyFont="1"/>
    <xf numFmtId="0" fontId="12" fillId="0" borderId="0" xfId="2" applyFont="1" applyAlignment="1" applyProtection="1">
      <alignment horizontal="right" indent="1"/>
      <protection hidden="1"/>
    </xf>
    <xf numFmtId="0" fontId="20" fillId="0" borderId="0" xfId="0" applyFont="1">
      <alignment vertical="center"/>
    </xf>
    <xf numFmtId="0" fontId="34" fillId="0" borderId="0" xfId="2" applyFont="1" applyProtection="1">
      <protection hidden="1"/>
    </xf>
    <xf numFmtId="0" fontId="34" fillId="0" borderId="0" xfId="15" applyFont="1">
      <alignment vertical="center"/>
    </xf>
    <xf numFmtId="0" fontId="12" fillId="0" borderId="0" xfId="15" applyFont="1">
      <alignment vertical="center"/>
    </xf>
    <xf numFmtId="0" fontId="4" fillId="3" borderId="14" xfId="2" applyFont="1" applyFill="1" applyBorder="1" applyAlignment="1" applyProtection="1">
      <alignment horizontal="center" vertical="center" shrinkToFit="1"/>
      <protection hidden="1"/>
    </xf>
    <xf numFmtId="0" fontId="4" fillId="0" borderId="12" xfId="2" applyFont="1" applyBorder="1" applyAlignment="1" applyProtection="1">
      <alignment horizontal="center" vertical="center" shrinkToFit="1"/>
      <protection hidden="1"/>
    </xf>
    <xf numFmtId="49" fontId="4" fillId="0" borderId="0" xfId="2" applyNumberFormat="1" applyFont="1" applyAlignment="1" applyProtection="1">
      <alignment horizontal="center" vertical="center" textRotation="255" wrapText="1"/>
      <protection hidden="1"/>
    </xf>
    <xf numFmtId="0" fontId="4" fillId="0" borderId="0" xfId="2" applyFont="1" applyAlignment="1" applyProtection="1">
      <alignment horizontal="center" vertical="center" wrapText="1"/>
      <protection hidden="1"/>
    </xf>
    <xf numFmtId="0" fontId="4" fillId="0" borderId="16" xfId="4" applyFont="1" applyBorder="1" applyAlignment="1">
      <alignment vertical="center" shrinkToFit="1"/>
    </xf>
    <xf numFmtId="0" fontId="4" fillId="0" borderId="17" xfId="4" applyFont="1" applyBorder="1" applyAlignment="1">
      <alignment vertical="center" shrinkToFit="1"/>
    </xf>
    <xf numFmtId="0" fontId="4" fillId="0" borderId="0" xfId="4" applyFont="1" applyAlignment="1">
      <alignment vertical="center" shrinkToFit="1"/>
    </xf>
    <xf numFmtId="0" fontId="4" fillId="0" borderId="19" xfId="4" applyFont="1" applyBorder="1" applyAlignment="1">
      <alignment vertical="center" shrinkToFit="1"/>
    </xf>
    <xf numFmtId="0" fontId="14" fillId="0" borderId="0" xfId="2" applyFont="1" applyAlignment="1" applyProtection="1">
      <alignment vertical="center"/>
      <protection hidden="1"/>
    </xf>
    <xf numFmtId="0" fontId="41" fillId="0" borderId="0" xfId="2" applyFont="1" applyProtection="1">
      <protection hidden="1"/>
    </xf>
    <xf numFmtId="0" fontId="41" fillId="0" borderId="113" xfId="2" applyFont="1" applyBorder="1" applyProtection="1">
      <protection hidden="1"/>
    </xf>
    <xf numFmtId="0" fontId="159" fillId="0" borderId="0" xfId="2" applyFont="1" applyAlignment="1">
      <alignment vertical="center"/>
    </xf>
    <xf numFmtId="0" fontId="160" fillId="0" borderId="0" xfId="0" applyFont="1">
      <alignment vertical="center"/>
    </xf>
    <xf numFmtId="0" fontId="161" fillId="0" borderId="0" xfId="0" applyFont="1">
      <alignment vertical="center"/>
    </xf>
    <xf numFmtId="0" fontId="159" fillId="0" borderId="0" xfId="0" applyFont="1">
      <alignment vertical="center"/>
    </xf>
    <xf numFmtId="0" fontId="162" fillId="0" borderId="0" xfId="0" applyFont="1">
      <alignment vertical="center"/>
    </xf>
    <xf numFmtId="0" fontId="163" fillId="0" borderId="0" xfId="0" applyFont="1">
      <alignment vertical="center"/>
    </xf>
    <xf numFmtId="0" fontId="164" fillId="0" borderId="0" xfId="0" applyFont="1">
      <alignment vertical="center"/>
    </xf>
    <xf numFmtId="0" fontId="20" fillId="7" borderId="0" xfId="2" applyFont="1" applyFill="1" applyAlignment="1">
      <alignment vertical="center"/>
    </xf>
    <xf numFmtId="0" fontId="131" fillId="0" borderId="0" xfId="12" applyFont="1" applyProtection="1">
      <alignment vertical="center"/>
      <protection hidden="1"/>
    </xf>
    <xf numFmtId="0" fontId="131" fillId="4" borderId="0" xfId="12" applyFont="1" applyFill="1" applyProtection="1">
      <alignment vertical="center"/>
      <protection hidden="1"/>
    </xf>
    <xf numFmtId="0" fontId="131" fillId="4" borderId="0" xfId="12" applyFont="1" applyFill="1" applyAlignment="1" applyProtection="1">
      <alignment horizontal="center" vertical="center" wrapText="1"/>
      <protection hidden="1"/>
    </xf>
    <xf numFmtId="0" fontId="131" fillId="4" borderId="0" xfId="12" applyFont="1" applyFill="1" applyAlignment="1" applyProtection="1">
      <alignment horizontal="center" vertical="center"/>
      <protection hidden="1"/>
    </xf>
    <xf numFmtId="38" fontId="131" fillId="4" borderId="0" xfId="11" applyFont="1" applyFill="1" applyProtection="1">
      <alignment vertical="center"/>
      <protection hidden="1"/>
    </xf>
    <xf numFmtId="49" fontId="131" fillId="4" borderId="0" xfId="12" applyNumberFormat="1" applyFont="1" applyFill="1" applyProtection="1">
      <alignment vertical="center"/>
      <protection hidden="1"/>
    </xf>
    <xf numFmtId="0" fontId="131" fillId="4" borderId="0" xfId="12" applyFont="1" applyFill="1" applyAlignment="1" applyProtection="1">
      <alignment vertical="center" wrapText="1"/>
      <protection hidden="1"/>
    </xf>
    <xf numFmtId="0" fontId="131" fillId="4" borderId="0" xfId="14" applyFont="1" applyFill="1" applyProtection="1">
      <alignment vertical="center"/>
      <protection hidden="1"/>
    </xf>
    <xf numFmtId="0" fontId="131" fillId="4" borderId="0" xfId="14" applyFont="1" applyFill="1" applyAlignment="1" applyProtection="1">
      <alignment horizontal="center" vertical="center"/>
      <protection hidden="1"/>
    </xf>
    <xf numFmtId="0" fontId="131" fillId="0" borderId="0" xfId="14" applyFont="1" applyProtection="1">
      <alignment vertical="center"/>
      <protection hidden="1"/>
    </xf>
    <xf numFmtId="0" fontId="166" fillId="4" borderId="0" xfId="12" applyFont="1" applyFill="1" applyProtection="1">
      <alignment vertical="center"/>
      <protection hidden="1"/>
    </xf>
    <xf numFmtId="0" fontId="167" fillId="0" borderId="0" xfId="12" applyFont="1" applyProtection="1">
      <alignment vertical="center"/>
      <protection hidden="1"/>
    </xf>
    <xf numFmtId="0" fontId="167" fillId="4" borderId="0" xfId="12" applyFont="1" applyFill="1" applyProtection="1">
      <alignment vertical="center"/>
      <protection hidden="1"/>
    </xf>
    <xf numFmtId="0" fontId="167" fillId="4" borderId="0" xfId="12" applyFont="1" applyFill="1" applyAlignment="1" applyProtection="1">
      <alignment horizontal="center" vertical="center"/>
      <protection hidden="1"/>
    </xf>
    <xf numFmtId="38" fontId="167" fillId="4" borderId="0" xfId="11" applyFont="1" applyFill="1" applyProtection="1">
      <alignment vertical="center"/>
      <protection hidden="1"/>
    </xf>
    <xf numFmtId="0" fontId="167" fillId="0" borderId="0" xfId="12" applyFont="1" applyAlignment="1" applyProtection="1">
      <alignment horizontal="right" vertical="center" shrinkToFit="1"/>
      <protection hidden="1"/>
    </xf>
    <xf numFmtId="177" fontId="167" fillId="4" borderId="0" xfId="12" applyNumberFormat="1" applyFont="1" applyFill="1" applyAlignment="1" applyProtection="1">
      <alignment horizontal="right" vertical="center" shrinkToFit="1"/>
      <protection hidden="1"/>
    </xf>
    <xf numFmtId="0" fontId="167" fillId="4" borderId="0" xfId="13" applyFont="1" applyFill="1" applyAlignment="1" applyProtection="1">
      <alignment vertical="center" wrapText="1"/>
      <protection hidden="1"/>
    </xf>
    <xf numFmtId="0" fontId="167" fillId="0" borderId="0" xfId="13" applyFont="1" applyAlignment="1" applyProtection="1">
      <alignment vertical="center" wrapText="1"/>
      <protection hidden="1"/>
    </xf>
    <xf numFmtId="0" fontId="167" fillId="4" borderId="0" xfId="13" applyFont="1" applyFill="1" applyProtection="1">
      <alignment vertical="center"/>
      <protection hidden="1"/>
    </xf>
    <xf numFmtId="0" fontId="167" fillId="2" borderId="0" xfId="13" applyFont="1" applyFill="1" applyAlignment="1" applyProtection="1">
      <alignment vertical="center" wrapText="1"/>
      <protection hidden="1"/>
    </xf>
    <xf numFmtId="0" fontId="168" fillId="0" borderId="0" xfId="12" applyFont="1" applyProtection="1">
      <alignment vertical="center"/>
      <protection hidden="1"/>
    </xf>
    <xf numFmtId="179" fontId="20" fillId="0" borderId="0" xfId="12" applyNumberFormat="1" applyFont="1" applyProtection="1">
      <alignment vertical="center"/>
      <protection hidden="1"/>
    </xf>
    <xf numFmtId="180" fontId="66" fillId="0" borderId="0" xfId="12" applyNumberFormat="1" applyFont="1" applyAlignment="1" applyProtection="1">
      <alignment horizontal="center" vertical="center"/>
      <protection hidden="1"/>
    </xf>
    <xf numFmtId="0" fontId="169" fillId="0" borderId="0" xfId="2" applyFont="1" applyAlignment="1">
      <alignment vertical="center"/>
    </xf>
    <xf numFmtId="0" fontId="170" fillId="12" borderId="88" xfId="0" applyFont="1" applyFill="1" applyBorder="1" applyAlignment="1">
      <alignment horizontal="center" vertical="center" wrapText="1" readingOrder="1"/>
    </xf>
    <xf numFmtId="0" fontId="171" fillId="12" borderId="88" xfId="0" applyFont="1" applyFill="1" applyBorder="1" applyAlignment="1">
      <alignment horizontal="center" vertical="center" wrapText="1" readingOrder="1"/>
    </xf>
    <xf numFmtId="0" fontId="172" fillId="0" borderId="88" xfId="0" applyFont="1" applyBorder="1" applyAlignment="1">
      <alignment horizontal="center" vertical="center" wrapText="1" readingOrder="1"/>
    </xf>
    <xf numFmtId="0" fontId="171" fillId="0" borderId="88" xfId="0" applyFont="1" applyBorder="1" applyAlignment="1">
      <alignment horizontal="left" vertical="center" wrapText="1" readingOrder="1"/>
    </xf>
    <xf numFmtId="0" fontId="170" fillId="0" borderId="88" xfId="0" applyFont="1" applyBorder="1" applyAlignment="1">
      <alignment horizontal="center" vertical="center" wrapText="1" readingOrder="1"/>
    </xf>
    <xf numFmtId="0" fontId="172" fillId="0" borderId="88" xfId="0" applyFont="1" applyBorder="1" applyAlignment="1">
      <alignment vertical="center" wrapText="1"/>
    </xf>
    <xf numFmtId="0" fontId="170" fillId="0" borderId="88" xfId="0" applyFont="1" applyBorder="1" applyAlignment="1">
      <alignment vertical="center" wrapText="1"/>
    </xf>
    <xf numFmtId="0" fontId="170" fillId="0" borderId="0" xfId="0" applyFont="1">
      <alignment vertical="center"/>
    </xf>
    <xf numFmtId="0" fontId="170" fillId="0" borderId="88" xfId="0" applyFont="1" applyBorder="1" applyAlignment="1">
      <alignment horizontal="left" vertical="center" wrapText="1" readingOrder="1"/>
    </xf>
    <xf numFmtId="0" fontId="170" fillId="0" borderId="88" xfId="0" applyFont="1" applyBorder="1" applyAlignment="1">
      <alignment horizontal="center" vertical="center" wrapText="1"/>
    </xf>
    <xf numFmtId="0" fontId="171" fillId="0" borderId="88" xfId="0" applyFont="1" applyBorder="1" applyAlignment="1">
      <alignment horizontal="center" vertical="center" wrapText="1" readingOrder="1"/>
    </xf>
    <xf numFmtId="0" fontId="4" fillId="4" borderId="0" xfId="13" applyFont="1" applyFill="1" applyAlignment="1">
      <alignment horizontal="left" vertical="center" indent="1"/>
    </xf>
    <xf numFmtId="0" fontId="4" fillId="8" borderId="11" xfId="8" applyFont="1" applyFill="1" applyBorder="1" applyAlignment="1" applyProtection="1">
      <alignment horizontal="center" vertical="center"/>
      <protection locked="0"/>
    </xf>
    <xf numFmtId="0" fontId="4" fillId="0" borderId="12" xfId="12" applyFont="1" applyBorder="1" applyAlignment="1">
      <alignment vertical="center" wrapText="1"/>
    </xf>
    <xf numFmtId="0" fontId="92" fillId="0" borderId="12" xfId="12" applyFont="1" applyBorder="1">
      <alignment vertical="center"/>
    </xf>
    <xf numFmtId="0" fontId="4" fillId="4" borderId="12" xfId="8" applyFont="1" applyFill="1" applyBorder="1">
      <alignment vertical="center"/>
    </xf>
    <xf numFmtId="0" fontId="4" fillId="0" borderId="12" xfId="12" applyFont="1" applyBorder="1">
      <alignment vertical="center"/>
    </xf>
    <xf numFmtId="0" fontId="4" fillId="0" borderId="12" xfId="13" applyFont="1" applyBorder="1">
      <alignment vertical="center"/>
    </xf>
    <xf numFmtId="0" fontId="4" fillId="0" borderId="13" xfId="13" applyFont="1" applyBorder="1">
      <alignment vertical="center"/>
    </xf>
    <xf numFmtId="0" fontId="4" fillId="4" borderId="0" xfId="13" applyFont="1" applyFill="1" applyAlignment="1">
      <alignment horizontal="center" vertical="center" wrapText="1"/>
    </xf>
    <xf numFmtId="0" fontId="4" fillId="4" borderId="0" xfId="13" applyFont="1" applyFill="1" applyAlignment="1">
      <alignment horizontal="left" vertical="top"/>
    </xf>
    <xf numFmtId="0" fontId="4" fillId="4" borderId="0" xfId="13" applyFont="1" applyFill="1" applyAlignment="1">
      <alignment vertical="top" wrapText="1"/>
    </xf>
    <xf numFmtId="49" fontId="4" fillId="4" borderId="0" xfId="8" applyNumberFormat="1" applyFont="1" applyFill="1">
      <alignment vertical="center"/>
    </xf>
    <xf numFmtId="0" fontId="4" fillId="0" borderId="0" xfId="8" applyFont="1">
      <alignment vertical="center"/>
    </xf>
    <xf numFmtId="0" fontId="4" fillId="0" borderId="0" xfId="12" applyFont="1" applyAlignment="1">
      <alignment vertical="center" wrapText="1"/>
    </xf>
    <xf numFmtId="0" fontId="92" fillId="0" borderId="0" xfId="12" applyFont="1">
      <alignment vertical="center"/>
    </xf>
    <xf numFmtId="0" fontId="4" fillId="0" borderId="0" xfId="12" applyFont="1">
      <alignment vertical="center"/>
    </xf>
    <xf numFmtId="0" fontId="4" fillId="0" borderId="0" xfId="8" applyFont="1" applyAlignment="1">
      <alignment horizontal="center" vertical="center" wrapText="1"/>
    </xf>
    <xf numFmtId="0" fontId="4" fillId="0" borderId="0" xfId="8" applyFont="1" applyAlignment="1">
      <alignment horizontal="center" vertical="center"/>
    </xf>
    <xf numFmtId="49" fontId="4" fillId="0" borderId="0" xfId="12" applyNumberFormat="1" applyFont="1" applyAlignment="1">
      <alignment horizontal="center" vertical="center" shrinkToFit="1"/>
    </xf>
    <xf numFmtId="49" fontId="4" fillId="0" borderId="13" xfId="12" applyNumberFormat="1" applyFont="1" applyBorder="1" applyAlignment="1">
      <alignment vertical="center" shrinkToFit="1"/>
    </xf>
    <xf numFmtId="0" fontId="4" fillId="0" borderId="13" xfId="12" applyFont="1" applyBorder="1" applyAlignment="1">
      <alignment vertical="center" shrinkToFit="1"/>
    </xf>
    <xf numFmtId="49" fontId="4" fillId="0" borderId="57" xfId="12" applyNumberFormat="1" applyFont="1" applyBorder="1" applyAlignment="1">
      <alignment vertical="center" shrinkToFit="1"/>
    </xf>
    <xf numFmtId="0" fontId="4" fillId="0" borderId="57" xfId="12" applyFont="1" applyBorder="1" applyAlignment="1">
      <alignment vertical="center" shrinkToFit="1"/>
    </xf>
    <xf numFmtId="49" fontId="4" fillId="0" borderId="59" xfId="12" applyNumberFormat="1" applyFont="1" applyBorder="1" applyAlignment="1">
      <alignment vertical="center" shrinkToFit="1"/>
    </xf>
    <xf numFmtId="0" fontId="4" fillId="0" borderId="59" xfId="12" applyFont="1" applyBorder="1" applyAlignment="1">
      <alignment vertical="center" shrinkToFit="1"/>
    </xf>
    <xf numFmtId="0" fontId="4" fillId="0" borderId="0" xfId="0" applyFont="1">
      <alignment vertical="center"/>
    </xf>
    <xf numFmtId="0" fontId="4" fillId="0" borderId="0" xfId="13" applyFont="1" applyAlignment="1">
      <alignment horizontal="left" vertical="center" shrinkToFit="1"/>
    </xf>
    <xf numFmtId="0" fontId="4" fillId="4" borderId="12" xfId="13" applyFont="1" applyFill="1" applyBorder="1">
      <alignment vertical="center"/>
    </xf>
    <xf numFmtId="0" fontId="4" fillId="0" borderId="11" xfId="8" applyFont="1" applyBorder="1" applyAlignment="1" applyProtection="1">
      <alignment horizontal="center" vertical="center"/>
      <protection locked="0"/>
    </xf>
    <xf numFmtId="0" fontId="4" fillId="0" borderId="12" xfId="8" applyFont="1" applyBorder="1" applyAlignment="1" applyProtection="1">
      <alignment horizontal="center" vertical="center"/>
      <protection locked="0"/>
    </xf>
    <xf numFmtId="0" fontId="4" fillId="0" borderId="13" xfId="13" applyFont="1" applyBorder="1" applyAlignment="1">
      <alignment horizontal="center" vertical="center"/>
    </xf>
    <xf numFmtId="0" fontId="4" fillId="0" borderId="0" xfId="13" applyFont="1" applyAlignment="1">
      <alignment horizontal="center" vertical="center"/>
    </xf>
    <xf numFmtId="0" fontId="170" fillId="0" borderId="88" xfId="1235" applyFont="1" applyBorder="1" applyAlignment="1">
      <alignment horizontal="left" vertical="center" wrapText="1" readingOrder="1"/>
    </xf>
    <xf numFmtId="0" fontId="170" fillId="0" borderId="88" xfId="1235" applyFont="1" applyBorder="1" applyAlignment="1">
      <alignment vertical="center" wrapText="1"/>
    </xf>
    <xf numFmtId="0" fontId="173" fillId="0" borderId="88" xfId="1235" applyFont="1" applyBorder="1" applyAlignment="1">
      <alignment horizontal="left" vertical="center" wrapText="1" readingOrder="1"/>
    </xf>
    <xf numFmtId="0" fontId="167" fillId="4" borderId="0" xfId="13" applyFont="1" applyFill="1" applyAlignment="1" applyProtection="1">
      <alignment horizontal="left" vertical="top" wrapText="1"/>
      <protection hidden="1"/>
    </xf>
    <xf numFmtId="0" fontId="172" fillId="0" borderId="123" xfId="0" applyFont="1" applyBorder="1" applyAlignment="1">
      <alignment horizontal="center" vertical="center" wrapText="1" readingOrder="1"/>
    </xf>
    <xf numFmtId="0" fontId="17" fillId="0" borderId="17" xfId="2" applyFont="1" applyBorder="1" applyAlignment="1">
      <alignment vertical="center"/>
    </xf>
    <xf numFmtId="0" fontId="53" fillId="0" borderId="13" xfId="0" applyFont="1" applyBorder="1">
      <alignment vertical="center"/>
    </xf>
    <xf numFmtId="0" fontId="7" fillId="0" borderId="0" xfId="7" applyFont="1" applyAlignment="1">
      <alignment horizontal="left" vertical="center"/>
    </xf>
    <xf numFmtId="0" fontId="167" fillId="4" borderId="0" xfId="13" applyFont="1" applyFill="1" applyAlignment="1" applyProtection="1">
      <alignment vertical="top" wrapText="1"/>
      <protection hidden="1"/>
    </xf>
    <xf numFmtId="0" fontId="174" fillId="0" borderId="12" xfId="2" applyFont="1" applyBorder="1" applyAlignment="1">
      <alignment vertical="center"/>
    </xf>
    <xf numFmtId="0" fontId="17" fillId="0" borderId="12" xfId="2" applyFont="1" applyBorder="1" applyAlignment="1">
      <alignment vertical="center"/>
    </xf>
    <xf numFmtId="0" fontId="17" fillId="0" borderId="13" xfId="2" applyFont="1" applyBorder="1" applyAlignment="1">
      <alignment vertical="center"/>
    </xf>
    <xf numFmtId="0" fontId="170" fillId="0" borderId="88" xfId="0" applyFont="1" applyBorder="1" applyAlignment="1">
      <alignment vertical="center" wrapText="1"/>
    </xf>
    <xf numFmtId="0" fontId="170" fillId="0" borderId="89" xfId="0" applyFont="1" applyBorder="1" applyAlignment="1">
      <alignment vertical="center" wrapText="1" readingOrder="1"/>
    </xf>
    <xf numFmtId="0" fontId="170" fillId="0" borderId="90" xfId="0" applyFont="1" applyBorder="1" applyAlignment="1">
      <alignment vertical="center" wrapText="1" readingOrder="1"/>
    </xf>
    <xf numFmtId="0" fontId="170" fillId="0" borderId="91" xfId="0" applyFont="1" applyBorder="1" applyAlignment="1">
      <alignment vertical="center" wrapText="1" readingOrder="1"/>
    </xf>
    <xf numFmtId="0" fontId="171" fillId="0" borderId="96" xfId="0" applyFont="1" applyBorder="1" applyAlignment="1">
      <alignment horizontal="left" vertical="center" wrapText="1" readingOrder="1"/>
    </xf>
    <xf numFmtId="0" fontId="171" fillId="0" borderId="97" xfId="0" applyFont="1" applyBorder="1" applyAlignment="1">
      <alignment horizontal="left" vertical="center" wrapText="1" readingOrder="1"/>
    </xf>
    <xf numFmtId="0" fontId="170" fillId="0" borderId="89" xfId="0" applyFont="1" applyBorder="1" applyAlignment="1">
      <alignment horizontal="center" vertical="center" wrapText="1" readingOrder="1"/>
    </xf>
    <xf numFmtId="0" fontId="170" fillId="0" borderId="90" xfId="0" applyFont="1" applyBorder="1" applyAlignment="1">
      <alignment horizontal="center" vertical="center" wrapText="1" readingOrder="1"/>
    </xf>
    <xf numFmtId="0" fontId="170" fillId="0" borderId="91" xfId="0" applyFont="1" applyBorder="1" applyAlignment="1">
      <alignment horizontal="center" vertical="center" wrapText="1" readingOrder="1"/>
    </xf>
    <xf numFmtId="0" fontId="172" fillId="0" borderId="89" xfId="0" applyFont="1" applyBorder="1" applyAlignment="1">
      <alignment horizontal="center" vertical="center" wrapText="1" readingOrder="1"/>
    </xf>
    <xf numFmtId="0" fontId="172" fillId="0" borderId="91" xfId="0" applyFont="1" applyBorder="1" applyAlignment="1">
      <alignment horizontal="center" vertical="center" wrapText="1" readingOrder="1"/>
    </xf>
    <xf numFmtId="0" fontId="171" fillId="0" borderId="89" xfId="0" applyFont="1" applyBorder="1" applyAlignment="1">
      <alignment horizontal="center" vertical="center" wrapText="1" readingOrder="1"/>
    </xf>
    <xf numFmtId="0" fontId="171" fillId="0" borderId="90" xfId="0" applyFont="1" applyBorder="1" applyAlignment="1">
      <alignment horizontal="center" vertical="center" wrapText="1" readingOrder="1"/>
    </xf>
    <xf numFmtId="0" fontId="171" fillId="0" borderId="91" xfId="0" applyFont="1" applyBorder="1" applyAlignment="1">
      <alignment horizontal="center" vertical="center" wrapText="1" readingOrder="1"/>
    </xf>
    <xf numFmtId="0" fontId="170" fillId="0" borderId="89" xfId="0" applyFont="1" applyBorder="1" applyAlignment="1">
      <alignment horizontal="center" vertical="center" wrapText="1"/>
    </xf>
    <xf numFmtId="0" fontId="170" fillId="0" borderId="91" xfId="0" applyFont="1" applyBorder="1" applyAlignment="1">
      <alignment horizontal="center" vertical="center" wrapText="1"/>
    </xf>
    <xf numFmtId="0" fontId="170" fillId="0" borderId="89" xfId="0" applyFont="1" applyBorder="1" applyAlignment="1">
      <alignment horizontal="left" vertical="center" wrapText="1"/>
    </xf>
    <xf numFmtId="0" fontId="170" fillId="0" borderId="90" xfId="0" applyFont="1" applyBorder="1" applyAlignment="1">
      <alignment horizontal="left" vertical="center" wrapText="1"/>
    </xf>
    <xf numFmtId="0" fontId="170" fillId="0" borderId="91" xfId="0" applyFont="1" applyBorder="1" applyAlignment="1">
      <alignment horizontal="left" vertical="center" wrapText="1"/>
    </xf>
    <xf numFmtId="0" fontId="171" fillId="0" borderId="89" xfId="0" applyFont="1" applyBorder="1" applyAlignment="1">
      <alignment horizontal="left" vertical="center" wrapText="1" readingOrder="1"/>
    </xf>
    <xf numFmtId="0" fontId="171" fillId="0" borderId="91" xfId="0" applyFont="1" applyBorder="1" applyAlignment="1">
      <alignment horizontal="left" vertical="center" wrapText="1" readingOrder="1"/>
    </xf>
    <xf numFmtId="0" fontId="170" fillId="0" borderId="90" xfId="0" applyFont="1" applyBorder="1" applyAlignment="1">
      <alignment horizontal="center" vertical="center" wrapText="1"/>
    </xf>
    <xf numFmtId="0" fontId="172" fillId="0" borderId="90" xfId="0" applyFont="1" applyBorder="1" applyAlignment="1">
      <alignment horizontal="center" vertical="center" wrapText="1" readingOrder="1"/>
    </xf>
    <xf numFmtId="0" fontId="171" fillId="0" borderId="88" xfId="0" applyFont="1" applyBorder="1" applyAlignment="1">
      <alignment horizontal="left" vertical="center" wrapText="1" readingOrder="1"/>
    </xf>
    <xf numFmtId="0" fontId="131" fillId="4" borderId="0" xfId="12" applyFont="1" applyFill="1" applyAlignment="1" applyProtection="1">
      <alignment horizontal="right" vertical="distributed" wrapText="1"/>
      <protection hidden="1"/>
    </xf>
    <xf numFmtId="0" fontId="165" fillId="4" borderId="0" xfId="12" applyFont="1" applyFill="1" applyAlignment="1" applyProtection="1">
      <alignment horizontal="left" vertical="center"/>
      <protection hidden="1"/>
    </xf>
    <xf numFmtId="0" fontId="131" fillId="0" borderId="0" xfId="12" applyFont="1" applyAlignment="1" applyProtection="1">
      <alignment horizontal="center" vertical="center" shrinkToFit="1"/>
      <protection hidden="1"/>
    </xf>
    <xf numFmtId="49" fontId="131" fillId="4" borderId="0" xfId="12" applyNumberFormat="1" applyFont="1" applyFill="1" applyAlignment="1" applyProtection="1">
      <alignment horizontal="center" vertical="center"/>
      <protection hidden="1"/>
    </xf>
    <xf numFmtId="0" fontId="131" fillId="4" borderId="0" xfId="12" applyFont="1" applyFill="1" applyAlignment="1" applyProtection="1">
      <alignment horizontal="center" vertical="center"/>
      <protection hidden="1"/>
    </xf>
    <xf numFmtId="0" fontId="167" fillId="4" borderId="0" xfId="12" applyFont="1" applyFill="1" applyAlignment="1" applyProtection="1">
      <alignment horizontal="center" vertical="center"/>
      <protection hidden="1"/>
    </xf>
    <xf numFmtId="0" fontId="167" fillId="3" borderId="2" xfId="12" applyFont="1" applyFill="1" applyBorder="1" applyAlignment="1" applyProtection="1">
      <alignment horizontal="center" vertical="center"/>
      <protection hidden="1"/>
    </xf>
    <xf numFmtId="0" fontId="167" fillId="3" borderId="3" xfId="12" applyFont="1" applyFill="1" applyBorder="1" applyAlignment="1" applyProtection="1">
      <alignment horizontal="center" vertical="center"/>
      <protection hidden="1"/>
    </xf>
    <xf numFmtId="0" fontId="167" fillId="3" borderId="4" xfId="12" applyFont="1" applyFill="1" applyBorder="1" applyAlignment="1" applyProtection="1">
      <alignment horizontal="center" vertical="center"/>
      <protection hidden="1"/>
    </xf>
    <xf numFmtId="0" fontId="167" fillId="3" borderId="16" xfId="12" applyFont="1" applyFill="1" applyBorder="1" applyAlignment="1" applyProtection="1">
      <alignment horizontal="center" vertical="center"/>
      <protection hidden="1"/>
    </xf>
    <xf numFmtId="0" fontId="167" fillId="3" borderId="17" xfId="12" applyFont="1" applyFill="1" applyBorder="1" applyAlignment="1" applyProtection="1">
      <alignment horizontal="center" vertical="center"/>
      <protection hidden="1"/>
    </xf>
    <xf numFmtId="0" fontId="167" fillId="3" borderId="18" xfId="12" applyFont="1" applyFill="1" applyBorder="1" applyAlignment="1" applyProtection="1">
      <alignment horizontal="center" vertical="center"/>
      <protection hidden="1"/>
    </xf>
    <xf numFmtId="0" fontId="167" fillId="3" borderId="14" xfId="12" applyFont="1" applyFill="1" applyBorder="1" applyAlignment="1" applyProtection="1">
      <alignment horizontal="center" vertical="center"/>
      <protection hidden="1"/>
    </xf>
    <xf numFmtId="0" fontId="167" fillId="4" borderId="0" xfId="12" applyFont="1" applyFill="1" applyAlignment="1" applyProtection="1">
      <alignment horizontal="left" vertical="center"/>
      <protection hidden="1"/>
    </xf>
    <xf numFmtId="0" fontId="167" fillId="0" borderId="0" xfId="12" applyFont="1" applyAlignment="1" applyProtection="1">
      <alignment horizontal="center" vertical="center" shrinkToFit="1"/>
      <protection hidden="1"/>
    </xf>
    <xf numFmtId="0" fontId="167" fillId="0" borderId="0" xfId="12" applyFont="1" applyAlignment="1" applyProtection="1">
      <alignment horizontal="right" vertical="center" shrinkToFit="1"/>
      <protection hidden="1"/>
    </xf>
    <xf numFmtId="177" fontId="167" fillId="4" borderId="0" xfId="12" applyNumberFormat="1" applyFont="1" applyFill="1" applyAlignment="1" applyProtection="1">
      <alignment horizontal="right" vertical="center" shrinkToFit="1"/>
      <protection locked="0" hidden="1"/>
    </xf>
    <xf numFmtId="0" fontId="131" fillId="4" borderId="0" xfId="14" applyFont="1" applyFill="1" applyAlignment="1" applyProtection="1">
      <alignment vertical="center" wrapText="1"/>
      <protection hidden="1"/>
    </xf>
    <xf numFmtId="0" fontId="131" fillId="4" borderId="0" xfId="12" applyFont="1" applyFill="1" applyAlignment="1" applyProtection="1">
      <alignment horizontal="left" vertical="center" wrapText="1"/>
      <protection hidden="1"/>
    </xf>
    <xf numFmtId="49" fontId="167" fillId="4" borderId="11" xfId="12" applyNumberFormat="1" applyFont="1" applyFill="1" applyBorder="1" applyAlignment="1" applyProtection="1">
      <alignment vertical="center" shrinkToFit="1"/>
      <protection locked="0"/>
    </xf>
    <xf numFmtId="49" fontId="167" fillId="4" borderId="12" xfId="12" applyNumberFormat="1" applyFont="1" applyFill="1" applyBorder="1" applyAlignment="1" applyProtection="1">
      <alignment vertical="center" shrinkToFit="1"/>
      <protection locked="0"/>
    </xf>
    <xf numFmtId="49" fontId="167" fillId="4" borderId="13" xfId="12" applyNumberFormat="1" applyFont="1" applyFill="1" applyBorder="1" applyAlignment="1" applyProtection="1">
      <alignment vertical="center" shrinkToFit="1"/>
      <protection locked="0"/>
    </xf>
    <xf numFmtId="49" fontId="167" fillId="4" borderId="14" xfId="12" applyNumberFormat="1" applyFont="1" applyFill="1" applyBorder="1" applyAlignment="1" applyProtection="1">
      <alignment horizontal="center" vertical="center" shrinkToFit="1"/>
      <protection locked="0"/>
    </xf>
    <xf numFmtId="181" fontId="167" fillId="4" borderId="14" xfId="12" applyNumberFormat="1" applyFont="1" applyFill="1" applyBorder="1" applyAlignment="1" applyProtection="1">
      <alignment horizontal="center" vertical="center" shrinkToFit="1"/>
      <protection locked="0"/>
    </xf>
    <xf numFmtId="49" fontId="167" fillId="4" borderId="11" xfId="12" applyNumberFormat="1" applyFont="1" applyFill="1" applyBorder="1" applyAlignment="1" applyProtection="1">
      <alignment horizontal="center" vertical="center" shrinkToFit="1"/>
      <protection locked="0"/>
    </xf>
    <xf numFmtId="49" fontId="167" fillId="4" borderId="13" xfId="12" applyNumberFormat="1" applyFont="1" applyFill="1" applyBorder="1" applyAlignment="1" applyProtection="1">
      <alignment horizontal="center" vertical="center" shrinkToFit="1"/>
      <protection locked="0"/>
    </xf>
    <xf numFmtId="181" fontId="167" fillId="4" borderId="11" xfId="12" applyNumberFormat="1" applyFont="1" applyFill="1" applyBorder="1" applyAlignment="1" applyProtection="1">
      <alignment horizontal="center" vertical="center" shrinkToFit="1"/>
      <protection locked="0"/>
    </xf>
    <xf numFmtId="181" fontId="167" fillId="4" borderId="13" xfId="12" applyNumberFormat="1" applyFont="1" applyFill="1" applyBorder="1" applyAlignment="1" applyProtection="1">
      <alignment horizontal="center" vertical="center" shrinkToFit="1"/>
      <protection locked="0"/>
    </xf>
    <xf numFmtId="0" fontId="167" fillId="4" borderId="0" xfId="13" applyFont="1" applyFill="1" applyAlignment="1" applyProtection="1">
      <alignment horizontal="center" vertical="top"/>
      <protection hidden="1"/>
    </xf>
    <xf numFmtId="0" fontId="167" fillId="4" borderId="0" xfId="13" applyFont="1" applyFill="1" applyAlignment="1" applyProtection="1">
      <alignment horizontal="left" vertical="top" wrapText="1"/>
      <protection hidden="1"/>
    </xf>
    <xf numFmtId="0" fontId="167" fillId="3" borderId="11" xfId="12" applyFont="1" applyFill="1" applyBorder="1" applyAlignment="1" applyProtection="1">
      <alignment horizontal="center" vertical="center"/>
      <protection hidden="1"/>
    </xf>
    <xf numFmtId="0" fontId="167" fillId="3" borderId="13" xfId="12" applyFont="1" applyFill="1" applyBorder="1" applyAlignment="1" applyProtection="1">
      <alignment horizontal="center" vertical="center"/>
      <protection hidden="1"/>
    </xf>
    <xf numFmtId="191" fontId="167" fillId="4" borderId="0" xfId="12" applyNumberFormat="1" applyFont="1" applyFill="1" applyAlignment="1" applyProtection="1">
      <alignment horizontal="right" vertical="center" shrinkToFit="1"/>
      <protection hidden="1"/>
    </xf>
    <xf numFmtId="0" fontId="167" fillId="3" borderId="12" xfId="12" applyFont="1" applyFill="1" applyBorder="1" applyAlignment="1" applyProtection="1">
      <alignment horizontal="center" vertical="center"/>
      <protection hidden="1"/>
    </xf>
    <xf numFmtId="49" fontId="24" fillId="4" borderId="0" xfId="13" applyNumberFormat="1" applyFont="1" applyFill="1" applyAlignment="1" applyProtection="1">
      <alignment vertical="center" wrapText="1"/>
      <protection hidden="1"/>
    </xf>
    <xf numFmtId="0" fontId="28" fillId="4" borderId="0" xfId="12" applyFont="1" applyFill="1" applyAlignment="1" applyProtection="1">
      <alignment horizontal="right" vertical="center"/>
      <protection hidden="1"/>
    </xf>
    <xf numFmtId="49" fontId="29" fillId="4" borderId="0" xfId="12" applyNumberFormat="1" applyFont="1" applyFill="1" applyAlignment="1" applyProtection="1">
      <alignment horizontal="center" vertical="center"/>
      <protection hidden="1"/>
    </xf>
    <xf numFmtId="0" fontId="29" fillId="4" borderId="0" xfId="14" applyFont="1" applyFill="1" applyAlignment="1" applyProtection="1">
      <alignment horizontal="distributed" vertical="center"/>
      <protection hidden="1"/>
    </xf>
    <xf numFmtId="0" fontId="29" fillId="4" borderId="0" xfId="13" applyFont="1" applyFill="1" applyAlignment="1" applyProtection="1">
      <alignment horizontal="center" vertical="center" wrapText="1"/>
      <protection hidden="1"/>
    </xf>
    <xf numFmtId="0" fontId="24" fillId="4" borderId="0" xfId="13" applyFont="1" applyFill="1" applyAlignment="1" applyProtection="1">
      <alignment horizontal="left" vertical="center"/>
      <protection hidden="1"/>
    </xf>
    <xf numFmtId="0" fontId="24" fillId="4" borderId="17" xfId="13" applyFont="1" applyFill="1" applyBorder="1" applyAlignment="1" applyProtection="1">
      <alignment horizontal="left" vertical="center" indent="1" shrinkToFit="1"/>
      <protection locked="0" hidden="1"/>
    </xf>
    <xf numFmtId="49" fontId="24" fillId="4" borderId="0" xfId="13" applyNumberFormat="1" applyFont="1" applyFill="1" applyAlignment="1" applyProtection="1">
      <alignment horizontal="left" vertical="top" wrapText="1"/>
      <protection hidden="1"/>
    </xf>
    <xf numFmtId="49" fontId="24" fillId="4" borderId="0" xfId="13" applyNumberFormat="1" applyFont="1" applyFill="1" applyAlignment="1" applyProtection="1">
      <alignment horizontal="left" vertical="center"/>
      <protection hidden="1"/>
    </xf>
    <xf numFmtId="177" fontId="29" fillId="4" borderId="0" xfId="12" applyNumberFormat="1" applyFont="1" applyFill="1" applyAlignment="1">
      <alignment horizontal="right" vertical="center" shrinkToFit="1"/>
    </xf>
    <xf numFmtId="177" fontId="24" fillId="4" borderId="0" xfId="12" applyNumberFormat="1" applyFont="1" applyFill="1" applyAlignment="1" applyProtection="1">
      <alignment horizontal="right" vertical="center" shrinkToFit="1"/>
      <protection locked="0"/>
    </xf>
    <xf numFmtId="0" fontId="24" fillId="4" borderId="13" xfId="13" applyFont="1" applyFill="1" applyBorder="1" applyAlignment="1" applyProtection="1">
      <alignment horizontal="center" vertical="center" shrinkToFit="1"/>
      <protection hidden="1"/>
    </xf>
    <xf numFmtId="0" fontId="24" fillId="4" borderId="94" xfId="13" applyFont="1" applyFill="1" applyBorder="1" applyAlignment="1" applyProtection="1">
      <alignment horizontal="center" vertical="center" shrinkToFit="1"/>
      <protection hidden="1"/>
    </xf>
    <xf numFmtId="49" fontId="24" fillId="4" borderId="92" xfId="13" applyNumberFormat="1" applyFont="1" applyFill="1" applyBorder="1" applyAlignment="1" applyProtection="1">
      <alignment horizontal="left" vertical="center" indent="1" shrinkToFit="1"/>
      <protection locked="0" hidden="1"/>
    </xf>
    <xf numFmtId="49" fontId="24" fillId="4" borderId="12" xfId="13" applyNumberFormat="1" applyFont="1" applyFill="1" applyBorder="1" applyAlignment="1" applyProtection="1">
      <alignment horizontal="left" vertical="center" indent="1" shrinkToFit="1"/>
      <protection locked="0" hidden="1"/>
    </xf>
    <xf numFmtId="49" fontId="24" fillId="4" borderId="93" xfId="13" applyNumberFormat="1" applyFont="1" applyFill="1" applyBorder="1" applyAlignment="1" applyProtection="1">
      <alignment horizontal="left" vertical="center" indent="1" shrinkToFit="1"/>
      <protection locked="0" hidden="1"/>
    </xf>
    <xf numFmtId="0" fontId="24" fillId="4" borderId="92" xfId="13" applyFont="1" applyFill="1" applyBorder="1" applyAlignment="1" applyProtection="1">
      <alignment horizontal="center" vertical="center" shrinkToFit="1"/>
      <protection hidden="1"/>
    </xf>
    <xf numFmtId="0" fontId="24" fillId="4" borderId="93" xfId="13" applyFont="1" applyFill="1" applyBorder="1" applyAlignment="1" applyProtection="1">
      <alignment horizontal="center" vertical="center" shrinkToFit="1"/>
      <protection hidden="1"/>
    </xf>
    <xf numFmtId="0" fontId="24" fillId="4" borderId="12" xfId="13" applyFont="1" applyFill="1" applyBorder="1" applyAlignment="1" applyProtection="1">
      <alignment horizontal="left" vertical="center" indent="1" shrinkToFit="1"/>
      <protection locked="0" hidden="1"/>
    </xf>
    <xf numFmtId="49" fontId="24" fillId="4" borderId="0" xfId="13" applyNumberFormat="1" applyFont="1" applyFill="1" applyAlignment="1" applyProtection="1">
      <alignment horizontal="left" vertical="top"/>
      <protection hidden="1"/>
    </xf>
    <xf numFmtId="49" fontId="29" fillId="4" borderId="0" xfId="15" applyNumberFormat="1" applyFont="1" applyFill="1" applyAlignment="1" applyProtection="1">
      <alignment horizontal="left" vertical="top" wrapText="1" shrinkToFit="1"/>
      <protection hidden="1"/>
    </xf>
    <xf numFmtId="0" fontId="29" fillId="4" borderId="0" xfId="15" applyFont="1" applyFill="1" applyAlignment="1" applyProtection="1">
      <alignment horizontal="center" vertical="center" wrapText="1"/>
      <protection hidden="1"/>
    </xf>
    <xf numFmtId="49" fontId="24" fillId="4" borderId="0" xfId="15" applyNumberFormat="1" applyFont="1" applyFill="1" applyAlignment="1" applyProtection="1">
      <alignment horizontal="left" vertical="center" wrapText="1"/>
      <protection hidden="1"/>
    </xf>
    <xf numFmtId="0" fontId="28" fillId="4" borderId="13" xfId="15" applyFont="1" applyFill="1" applyBorder="1" applyAlignment="1" applyProtection="1">
      <alignment horizontal="center" vertical="center" shrinkToFit="1"/>
      <protection hidden="1"/>
    </xf>
    <xf numFmtId="0" fontId="28" fillId="4" borderId="94" xfId="15" applyFont="1" applyFill="1" applyBorder="1" applyAlignment="1" applyProtection="1">
      <alignment horizontal="center" vertical="center" shrinkToFit="1"/>
      <protection hidden="1"/>
    </xf>
    <xf numFmtId="49" fontId="24" fillId="4" borderId="92" xfId="15" quotePrefix="1" applyNumberFormat="1" applyFont="1" applyFill="1" applyBorder="1" applyAlignment="1" applyProtection="1">
      <alignment horizontal="left" vertical="center" shrinkToFit="1"/>
      <protection hidden="1"/>
    </xf>
    <xf numFmtId="0" fontId="24" fillId="4" borderId="12" xfId="15" applyFont="1" applyFill="1" applyBorder="1" applyAlignment="1" applyProtection="1">
      <alignment horizontal="left" vertical="center" shrinkToFit="1"/>
      <protection hidden="1"/>
    </xf>
    <xf numFmtId="0" fontId="24" fillId="4" borderId="93" xfId="15" applyFont="1" applyFill="1" applyBorder="1" applyAlignment="1" applyProtection="1">
      <alignment horizontal="left" vertical="center" shrinkToFit="1"/>
      <protection hidden="1"/>
    </xf>
    <xf numFmtId="0" fontId="28" fillId="4" borderId="92" xfId="15" applyFont="1" applyFill="1" applyBorder="1" applyAlignment="1" applyProtection="1">
      <alignment horizontal="center" vertical="center" shrinkToFit="1"/>
      <protection hidden="1"/>
    </xf>
    <xf numFmtId="0" fontId="28" fillId="4" borderId="93" xfId="15" applyFont="1" applyFill="1" applyBorder="1" applyAlignment="1" applyProtection="1">
      <alignment horizontal="center" vertical="center" shrinkToFit="1"/>
      <protection hidden="1"/>
    </xf>
    <xf numFmtId="0" fontId="24" fillId="4" borderId="92" xfId="15" applyFont="1" applyFill="1" applyBorder="1" applyAlignment="1" applyProtection="1">
      <alignment horizontal="left" vertical="center" shrinkToFit="1"/>
      <protection hidden="1"/>
    </xf>
    <xf numFmtId="49" fontId="24" fillId="4" borderId="0" xfId="15" applyNumberFormat="1" applyFont="1" applyFill="1" applyAlignment="1" applyProtection="1">
      <alignment horizontal="left" vertical="top" wrapText="1" shrinkToFit="1"/>
      <protection hidden="1"/>
    </xf>
    <xf numFmtId="49" fontId="24" fillId="4" borderId="0" xfId="15" applyNumberFormat="1" applyFont="1" applyFill="1" applyAlignment="1" applyProtection="1">
      <alignment horizontal="left" vertical="top" shrinkToFit="1"/>
      <protection hidden="1"/>
    </xf>
    <xf numFmtId="0" fontId="123" fillId="0" borderId="0" xfId="1235" applyAlignment="1" applyProtection="1">
      <alignment horizontal="left" vertical="center"/>
      <protection locked="0" hidden="1"/>
    </xf>
    <xf numFmtId="0" fontId="123" fillId="0" borderId="0" xfId="1231" applyAlignment="1" applyProtection="1">
      <alignment horizontal="left" vertical="center"/>
      <protection locked="0" hidden="1"/>
    </xf>
    <xf numFmtId="49" fontId="123" fillId="4" borderId="0" xfId="1235" applyNumberFormat="1" applyFill="1" applyAlignment="1" applyProtection="1">
      <alignment horizontal="left" vertical="top"/>
      <protection locked="0" hidden="1"/>
    </xf>
    <xf numFmtId="49" fontId="123" fillId="4" borderId="0" xfId="1231" applyNumberFormat="1" applyFill="1" applyAlignment="1" applyProtection="1">
      <alignment horizontal="left" vertical="top"/>
      <protection locked="0" hidden="1"/>
    </xf>
    <xf numFmtId="49" fontId="24" fillId="4" borderId="0" xfId="15" applyNumberFormat="1" applyFont="1" applyFill="1" applyAlignment="1" applyProtection="1">
      <alignment horizontal="left" vertical="center"/>
      <protection hidden="1"/>
    </xf>
    <xf numFmtId="0" fontId="24" fillId="4" borderId="0" xfId="12" applyFont="1" applyFill="1" applyAlignment="1" applyProtection="1">
      <alignment horizontal="center" vertical="center" shrinkToFit="1"/>
      <protection hidden="1"/>
    </xf>
    <xf numFmtId="0" fontId="24" fillId="4" borderId="17" xfId="15" applyFont="1" applyFill="1" applyBorder="1" applyAlignment="1" applyProtection="1">
      <alignment horizontal="left" vertical="center" shrinkToFit="1"/>
      <protection hidden="1"/>
    </xf>
    <xf numFmtId="49" fontId="24" fillId="4" borderId="0" xfId="15" applyNumberFormat="1" applyFont="1" applyFill="1" applyAlignment="1" applyProtection="1">
      <alignment vertical="center" wrapText="1"/>
      <protection hidden="1"/>
    </xf>
    <xf numFmtId="49" fontId="24" fillId="9" borderId="104" xfId="15" applyNumberFormat="1" applyFont="1" applyFill="1" applyBorder="1" applyAlignment="1" applyProtection="1">
      <alignment horizontal="center" vertical="top"/>
      <protection hidden="1"/>
    </xf>
    <xf numFmtId="49" fontId="24" fillId="9" borderId="107" xfId="15" applyNumberFormat="1" applyFont="1" applyFill="1" applyBorder="1" applyAlignment="1" applyProtection="1">
      <alignment horizontal="center" vertical="top"/>
      <protection hidden="1"/>
    </xf>
    <xf numFmtId="49" fontId="147" fillId="9" borderId="116" xfId="15" applyNumberFormat="1" applyFont="1" applyFill="1" applyBorder="1" applyAlignment="1" applyProtection="1">
      <alignment horizontal="center" vertical="top"/>
      <protection hidden="1"/>
    </xf>
    <xf numFmtId="49" fontId="147" fillId="9" borderId="117" xfId="15" applyNumberFormat="1" applyFont="1" applyFill="1" applyBorder="1" applyAlignment="1" applyProtection="1">
      <alignment horizontal="center" vertical="top"/>
      <protection hidden="1"/>
    </xf>
    <xf numFmtId="49" fontId="147" fillId="9" borderId="118" xfId="15" applyNumberFormat="1" applyFont="1" applyFill="1" applyBorder="1" applyAlignment="1" applyProtection="1">
      <alignment horizontal="center" vertical="top"/>
      <protection hidden="1"/>
    </xf>
    <xf numFmtId="49" fontId="147" fillId="9" borderId="119" xfId="15" applyNumberFormat="1" applyFont="1" applyFill="1" applyBorder="1" applyAlignment="1" applyProtection="1">
      <alignment horizontal="center" vertical="top"/>
      <protection hidden="1"/>
    </xf>
    <xf numFmtId="49" fontId="147" fillId="9" borderId="0" xfId="15" applyNumberFormat="1" applyFont="1" applyFill="1" applyAlignment="1" applyProtection="1">
      <alignment horizontal="center" vertical="top"/>
      <protection hidden="1"/>
    </xf>
    <xf numFmtId="49" fontId="29" fillId="4" borderId="121" xfId="15" applyNumberFormat="1" applyFont="1" applyFill="1" applyBorder="1" applyAlignment="1" applyProtection="1">
      <alignment horizontal="center" vertical="center" wrapText="1" shrinkToFit="1"/>
      <protection hidden="1"/>
    </xf>
    <xf numFmtId="49" fontId="24" fillId="4" borderId="117" xfId="15" applyNumberFormat="1" applyFont="1" applyFill="1" applyBorder="1" applyAlignment="1" applyProtection="1">
      <alignment horizontal="center" vertical="center" wrapText="1" shrinkToFit="1"/>
      <protection hidden="1"/>
    </xf>
    <xf numFmtId="49" fontId="24" fillId="4" borderId="122" xfId="15" applyNumberFormat="1" applyFont="1" applyFill="1" applyBorder="1" applyAlignment="1" applyProtection="1">
      <alignment horizontal="center" vertical="center" wrapText="1" shrinkToFit="1"/>
      <protection hidden="1"/>
    </xf>
    <xf numFmtId="49" fontId="24" fillId="4" borderId="104" xfId="15" applyNumberFormat="1" applyFont="1" applyFill="1" applyBorder="1" applyAlignment="1" applyProtection="1">
      <alignment horizontal="center" vertical="center"/>
      <protection hidden="1"/>
    </xf>
    <xf numFmtId="49" fontId="24" fillId="4" borderId="120" xfId="15" applyNumberFormat="1" applyFont="1" applyFill="1" applyBorder="1" applyAlignment="1" applyProtection="1">
      <alignment horizontal="center" vertical="center"/>
      <protection hidden="1"/>
    </xf>
    <xf numFmtId="49" fontId="24" fillId="4" borderId="104" xfId="15" applyNumberFormat="1" applyFont="1" applyFill="1" applyBorder="1" applyAlignment="1" applyProtection="1">
      <alignment horizontal="center" vertical="center" shrinkToFit="1"/>
      <protection hidden="1"/>
    </xf>
    <xf numFmtId="49" fontId="24" fillId="4" borderId="105" xfId="15" applyNumberFormat="1" applyFont="1" applyFill="1" applyBorder="1" applyAlignment="1" applyProtection="1">
      <alignment horizontal="center" vertical="center" shrinkToFit="1"/>
      <protection hidden="1"/>
    </xf>
    <xf numFmtId="49" fontId="24" fillId="4" borderId="120" xfId="15" applyNumberFormat="1" applyFont="1" applyFill="1" applyBorder="1" applyAlignment="1" applyProtection="1">
      <alignment horizontal="center" vertical="center" shrinkToFit="1"/>
      <protection hidden="1"/>
    </xf>
    <xf numFmtId="49" fontId="29" fillId="4" borderId="104" xfId="15" applyNumberFormat="1" applyFont="1" applyFill="1" applyBorder="1" applyAlignment="1" applyProtection="1">
      <alignment horizontal="left" vertical="center" shrinkToFit="1"/>
      <protection hidden="1"/>
    </xf>
    <xf numFmtId="49" fontId="24" fillId="4" borderId="105" xfId="15" applyNumberFormat="1" applyFont="1" applyFill="1" applyBorder="1" applyAlignment="1" applyProtection="1">
      <alignment horizontal="left" vertical="center" shrinkToFit="1"/>
      <protection hidden="1"/>
    </xf>
    <xf numFmtId="49" fontId="24" fillId="4" borderId="120" xfId="15" applyNumberFormat="1" applyFont="1" applyFill="1" applyBorder="1" applyAlignment="1" applyProtection="1">
      <alignment horizontal="left" vertical="center" shrinkToFit="1"/>
      <protection hidden="1"/>
    </xf>
    <xf numFmtId="49" fontId="24" fillId="4" borderId="104" xfId="15" applyNumberFormat="1" applyFont="1" applyFill="1" applyBorder="1" applyAlignment="1" applyProtection="1">
      <alignment horizontal="left" vertical="center" wrapText="1" shrinkToFit="1"/>
      <protection hidden="1"/>
    </xf>
    <xf numFmtId="49" fontId="24" fillId="4" borderId="105" xfId="15" applyNumberFormat="1" applyFont="1" applyFill="1" applyBorder="1" applyAlignment="1" applyProtection="1">
      <alignment horizontal="left" vertical="center" wrapText="1" shrinkToFit="1"/>
      <protection hidden="1"/>
    </xf>
    <xf numFmtId="49" fontId="24" fillId="4" borderId="120" xfId="15" applyNumberFormat="1" applyFont="1" applyFill="1" applyBorder="1" applyAlignment="1" applyProtection="1">
      <alignment horizontal="left" vertical="center" wrapText="1" shrinkToFit="1"/>
      <protection hidden="1"/>
    </xf>
    <xf numFmtId="49" fontId="24" fillId="4" borderId="121" xfId="15" applyNumberFormat="1" applyFont="1" applyFill="1" applyBorder="1" applyAlignment="1" applyProtection="1">
      <alignment horizontal="left" vertical="center" wrapText="1" shrinkToFit="1"/>
      <protection hidden="1"/>
    </xf>
    <xf numFmtId="49" fontId="24" fillId="4" borderId="117" xfId="15" applyNumberFormat="1" applyFont="1" applyFill="1" applyBorder="1" applyAlignment="1" applyProtection="1">
      <alignment horizontal="left" vertical="center" wrapText="1" shrinkToFit="1"/>
      <protection hidden="1"/>
    </xf>
    <xf numFmtId="49" fontId="24" fillId="4" borderId="122" xfId="15" applyNumberFormat="1" applyFont="1" applyFill="1" applyBorder="1" applyAlignment="1" applyProtection="1">
      <alignment horizontal="left" vertical="center" wrapText="1" shrinkToFit="1"/>
      <protection hidden="1"/>
    </xf>
    <xf numFmtId="49" fontId="24" fillId="4" borderId="121" xfId="15" applyNumberFormat="1" applyFont="1" applyFill="1" applyBorder="1" applyAlignment="1" applyProtection="1">
      <alignment horizontal="center" vertical="center"/>
      <protection hidden="1"/>
    </xf>
    <xf numFmtId="49" fontId="24" fillId="4" borderId="122" xfId="15" applyNumberFormat="1" applyFont="1" applyFill="1" applyBorder="1" applyAlignment="1" applyProtection="1">
      <alignment horizontal="center" vertical="center"/>
      <protection hidden="1"/>
    </xf>
    <xf numFmtId="49" fontId="24" fillId="4" borderId="121" xfId="15" applyNumberFormat="1" applyFont="1" applyFill="1" applyBorder="1" applyAlignment="1" applyProtection="1">
      <alignment horizontal="center" vertical="center" shrinkToFit="1"/>
      <protection hidden="1"/>
    </xf>
    <xf numFmtId="49" fontId="24" fillId="4" borderId="117" xfId="15" applyNumberFormat="1" applyFont="1" applyFill="1" applyBorder="1" applyAlignment="1" applyProtection="1">
      <alignment horizontal="center" vertical="center" shrinkToFit="1"/>
      <protection hidden="1"/>
    </xf>
    <xf numFmtId="49" fontId="24" fillId="4" borderId="122" xfId="15" applyNumberFormat="1" applyFont="1" applyFill="1" applyBorder="1" applyAlignment="1" applyProtection="1">
      <alignment horizontal="center" vertical="center" shrinkToFit="1"/>
      <protection hidden="1"/>
    </xf>
    <xf numFmtId="49" fontId="24" fillId="0" borderId="121" xfId="15" applyNumberFormat="1" applyFont="1" applyBorder="1" applyAlignment="1" applyProtection="1">
      <alignment horizontal="left" vertical="center" wrapText="1" shrinkToFit="1"/>
      <protection hidden="1"/>
    </xf>
    <xf numFmtId="49" fontId="24" fillId="0" borderId="117" xfId="15" applyNumberFormat="1" applyFont="1" applyBorder="1" applyAlignment="1" applyProtection="1">
      <alignment horizontal="left" vertical="center" wrapText="1" shrinkToFit="1"/>
      <protection hidden="1"/>
    </xf>
    <xf numFmtId="49" fontId="24" fillId="0" borderId="122" xfId="15" applyNumberFormat="1" applyFont="1" applyBorder="1" applyAlignment="1" applyProtection="1">
      <alignment horizontal="left" vertical="center" wrapText="1" shrinkToFit="1"/>
      <protection hidden="1"/>
    </xf>
    <xf numFmtId="49" fontId="28" fillId="4" borderId="92" xfId="15" quotePrefix="1" applyNumberFormat="1" applyFont="1" applyFill="1" applyBorder="1" applyAlignment="1" applyProtection="1">
      <alignment horizontal="left" vertical="center" shrinkToFit="1"/>
      <protection hidden="1"/>
    </xf>
    <xf numFmtId="0" fontId="28" fillId="4" borderId="12" xfId="15" applyFont="1" applyFill="1" applyBorder="1" applyAlignment="1" applyProtection="1">
      <alignment horizontal="left" vertical="center" shrinkToFit="1"/>
      <protection hidden="1"/>
    </xf>
    <xf numFmtId="0" fontId="28" fillId="4" borderId="93" xfId="15" applyFont="1" applyFill="1" applyBorder="1" applyAlignment="1" applyProtection="1">
      <alignment horizontal="left" vertical="center" shrinkToFit="1"/>
      <protection hidden="1"/>
    </xf>
    <xf numFmtId="0" fontId="28" fillId="4" borderId="92" xfId="15" applyFont="1" applyFill="1" applyBorder="1" applyAlignment="1" applyProtection="1">
      <alignment horizontal="left" vertical="center" shrinkToFit="1"/>
      <protection hidden="1"/>
    </xf>
    <xf numFmtId="0" fontId="1" fillId="0" borderId="0" xfId="1232" applyAlignment="1" applyProtection="1">
      <alignment horizontal="left" vertical="center"/>
      <protection locked="0" hidden="1"/>
    </xf>
    <xf numFmtId="0" fontId="123" fillId="0" borderId="0" xfId="1235" applyAlignment="1" applyProtection="1">
      <alignment horizontal="left" vertical="center"/>
      <protection hidden="1"/>
    </xf>
    <xf numFmtId="0" fontId="123" fillId="0" borderId="0" xfId="1231" applyAlignment="1" applyProtection="1">
      <alignment horizontal="left" vertical="center"/>
      <protection hidden="1"/>
    </xf>
    <xf numFmtId="49" fontId="123" fillId="4" borderId="0" xfId="1235" applyNumberFormat="1" applyFill="1" applyAlignment="1" applyProtection="1">
      <alignment horizontal="left" vertical="top"/>
      <protection hidden="1"/>
    </xf>
    <xf numFmtId="49" fontId="123" fillId="4" borderId="0" xfId="1231" applyNumberFormat="1" applyFill="1" applyAlignment="1" applyProtection="1">
      <alignment horizontal="left" vertical="top"/>
      <protection hidden="1"/>
    </xf>
    <xf numFmtId="0" fontId="28" fillId="4" borderId="17" xfId="15" applyFont="1" applyFill="1" applyBorder="1" applyAlignment="1" applyProtection="1">
      <alignment horizontal="left" vertical="center" shrinkToFit="1"/>
      <protection hidden="1"/>
    </xf>
    <xf numFmtId="49" fontId="24" fillId="9" borderId="105" xfId="15" applyNumberFormat="1" applyFont="1" applyFill="1" applyBorder="1" applyAlignment="1" applyProtection="1">
      <alignment horizontal="center" vertical="top"/>
      <protection hidden="1"/>
    </xf>
    <xf numFmtId="49" fontId="147" fillId="9" borderId="106" xfId="15" applyNumberFormat="1" applyFont="1" applyFill="1" applyBorder="1" applyAlignment="1" applyProtection="1">
      <alignment horizontal="center" vertical="top"/>
      <protection hidden="1"/>
    </xf>
    <xf numFmtId="49" fontId="147" fillId="9" borderId="105" xfId="15" applyNumberFormat="1" applyFont="1" applyFill="1" applyBorder="1" applyAlignment="1" applyProtection="1">
      <alignment horizontal="center" vertical="top"/>
      <protection hidden="1"/>
    </xf>
    <xf numFmtId="49" fontId="147" fillId="9" borderId="107" xfId="15" applyNumberFormat="1" applyFont="1" applyFill="1" applyBorder="1" applyAlignment="1" applyProtection="1">
      <alignment horizontal="center" vertical="top"/>
      <protection hidden="1"/>
    </xf>
    <xf numFmtId="49" fontId="147" fillId="9" borderId="108" xfId="15" applyNumberFormat="1" applyFont="1" applyFill="1" applyBorder="1" applyAlignment="1" applyProtection="1">
      <alignment horizontal="center" vertical="top"/>
      <protection hidden="1"/>
    </xf>
    <xf numFmtId="49" fontId="24" fillId="4" borderId="109" xfId="15" applyNumberFormat="1" applyFont="1" applyFill="1" applyBorder="1" applyAlignment="1" applyProtection="1">
      <alignment horizontal="center" vertical="center" wrapText="1" shrinkToFit="1"/>
      <protection hidden="1"/>
    </xf>
    <xf numFmtId="49" fontId="24" fillId="4" borderId="109" xfId="15" applyNumberFormat="1" applyFont="1" applyFill="1" applyBorder="1" applyAlignment="1" applyProtection="1">
      <alignment horizontal="center" vertical="center"/>
      <protection hidden="1"/>
    </xf>
    <xf numFmtId="49" fontId="24" fillId="4" borderId="109" xfId="15" applyNumberFormat="1" applyFont="1" applyFill="1" applyBorder="1" applyAlignment="1" applyProtection="1">
      <alignment horizontal="center" vertical="center" shrinkToFit="1"/>
      <protection hidden="1"/>
    </xf>
    <xf numFmtId="49" fontId="24" fillId="4" borderId="109" xfId="15" applyNumberFormat="1" applyFont="1" applyFill="1" applyBorder="1" applyAlignment="1" applyProtection="1">
      <alignment horizontal="left" vertical="center" shrinkToFit="1"/>
      <protection hidden="1"/>
    </xf>
    <xf numFmtId="49" fontId="24" fillId="4" borderId="109" xfId="15" applyNumberFormat="1" applyFont="1" applyFill="1" applyBorder="1" applyAlignment="1" applyProtection="1">
      <alignment horizontal="left" vertical="center" wrapText="1" shrinkToFit="1"/>
      <protection hidden="1"/>
    </xf>
    <xf numFmtId="49" fontId="24" fillId="0" borderId="109" xfId="15" applyNumberFormat="1" applyFont="1" applyBorder="1" applyAlignment="1" applyProtection="1">
      <alignment horizontal="left" vertical="center" wrapText="1" shrinkToFit="1"/>
      <protection hidden="1"/>
    </xf>
    <xf numFmtId="0" fontId="17" fillId="8" borderId="11" xfId="2" applyFont="1" applyFill="1" applyBorder="1" applyAlignment="1" applyProtection="1">
      <alignment horizontal="center" vertical="center"/>
      <protection locked="0"/>
    </xf>
    <xf numFmtId="0" fontId="17" fillId="8" borderId="12" xfId="2" applyFont="1" applyFill="1" applyBorder="1" applyAlignment="1" applyProtection="1">
      <alignment horizontal="center" vertical="center"/>
      <protection locked="0"/>
    </xf>
    <xf numFmtId="0" fontId="17" fillId="8" borderId="13" xfId="2" applyFont="1" applyFill="1" applyBorder="1" applyAlignment="1" applyProtection="1">
      <alignment horizontal="center" vertical="center"/>
      <protection locked="0"/>
    </xf>
    <xf numFmtId="38" fontId="17" fillId="0" borderId="11" xfId="1" applyFont="1" applyFill="1" applyBorder="1" applyAlignment="1" applyProtection="1">
      <alignment horizontal="left" vertical="center" wrapText="1"/>
    </xf>
    <xf numFmtId="38" fontId="17" fillId="0" borderId="12" xfId="1" applyFont="1" applyFill="1" applyBorder="1" applyAlignment="1" applyProtection="1">
      <alignment horizontal="left" vertical="center" wrapText="1"/>
    </xf>
    <xf numFmtId="38" fontId="17" fillId="0" borderId="13" xfId="1" applyFont="1" applyFill="1" applyBorder="1" applyAlignment="1" applyProtection="1">
      <alignment horizontal="left" vertical="center" wrapText="1"/>
    </xf>
    <xf numFmtId="0" fontId="107" fillId="0" borderId="11" xfId="0" applyFont="1" applyBorder="1" applyAlignment="1">
      <alignment horizontal="center" vertical="center"/>
    </xf>
    <xf numFmtId="0" fontId="107" fillId="0" borderId="13" xfId="0" applyFont="1" applyBorder="1" applyAlignment="1">
      <alignment horizontal="center" vertical="center"/>
    </xf>
    <xf numFmtId="1" fontId="55" fillId="9" borderId="61" xfId="2" applyNumberFormat="1" applyFont="1" applyFill="1" applyBorder="1" applyAlignment="1">
      <alignment horizontal="right" vertical="center" shrinkToFit="1"/>
    </xf>
    <xf numFmtId="1" fontId="55" fillId="9" borderId="58" xfId="2" applyNumberFormat="1" applyFont="1" applyFill="1" applyBorder="1" applyAlignment="1">
      <alignment horizontal="right" vertical="center" shrinkToFit="1"/>
    </xf>
    <xf numFmtId="38" fontId="56" fillId="9" borderId="11" xfId="1" applyFont="1" applyFill="1" applyBorder="1" applyAlignment="1" applyProtection="1">
      <alignment horizontal="right" vertical="center" shrinkToFit="1"/>
      <protection hidden="1"/>
    </xf>
    <xf numFmtId="38" fontId="56" fillId="9" borderId="12" xfId="1" applyFont="1" applyFill="1" applyBorder="1" applyAlignment="1" applyProtection="1">
      <alignment horizontal="right" vertical="center" shrinkToFit="1"/>
      <protection hidden="1"/>
    </xf>
    <xf numFmtId="38" fontId="56" fillId="9" borderId="33" xfId="1" applyFont="1" applyFill="1" applyBorder="1" applyAlignment="1" applyProtection="1">
      <alignment horizontal="right" vertical="center" shrinkToFit="1"/>
      <protection hidden="1"/>
    </xf>
    <xf numFmtId="49" fontId="35" fillId="3" borderId="11" xfId="2" applyNumberFormat="1" applyFont="1" applyFill="1" applyBorder="1" applyAlignment="1">
      <alignment horizontal="center" vertical="center" shrinkToFit="1"/>
    </xf>
    <xf numFmtId="49" fontId="35" fillId="3" borderId="12" xfId="2" applyNumberFormat="1" applyFont="1" applyFill="1" applyBorder="1" applyAlignment="1">
      <alignment horizontal="center" vertical="center" shrinkToFit="1"/>
    </xf>
    <xf numFmtId="38" fontId="35" fillId="3" borderId="11" xfId="1" applyFont="1" applyFill="1" applyBorder="1" applyAlignment="1" applyProtection="1">
      <alignment horizontal="left" vertical="center"/>
    </xf>
    <xf numFmtId="38" fontId="35" fillId="3" borderId="12" xfId="1" applyFont="1" applyFill="1" applyBorder="1" applyAlignment="1" applyProtection="1">
      <alignment horizontal="left" vertical="center"/>
    </xf>
    <xf numFmtId="0" fontId="107" fillId="0" borderId="2" xfId="0" applyFont="1" applyBorder="1" applyAlignment="1">
      <alignment horizontal="center" vertical="center"/>
    </xf>
    <xf numFmtId="0" fontId="107" fillId="0" borderId="4" xfId="0" applyFont="1" applyBorder="1" applyAlignment="1">
      <alignment horizontal="center" vertical="center"/>
    </xf>
    <xf numFmtId="38" fontId="35" fillId="3" borderId="14" xfId="1" applyFont="1" applyFill="1" applyBorder="1" applyAlignment="1" applyProtection="1">
      <alignment horizontal="center" vertical="center"/>
    </xf>
    <xf numFmtId="0" fontId="35" fillId="3" borderId="19" xfId="2" applyFont="1" applyFill="1" applyBorder="1" applyAlignment="1">
      <alignment horizontal="center" vertical="center"/>
    </xf>
    <xf numFmtId="0" fontId="35" fillId="3" borderId="0" xfId="2" applyFont="1" applyFill="1" applyAlignment="1">
      <alignment horizontal="center" vertical="center"/>
    </xf>
    <xf numFmtId="0" fontId="35" fillId="3" borderId="1" xfId="2" applyFont="1" applyFill="1" applyBorder="1" applyAlignment="1">
      <alignment horizontal="center" vertical="center"/>
    </xf>
    <xf numFmtId="38" fontId="17" fillId="0" borderId="11" xfId="1" applyFont="1" applyFill="1" applyBorder="1" applyAlignment="1" applyProtection="1">
      <alignment horizontal="left" vertical="center"/>
    </xf>
    <xf numFmtId="38" fontId="17" fillId="0" borderId="12" xfId="1" applyFont="1" applyFill="1" applyBorder="1" applyAlignment="1" applyProtection="1">
      <alignment horizontal="left" vertical="center"/>
    </xf>
    <xf numFmtId="38" fontId="17" fillId="0" borderId="13" xfId="1" applyFont="1" applyFill="1" applyBorder="1" applyAlignment="1" applyProtection="1">
      <alignment horizontal="left" vertical="center"/>
    </xf>
    <xf numFmtId="38" fontId="56" fillId="9" borderId="36" xfId="1" applyFont="1" applyFill="1" applyBorder="1" applyAlignment="1" applyProtection="1">
      <alignment horizontal="right" vertical="center" shrinkToFit="1"/>
      <protection hidden="1"/>
    </xf>
    <xf numFmtId="38" fontId="56" fillId="9" borderId="34" xfId="1" applyFont="1" applyFill="1" applyBorder="1" applyAlignment="1" applyProtection="1">
      <alignment horizontal="right" vertical="center" shrinkToFit="1"/>
      <protection hidden="1"/>
    </xf>
    <xf numFmtId="38" fontId="56" fillId="9" borderId="64" xfId="1" applyFont="1" applyFill="1" applyBorder="1" applyAlignment="1" applyProtection="1">
      <alignment horizontal="right" vertical="center" shrinkToFit="1"/>
      <protection hidden="1"/>
    </xf>
    <xf numFmtId="38" fontId="35" fillId="9" borderId="36" xfId="1" applyFont="1" applyFill="1" applyBorder="1" applyAlignment="1" applyProtection="1">
      <alignment horizontal="right" vertical="center" shrinkToFit="1"/>
    </xf>
    <xf numFmtId="38" fontId="35" fillId="9" borderId="34" xfId="1" applyFont="1" applyFill="1" applyBorder="1" applyAlignment="1" applyProtection="1">
      <alignment horizontal="right" vertical="center" shrinkToFit="1"/>
    </xf>
    <xf numFmtId="38" fontId="35" fillId="9" borderId="35" xfId="1" applyFont="1" applyFill="1" applyBorder="1" applyAlignment="1" applyProtection="1">
      <alignment horizontal="right" vertical="center" shrinkToFit="1"/>
    </xf>
    <xf numFmtId="38" fontId="55" fillId="9" borderId="36" xfId="1" applyFont="1" applyFill="1" applyBorder="1" applyAlignment="1" applyProtection="1">
      <alignment horizontal="right" vertical="center" shrinkToFit="1"/>
    </xf>
    <xf numFmtId="38" fontId="55" fillId="9" borderId="34" xfId="1" applyFont="1" applyFill="1" applyBorder="1" applyAlignment="1" applyProtection="1">
      <alignment horizontal="right" vertical="center" shrinkToFit="1"/>
    </xf>
    <xf numFmtId="38" fontId="55" fillId="9" borderId="35" xfId="1" applyFont="1" applyFill="1" applyBorder="1" applyAlignment="1" applyProtection="1">
      <alignment horizontal="right" vertical="center" shrinkToFit="1"/>
    </xf>
    <xf numFmtId="0" fontId="35" fillId="3" borderId="101" xfId="2" applyFont="1" applyFill="1" applyBorder="1" applyAlignment="1">
      <alignment horizontal="center" vertical="center" wrapText="1"/>
    </xf>
    <xf numFmtId="0" fontId="35" fillId="3" borderId="102" xfId="2" applyFont="1" applyFill="1" applyBorder="1" applyAlignment="1">
      <alignment horizontal="center" vertical="center" wrapText="1"/>
    </xf>
    <xf numFmtId="0" fontId="35" fillId="3" borderId="103" xfId="2" applyFont="1" applyFill="1" applyBorder="1" applyAlignment="1">
      <alignment horizontal="center" vertical="center" wrapText="1"/>
    </xf>
    <xf numFmtId="0" fontId="35" fillId="3" borderId="84" xfId="2" applyFont="1" applyFill="1" applyBorder="1" applyAlignment="1">
      <alignment horizontal="center" vertical="center" wrapText="1"/>
    </xf>
    <xf numFmtId="0" fontId="35" fillId="3" borderId="38" xfId="2" applyFont="1" applyFill="1" applyBorder="1" applyAlignment="1">
      <alignment horizontal="center" vertical="center" wrapText="1"/>
    </xf>
    <xf numFmtId="38" fontId="35" fillId="3" borderId="13" xfId="1" applyFont="1" applyFill="1" applyBorder="1" applyAlignment="1" applyProtection="1">
      <alignment horizontal="left" vertical="center"/>
    </xf>
    <xf numFmtId="0" fontId="35" fillId="0" borderId="11" xfId="2" applyFont="1" applyBorder="1" applyAlignment="1" applyProtection="1">
      <alignment horizontal="center" vertical="center"/>
      <protection locked="0"/>
    </xf>
    <xf numFmtId="0" fontId="35" fillId="0" borderId="13" xfId="2" applyFont="1" applyBorder="1" applyAlignment="1" applyProtection="1">
      <alignment horizontal="center" vertical="center"/>
      <protection locked="0"/>
    </xf>
    <xf numFmtId="38" fontId="55" fillId="9" borderId="11" xfId="1" applyFont="1" applyFill="1" applyBorder="1" applyAlignment="1" applyProtection="1">
      <alignment horizontal="right" vertical="center" shrinkToFit="1"/>
    </xf>
    <xf numFmtId="38" fontId="55" fillId="9" borderId="12" xfId="1" applyFont="1" applyFill="1" applyBorder="1" applyAlignment="1" applyProtection="1">
      <alignment horizontal="right" vertical="center" shrinkToFit="1"/>
    </xf>
    <xf numFmtId="38" fontId="55" fillId="9" borderId="13" xfId="1" applyFont="1" applyFill="1" applyBorder="1" applyAlignment="1" applyProtection="1">
      <alignment horizontal="right" vertical="center" shrinkToFit="1"/>
    </xf>
    <xf numFmtId="38" fontId="35" fillId="9" borderId="14" xfId="1" applyFont="1" applyFill="1" applyBorder="1" applyAlignment="1" applyProtection="1">
      <alignment horizontal="right" vertical="center" shrinkToFit="1"/>
    </xf>
    <xf numFmtId="38" fontId="56" fillId="9" borderId="42" xfId="1" applyFont="1" applyFill="1" applyBorder="1" applyAlignment="1" applyProtection="1">
      <alignment horizontal="right" vertical="center" shrinkToFit="1"/>
      <protection hidden="1"/>
    </xf>
    <xf numFmtId="38" fontId="56" fillId="9" borderId="41" xfId="1" applyFont="1" applyFill="1" applyBorder="1" applyAlignment="1" applyProtection="1">
      <alignment horizontal="right" vertical="center" shrinkToFit="1"/>
      <protection hidden="1"/>
    </xf>
    <xf numFmtId="38" fontId="56" fillId="9" borderId="43" xfId="1" applyFont="1" applyFill="1" applyBorder="1" applyAlignment="1" applyProtection="1">
      <alignment horizontal="right" vertical="center" shrinkToFit="1"/>
      <protection hidden="1"/>
    </xf>
    <xf numFmtId="38" fontId="56" fillId="9" borderId="44" xfId="1" applyFont="1" applyFill="1" applyBorder="1" applyAlignment="1" applyProtection="1">
      <alignment horizontal="right" vertical="center" shrinkToFit="1"/>
      <protection hidden="1"/>
    </xf>
    <xf numFmtId="0" fontId="59" fillId="3" borderId="82" xfId="2" applyFont="1" applyFill="1" applyBorder="1" applyAlignment="1">
      <alignment horizontal="center" vertical="center" wrapText="1"/>
    </xf>
    <xf numFmtId="0" fontId="59" fillId="3" borderId="45" xfId="2" applyFont="1" applyFill="1" applyBorder="1" applyAlignment="1">
      <alignment horizontal="center" vertical="center" wrapText="1"/>
    </xf>
    <xf numFmtId="49" fontId="35" fillId="9" borderId="17" xfId="2" applyNumberFormat="1" applyFont="1" applyFill="1" applyBorder="1" applyAlignment="1">
      <alignment horizontal="center" vertical="center" shrinkToFit="1"/>
    </xf>
    <xf numFmtId="0" fontId="59" fillId="3" borderId="83" xfId="2" applyFont="1" applyFill="1" applyBorder="1" applyAlignment="1">
      <alignment horizontal="center" vertical="center" wrapText="1"/>
    </xf>
    <xf numFmtId="0" fontId="59" fillId="3" borderId="14" xfId="2" applyFont="1" applyFill="1" applyBorder="1" applyAlignment="1">
      <alignment horizontal="center" vertical="center" wrapText="1"/>
    </xf>
    <xf numFmtId="0" fontId="35" fillId="3" borderId="25" xfId="2" applyFont="1" applyFill="1" applyBorder="1" applyAlignment="1">
      <alignment horizontal="center" vertical="center" wrapText="1"/>
    </xf>
    <xf numFmtId="0" fontId="35" fillId="3" borderId="20" xfId="2" applyFont="1" applyFill="1" applyBorder="1" applyAlignment="1">
      <alignment horizontal="center" vertical="center" wrapText="1"/>
    </xf>
    <xf numFmtId="0" fontId="35" fillId="3" borderId="24" xfId="2" applyFont="1" applyFill="1" applyBorder="1" applyAlignment="1">
      <alignment horizontal="center" vertical="center" wrapText="1"/>
    </xf>
    <xf numFmtId="0" fontId="35" fillId="3" borderId="19" xfId="2" applyFont="1" applyFill="1" applyBorder="1" applyAlignment="1">
      <alignment horizontal="center" vertical="center" wrapText="1"/>
    </xf>
    <xf numFmtId="0" fontId="35" fillId="3" borderId="0" xfId="2" applyFont="1" applyFill="1" applyAlignment="1">
      <alignment horizontal="center" vertical="center" wrapText="1"/>
    </xf>
    <xf numFmtId="0" fontId="35" fillId="3" borderId="1" xfId="2" applyFont="1" applyFill="1" applyBorder="1" applyAlignment="1">
      <alignment horizontal="center" vertical="center" wrapText="1"/>
    </xf>
    <xf numFmtId="0" fontId="35" fillId="3" borderId="15" xfId="2" applyFont="1" applyFill="1" applyBorder="1" applyAlignment="1">
      <alignment horizontal="center" vertical="center" wrapText="1"/>
    </xf>
    <xf numFmtId="0" fontId="35" fillId="3" borderId="11" xfId="2" applyFont="1" applyFill="1" applyBorder="1" applyAlignment="1">
      <alignment horizontal="center" vertical="center" wrapText="1"/>
    </xf>
    <xf numFmtId="0" fontId="35" fillId="3" borderId="12" xfId="2" applyFont="1" applyFill="1" applyBorder="1" applyAlignment="1">
      <alignment horizontal="center" vertical="center" wrapText="1"/>
    </xf>
    <xf numFmtId="0" fontId="35" fillId="0" borderId="11" xfId="2" applyFont="1" applyBorder="1" applyAlignment="1" applyProtection="1">
      <alignment horizontal="right" vertical="center" wrapText="1"/>
      <protection locked="0"/>
    </xf>
    <xf numFmtId="0" fontId="35" fillId="0" borderId="12" xfId="2" applyFont="1" applyBorder="1" applyAlignment="1" applyProtection="1">
      <alignment horizontal="right" vertical="center" wrapText="1"/>
      <protection locked="0"/>
    </xf>
    <xf numFmtId="0" fontId="35" fillId="3" borderId="14" xfId="2" applyFont="1" applyFill="1" applyBorder="1" applyAlignment="1">
      <alignment horizontal="center" vertical="center" shrinkToFit="1"/>
    </xf>
    <xf numFmtId="0" fontId="35" fillId="3" borderId="13" xfId="2" applyFont="1" applyFill="1" applyBorder="1" applyAlignment="1">
      <alignment horizontal="center" vertical="center" wrapText="1"/>
    </xf>
    <xf numFmtId="0" fontId="35" fillId="0" borderId="11" xfId="2" applyFont="1" applyBorder="1" applyAlignment="1" applyProtection="1">
      <alignment horizontal="center" vertical="center" wrapText="1"/>
      <protection locked="0"/>
    </xf>
    <xf numFmtId="0" fontId="35" fillId="0" borderId="12" xfId="2" applyFont="1" applyBorder="1" applyAlignment="1" applyProtection="1">
      <alignment horizontal="center" vertical="center" wrapText="1"/>
      <protection locked="0"/>
    </xf>
    <xf numFmtId="0" fontId="35" fillId="0" borderId="13" xfId="2" applyFont="1" applyBorder="1" applyAlignment="1" applyProtection="1">
      <alignment horizontal="center" vertical="center" wrapText="1"/>
      <protection locked="0"/>
    </xf>
    <xf numFmtId="176" fontId="35" fillId="9" borderId="11" xfId="2" applyNumberFormat="1" applyFont="1" applyFill="1" applyBorder="1" applyAlignment="1">
      <alignment horizontal="right" vertical="center" shrinkToFit="1"/>
    </xf>
    <xf numFmtId="176" fontId="35" fillId="9" borderId="12" xfId="2" applyNumberFormat="1" applyFont="1" applyFill="1" applyBorder="1" applyAlignment="1">
      <alignment horizontal="right" vertical="center" shrinkToFit="1"/>
    </xf>
    <xf numFmtId="38" fontId="35" fillId="9" borderId="29" xfId="1" applyFont="1" applyFill="1" applyBorder="1" applyAlignment="1" applyProtection="1">
      <alignment horizontal="right" vertical="center" shrinkToFit="1"/>
    </xf>
    <xf numFmtId="38" fontId="35" fillId="9" borderId="21" xfId="1" applyFont="1" applyFill="1" applyBorder="1" applyAlignment="1" applyProtection="1">
      <alignment horizontal="right" vertical="center" shrinkToFit="1"/>
    </xf>
    <xf numFmtId="38" fontId="35" fillId="9" borderId="30" xfId="1" applyFont="1" applyFill="1" applyBorder="1" applyAlignment="1" applyProtection="1">
      <alignment horizontal="right" vertical="center" shrinkToFit="1"/>
    </xf>
    <xf numFmtId="38" fontId="35" fillId="9" borderId="31" xfId="1" applyFont="1" applyFill="1" applyBorder="1" applyAlignment="1" applyProtection="1">
      <alignment horizontal="right" vertical="center" shrinkToFit="1"/>
    </xf>
    <xf numFmtId="38" fontId="56" fillId="9" borderId="29" xfId="1" applyFont="1" applyFill="1" applyBorder="1" applyAlignment="1" applyProtection="1">
      <alignment horizontal="right" vertical="center" shrinkToFit="1"/>
      <protection hidden="1"/>
    </xf>
    <xf numFmtId="38" fontId="56" fillId="9" borderId="21" xfId="1" applyFont="1" applyFill="1" applyBorder="1" applyAlignment="1" applyProtection="1">
      <alignment horizontal="right" vertical="center" shrinkToFit="1"/>
      <protection hidden="1"/>
    </xf>
    <xf numFmtId="38" fontId="56" fillId="9" borderId="22" xfId="1" applyFont="1" applyFill="1" applyBorder="1" applyAlignment="1" applyProtection="1">
      <alignment horizontal="right" vertical="center" shrinkToFit="1"/>
      <protection hidden="1"/>
    </xf>
    <xf numFmtId="38" fontId="35" fillId="9" borderId="11" xfId="1" applyFont="1" applyFill="1" applyBorder="1" applyAlignment="1" applyProtection="1">
      <alignment horizontal="right" vertical="center" shrinkToFit="1"/>
    </xf>
    <xf numFmtId="38" fontId="35" fillId="9" borderId="12" xfId="1" applyFont="1" applyFill="1" applyBorder="1" applyAlignment="1" applyProtection="1">
      <alignment horizontal="right" vertical="center" shrinkToFit="1"/>
    </xf>
    <xf numFmtId="38" fontId="35" fillId="9" borderId="13" xfId="1" applyFont="1" applyFill="1" applyBorder="1" applyAlignment="1" applyProtection="1">
      <alignment horizontal="right" vertical="center" shrinkToFit="1"/>
    </xf>
    <xf numFmtId="49" fontId="35" fillId="3" borderId="29" xfId="2" applyNumberFormat="1" applyFont="1" applyFill="1" applyBorder="1" applyAlignment="1">
      <alignment horizontal="center" vertical="center" shrinkToFit="1"/>
    </xf>
    <xf numFmtId="49" fontId="35" fillId="3" borderId="21" xfId="2" applyNumberFormat="1" applyFont="1" applyFill="1" applyBorder="1" applyAlignment="1">
      <alignment horizontal="center" vertical="center" shrinkToFit="1"/>
    </xf>
    <xf numFmtId="49" fontId="35" fillId="3" borderId="30" xfId="2" applyNumberFormat="1" applyFont="1" applyFill="1" applyBorder="1" applyAlignment="1">
      <alignment horizontal="center" vertical="center" shrinkToFit="1"/>
    </xf>
    <xf numFmtId="0" fontId="35" fillId="6" borderId="78" xfId="2" applyFont="1" applyFill="1" applyBorder="1" applyAlignment="1">
      <alignment horizontal="center" vertical="center" wrapText="1"/>
    </xf>
    <xf numFmtId="0" fontId="35" fillId="6" borderId="20" xfId="2" applyFont="1" applyFill="1" applyBorder="1" applyAlignment="1">
      <alignment horizontal="center" vertical="center" wrapText="1"/>
    </xf>
    <xf numFmtId="0" fontId="35" fillId="6" borderId="24" xfId="2" applyFont="1" applyFill="1" applyBorder="1" applyAlignment="1">
      <alignment horizontal="center" vertical="center" wrapText="1"/>
    </xf>
    <xf numFmtId="0" fontId="35" fillId="6" borderId="79" xfId="2" applyFont="1" applyFill="1" applyBorder="1" applyAlignment="1">
      <alignment horizontal="center" vertical="center" wrapText="1"/>
    </xf>
    <xf numFmtId="0" fontId="35" fillId="6" borderId="0" xfId="2" applyFont="1" applyFill="1" applyAlignment="1">
      <alignment horizontal="center" vertical="center" wrapText="1"/>
    </xf>
    <xf numFmtId="0" fontId="35" fillId="6" borderId="1" xfId="2" applyFont="1" applyFill="1" applyBorder="1" applyAlignment="1">
      <alignment horizontal="center" vertical="center" wrapText="1"/>
    </xf>
    <xf numFmtId="49" fontId="35" fillId="3" borderId="19" xfId="2" applyNumberFormat="1" applyFont="1" applyFill="1" applyBorder="1" applyAlignment="1">
      <alignment horizontal="center" vertical="center" shrinkToFit="1"/>
    </xf>
    <xf numFmtId="49" fontId="35" fillId="3" borderId="0" xfId="2" applyNumberFormat="1" applyFont="1" applyFill="1" applyAlignment="1">
      <alignment horizontal="center" vertical="center" shrinkToFit="1"/>
    </xf>
    <xf numFmtId="49" fontId="35" fillId="3" borderId="34" xfId="2" applyNumberFormat="1" applyFont="1" applyFill="1" applyBorder="1" applyAlignment="1">
      <alignment horizontal="center" vertical="center" shrinkToFit="1"/>
    </xf>
    <xf numFmtId="38" fontId="35" fillId="9" borderId="37" xfId="1" applyFont="1" applyFill="1" applyBorder="1" applyAlignment="1" applyProtection="1">
      <alignment horizontal="right" vertical="center" shrinkToFit="1"/>
    </xf>
    <xf numFmtId="38" fontId="35" fillId="9" borderId="38" xfId="1" applyFont="1" applyFill="1" applyBorder="1" applyAlignment="1" applyProtection="1">
      <alignment horizontal="right" vertical="center" shrinkToFit="1"/>
    </xf>
    <xf numFmtId="38" fontId="35" fillId="9" borderId="40" xfId="1" applyFont="1" applyFill="1" applyBorder="1" applyAlignment="1" applyProtection="1">
      <alignment horizontal="right" vertical="center" shrinkToFit="1"/>
    </xf>
    <xf numFmtId="38" fontId="56" fillId="9" borderId="37" xfId="1" applyFont="1" applyFill="1" applyBorder="1" applyAlignment="1" applyProtection="1">
      <alignment horizontal="right" vertical="center" shrinkToFit="1"/>
      <protection hidden="1"/>
    </xf>
    <xf numFmtId="38" fontId="56" fillId="9" borderId="38" xfId="1" applyFont="1" applyFill="1" applyBorder="1" applyAlignment="1" applyProtection="1">
      <alignment horizontal="right" vertical="center" shrinkToFit="1"/>
      <protection hidden="1"/>
    </xf>
    <xf numFmtId="38" fontId="56" fillId="9" borderId="39" xfId="1" applyFont="1" applyFill="1" applyBorder="1" applyAlignment="1" applyProtection="1">
      <alignment horizontal="right" vertical="center" shrinkToFit="1"/>
      <protection hidden="1"/>
    </xf>
    <xf numFmtId="49" fontId="35" fillId="3" borderId="13" xfId="2" applyNumberFormat="1" applyFont="1" applyFill="1" applyBorder="1" applyAlignment="1">
      <alignment horizontal="center" vertical="center" shrinkToFit="1"/>
    </xf>
    <xf numFmtId="38" fontId="55" fillId="9" borderId="31" xfId="1" applyFont="1" applyFill="1" applyBorder="1" applyAlignment="1" applyProtection="1">
      <alignment horizontal="right" vertical="center" shrinkToFit="1"/>
    </xf>
    <xf numFmtId="38" fontId="55" fillId="9" borderId="76" xfId="1" applyFont="1" applyFill="1" applyBorder="1" applyAlignment="1" applyProtection="1">
      <alignment horizontal="right" vertical="center" shrinkToFit="1"/>
    </xf>
    <xf numFmtId="38" fontId="35" fillId="9" borderId="76" xfId="1" applyFont="1" applyFill="1" applyBorder="1" applyAlignment="1" applyProtection="1">
      <alignment horizontal="right" vertical="center" shrinkToFit="1"/>
    </xf>
    <xf numFmtId="0" fontId="35" fillId="3" borderId="78" xfId="2" applyFont="1" applyFill="1" applyBorder="1" applyAlignment="1">
      <alignment horizontal="center" vertical="center" wrapText="1"/>
    </xf>
    <xf numFmtId="0" fontId="35" fillId="3" borderId="79" xfId="2" applyFont="1" applyFill="1" applyBorder="1" applyAlignment="1">
      <alignment horizontal="center" vertical="center" wrapText="1"/>
    </xf>
    <xf numFmtId="0" fontId="35" fillId="3" borderId="12" xfId="2" applyFont="1" applyFill="1" applyBorder="1" applyAlignment="1">
      <alignment horizontal="center" vertical="center"/>
    </xf>
    <xf numFmtId="0" fontId="35" fillId="3" borderId="13" xfId="2" applyFont="1" applyFill="1" applyBorder="1" applyAlignment="1">
      <alignment horizontal="center" vertical="center"/>
    </xf>
    <xf numFmtId="49" fontId="35" fillId="4" borderId="37" xfId="2" applyNumberFormat="1" applyFont="1" applyFill="1" applyBorder="1" applyAlignment="1" applyProtection="1">
      <alignment horizontal="center" vertical="center" shrinkToFit="1"/>
      <protection locked="0"/>
    </xf>
    <xf numFmtId="49" fontId="35" fillId="4" borderId="38" xfId="2" applyNumberFormat="1" applyFont="1" applyFill="1" applyBorder="1" applyAlignment="1" applyProtection="1">
      <alignment horizontal="center" vertical="center" shrinkToFit="1"/>
      <protection locked="0"/>
    </xf>
    <xf numFmtId="49" fontId="35" fillId="4" borderId="39" xfId="2" applyNumberFormat="1" applyFont="1" applyFill="1" applyBorder="1" applyAlignment="1" applyProtection="1">
      <alignment horizontal="center" vertical="center" shrinkToFit="1"/>
      <protection locked="0"/>
    </xf>
    <xf numFmtId="0" fontId="35" fillId="3" borderId="81" xfId="2" applyFont="1" applyFill="1" applyBorder="1" applyAlignment="1">
      <alignment horizontal="center" vertical="center"/>
    </xf>
    <xf numFmtId="0" fontId="35" fillId="3" borderId="41" xfId="2" applyFont="1" applyFill="1" applyBorder="1" applyAlignment="1">
      <alignment horizontal="center" vertical="center"/>
    </xf>
    <xf numFmtId="49" fontId="35" fillId="9" borderId="12" xfId="2" applyNumberFormat="1" applyFont="1" applyFill="1" applyBorder="1" applyAlignment="1">
      <alignment horizontal="center" vertical="center" shrinkToFit="1"/>
    </xf>
    <xf numFmtId="0" fontId="35" fillId="3" borderId="21" xfId="2" applyFont="1" applyFill="1" applyBorder="1" applyAlignment="1">
      <alignment horizontal="center" vertical="center"/>
    </xf>
    <xf numFmtId="0" fontId="35" fillId="3" borderId="30" xfId="2" applyFont="1" applyFill="1" applyBorder="1" applyAlignment="1">
      <alignment horizontal="center" vertical="center"/>
    </xf>
    <xf numFmtId="1" fontId="55" fillId="9" borderId="11" xfId="2" applyNumberFormat="1" applyFont="1" applyFill="1" applyBorder="1" applyAlignment="1">
      <alignment horizontal="right" vertical="center" shrinkToFit="1"/>
    </xf>
    <xf numFmtId="1" fontId="55" fillId="9" borderId="12" xfId="2" applyNumberFormat="1" applyFont="1" applyFill="1" applyBorder="1" applyAlignment="1">
      <alignment horizontal="right" vertical="center" shrinkToFit="1"/>
    </xf>
    <xf numFmtId="0" fontId="35" fillId="5" borderId="78" xfId="2" applyFont="1" applyFill="1" applyBorder="1" applyAlignment="1">
      <alignment horizontal="center" vertical="center" wrapText="1"/>
    </xf>
    <xf numFmtId="0" fontId="35" fillId="5" borderId="20" xfId="2" applyFont="1" applyFill="1" applyBorder="1" applyAlignment="1">
      <alignment horizontal="center" vertical="center" wrapText="1"/>
    </xf>
    <xf numFmtId="0" fontId="35" fillId="5" borderId="24" xfId="2" applyFont="1" applyFill="1" applyBorder="1" applyAlignment="1">
      <alignment horizontal="center" vertical="center" wrapText="1"/>
    </xf>
    <xf numFmtId="0" fontId="35" fillId="5" borderId="79" xfId="2" applyFont="1" applyFill="1" applyBorder="1" applyAlignment="1">
      <alignment horizontal="center" vertical="center" wrapText="1"/>
    </xf>
    <xf numFmtId="0" fontId="35" fillId="5" borderId="0" xfId="2" applyFont="1" applyFill="1" applyAlignment="1">
      <alignment horizontal="center" vertical="center" wrapText="1"/>
    </xf>
    <xf numFmtId="0" fontId="35" fillId="5" borderId="1" xfId="2" applyFont="1" applyFill="1" applyBorder="1" applyAlignment="1">
      <alignment horizontal="center" vertical="center" wrapText="1"/>
    </xf>
    <xf numFmtId="0" fontId="35" fillId="5" borderId="80" xfId="2" applyFont="1" applyFill="1" applyBorder="1" applyAlignment="1">
      <alignment horizontal="center" vertical="center" wrapText="1"/>
    </xf>
    <xf numFmtId="0" fontId="35" fillId="5" borderId="34" xfId="2" applyFont="1" applyFill="1" applyBorder="1" applyAlignment="1">
      <alignment horizontal="center" vertical="center" wrapText="1"/>
    </xf>
    <xf numFmtId="0" fontId="35" fillId="5" borderId="35" xfId="2" applyFont="1" applyFill="1" applyBorder="1" applyAlignment="1">
      <alignment horizontal="center" vertical="center" wrapText="1"/>
    </xf>
    <xf numFmtId="49" fontId="35" fillId="3" borderId="25" xfId="2" applyNumberFormat="1" applyFont="1" applyFill="1" applyBorder="1" applyAlignment="1">
      <alignment horizontal="center" vertical="center" shrinkToFit="1"/>
    </xf>
    <xf numFmtId="49" fontId="35" fillId="3" borderId="20" xfId="2" applyNumberFormat="1" applyFont="1" applyFill="1" applyBorder="1" applyAlignment="1">
      <alignment horizontal="center" vertical="center" shrinkToFit="1"/>
    </xf>
    <xf numFmtId="49" fontId="35" fillId="3" borderId="24" xfId="2" applyNumberFormat="1" applyFont="1" applyFill="1" applyBorder="1" applyAlignment="1">
      <alignment horizontal="center" vertical="center" shrinkToFit="1"/>
    </xf>
    <xf numFmtId="49" fontId="35" fillId="3" borderId="16" xfId="2" applyNumberFormat="1" applyFont="1" applyFill="1" applyBorder="1" applyAlignment="1">
      <alignment horizontal="center" vertical="center" shrinkToFit="1"/>
    </xf>
    <xf numFmtId="49" fontId="35" fillId="3" borderId="17" xfId="2" applyNumberFormat="1" applyFont="1" applyFill="1" applyBorder="1" applyAlignment="1">
      <alignment horizontal="center" vertical="center" shrinkToFit="1"/>
    </xf>
    <xf numFmtId="49" fontId="35" fillId="3" borderId="18" xfId="2" applyNumberFormat="1" applyFont="1" applyFill="1" applyBorder="1" applyAlignment="1">
      <alignment horizontal="center" vertical="center" shrinkToFit="1"/>
    </xf>
    <xf numFmtId="49" fontId="35" fillId="3" borderId="26" xfId="2" applyNumberFormat="1" applyFont="1" applyFill="1" applyBorder="1" applyAlignment="1">
      <alignment horizontal="center" vertical="center" shrinkToFit="1"/>
    </xf>
    <xf numFmtId="49" fontId="35" fillId="3" borderId="27" xfId="2" applyNumberFormat="1" applyFont="1" applyFill="1" applyBorder="1" applyAlignment="1">
      <alignment horizontal="center" vertical="center" shrinkToFit="1"/>
    </xf>
    <xf numFmtId="49" fontId="35" fillId="3" borderId="28" xfId="2" applyNumberFormat="1" applyFont="1" applyFill="1" applyBorder="1" applyAlignment="1">
      <alignment horizontal="center" vertical="center" shrinkToFit="1"/>
    </xf>
    <xf numFmtId="38" fontId="56" fillId="9" borderId="31" xfId="1" applyFont="1" applyFill="1" applyBorder="1" applyAlignment="1" applyProtection="1">
      <alignment horizontal="right" vertical="center" shrinkToFit="1"/>
      <protection hidden="1"/>
    </xf>
    <xf numFmtId="38" fontId="56" fillId="9" borderId="32" xfId="1" applyFont="1" applyFill="1" applyBorder="1" applyAlignment="1" applyProtection="1">
      <alignment horizontal="right" vertical="center" shrinkToFit="1"/>
      <protection hidden="1"/>
    </xf>
    <xf numFmtId="49" fontId="35" fillId="3" borderId="36" xfId="2" applyNumberFormat="1" applyFont="1" applyFill="1" applyBorder="1" applyAlignment="1">
      <alignment horizontal="center" vertical="center" shrinkToFit="1"/>
    </xf>
    <xf numFmtId="0" fontId="35" fillId="3" borderId="2" xfId="0" applyFont="1" applyFill="1" applyBorder="1" applyAlignment="1">
      <alignment horizontal="center" vertical="center" wrapText="1"/>
    </xf>
    <xf numFmtId="0" fontId="35" fillId="3" borderId="3" xfId="0" applyFont="1" applyFill="1" applyBorder="1" applyAlignment="1">
      <alignment horizontal="center" vertical="center" wrapText="1"/>
    </xf>
    <xf numFmtId="0" fontId="35" fillId="3" borderId="4" xfId="0" applyFont="1" applyFill="1" applyBorder="1" applyAlignment="1">
      <alignment horizontal="center" vertical="center" wrapText="1"/>
    </xf>
    <xf numFmtId="0" fontId="35" fillId="3" borderId="19" xfId="0" applyFont="1" applyFill="1" applyBorder="1" applyAlignment="1">
      <alignment horizontal="center" vertical="center" wrapText="1"/>
    </xf>
    <xf numFmtId="0" fontId="35" fillId="3" borderId="0" xfId="0" applyFont="1" applyFill="1" applyAlignment="1">
      <alignment horizontal="center" vertical="center" wrapText="1"/>
    </xf>
    <xf numFmtId="0" fontId="35" fillId="3" borderId="1" xfId="0" applyFont="1" applyFill="1" applyBorder="1" applyAlignment="1">
      <alignment horizontal="center" vertical="center" wrapText="1"/>
    </xf>
    <xf numFmtId="0" fontId="35" fillId="3" borderId="16" xfId="0" applyFont="1" applyFill="1" applyBorder="1" applyAlignment="1">
      <alignment horizontal="center" vertical="center" wrapText="1"/>
    </xf>
    <xf numFmtId="0" fontId="35" fillId="3" borderId="17" xfId="0" applyFont="1" applyFill="1" applyBorder="1" applyAlignment="1">
      <alignment horizontal="center" vertical="center" wrapText="1"/>
    </xf>
    <xf numFmtId="0" fontId="35" fillId="3" borderId="18" xfId="0" applyFont="1" applyFill="1" applyBorder="1" applyAlignment="1">
      <alignment horizontal="center" vertical="center" wrapText="1"/>
    </xf>
    <xf numFmtId="2" fontId="56" fillId="0" borderId="2" xfId="0" applyNumberFormat="1" applyFont="1" applyBorder="1" applyAlignment="1">
      <alignment vertical="center" shrinkToFit="1"/>
    </xf>
    <xf numFmtId="2" fontId="56" fillId="0" borderId="3" xfId="0" applyNumberFormat="1" applyFont="1" applyBorder="1" applyAlignment="1">
      <alignment vertical="center" shrinkToFit="1"/>
    </xf>
    <xf numFmtId="2" fontId="56" fillId="0" borderId="19" xfId="0" applyNumberFormat="1" applyFont="1" applyBorder="1" applyAlignment="1">
      <alignment vertical="center" shrinkToFit="1"/>
    </xf>
    <xf numFmtId="2" fontId="56" fillId="0" borderId="0" xfId="0" applyNumberFormat="1" applyFont="1" applyAlignment="1">
      <alignment vertical="center" shrinkToFit="1"/>
    </xf>
    <xf numFmtId="2" fontId="56" fillId="0" borderId="16" xfId="0" applyNumberFormat="1" applyFont="1" applyBorder="1" applyAlignment="1">
      <alignment vertical="center" shrinkToFit="1"/>
    </xf>
    <xf numFmtId="2" fontId="56" fillId="0" borderId="17" xfId="0" applyNumberFormat="1" applyFont="1" applyBorder="1" applyAlignment="1">
      <alignment vertical="center" shrinkToFit="1"/>
    </xf>
    <xf numFmtId="0" fontId="35" fillId="0" borderId="3" xfId="0" applyFont="1" applyBorder="1" applyAlignment="1">
      <alignment horizontal="center"/>
    </xf>
    <xf numFmtId="0" fontId="35" fillId="0" borderId="4" xfId="0" applyFont="1" applyBorder="1" applyAlignment="1">
      <alignment horizontal="center"/>
    </xf>
    <xf numFmtId="0" fontId="35" fillId="0" borderId="0" xfId="0" applyFont="1" applyAlignment="1">
      <alignment horizontal="center"/>
    </xf>
    <xf numFmtId="0" fontId="35" fillId="0" borderId="1" xfId="0" applyFont="1" applyBorder="1" applyAlignment="1">
      <alignment horizontal="center"/>
    </xf>
    <xf numFmtId="0" fontId="35" fillId="0" borderId="17" xfId="0" applyFont="1" applyBorder="1" applyAlignment="1">
      <alignment horizontal="center"/>
    </xf>
    <xf numFmtId="0" fontId="35" fillId="0" borderId="18" xfId="0" applyFont="1" applyBorder="1" applyAlignment="1">
      <alignment horizontal="center"/>
    </xf>
    <xf numFmtId="0" fontId="35" fillId="3" borderId="2" xfId="2" applyFont="1" applyFill="1" applyBorder="1" applyAlignment="1">
      <alignment horizontal="center" vertical="center"/>
    </xf>
    <xf numFmtId="0" fontId="35" fillId="3" borderId="3" xfId="2" applyFont="1" applyFill="1" applyBorder="1" applyAlignment="1">
      <alignment horizontal="center" vertical="center"/>
    </xf>
    <xf numFmtId="0" fontId="35" fillId="3" borderId="16" xfId="2" applyFont="1" applyFill="1" applyBorder="1" applyAlignment="1">
      <alignment horizontal="center" vertical="center"/>
    </xf>
    <xf numFmtId="0" fontId="35" fillId="3" borderId="17" xfId="2" applyFont="1" applyFill="1" applyBorder="1" applyAlignment="1">
      <alignment horizontal="center" vertical="center"/>
    </xf>
    <xf numFmtId="0" fontId="55" fillId="6" borderId="11" xfId="0" applyFont="1" applyFill="1" applyBorder="1" applyAlignment="1">
      <alignment horizontal="center" vertical="center"/>
    </xf>
    <xf numFmtId="0" fontId="55" fillId="6" borderId="12" xfId="0" applyFont="1" applyFill="1" applyBorder="1" applyAlignment="1">
      <alignment horizontal="center" vertical="center"/>
    </xf>
    <xf numFmtId="0" fontId="55" fillId="6" borderId="13" xfId="0" applyFont="1" applyFill="1" applyBorder="1" applyAlignment="1">
      <alignment horizontal="center" vertical="center"/>
    </xf>
    <xf numFmtId="2" fontId="35" fillId="0" borderId="16" xfId="0" applyNumberFormat="1" applyFont="1" applyBorder="1" applyAlignment="1" applyProtection="1">
      <alignment vertical="center" shrinkToFit="1"/>
      <protection locked="0"/>
    </xf>
    <xf numFmtId="2" fontId="35" fillId="0" borderId="17" xfId="0" applyNumberFormat="1" applyFont="1" applyBorder="1" applyAlignment="1" applyProtection="1">
      <alignment vertical="center" shrinkToFit="1"/>
      <protection locked="0"/>
    </xf>
    <xf numFmtId="0" fontId="55" fillId="0" borderId="17" xfId="0" applyFont="1" applyBorder="1" applyAlignment="1">
      <alignment horizontal="center" vertical="center"/>
    </xf>
    <xf numFmtId="0" fontId="55" fillId="0" borderId="18" xfId="0" applyFont="1" applyBorder="1" applyAlignment="1">
      <alignment horizontal="center" vertical="center"/>
    </xf>
    <xf numFmtId="0" fontId="35" fillId="3" borderId="78" xfId="2" applyFont="1" applyFill="1" applyBorder="1" applyAlignment="1">
      <alignment horizontal="center" vertical="center"/>
    </xf>
    <xf numFmtId="0" fontId="35" fillId="3" borderId="20" xfId="2" applyFont="1" applyFill="1" applyBorder="1" applyAlignment="1">
      <alignment horizontal="center" vertical="center"/>
    </xf>
    <xf numFmtId="0" fontId="35" fillId="3" borderId="79" xfId="2" applyFont="1" applyFill="1" applyBorder="1" applyAlignment="1">
      <alignment horizontal="center" vertical="center"/>
    </xf>
    <xf numFmtId="0" fontId="35" fillId="3" borderId="22" xfId="2" applyFont="1" applyFill="1" applyBorder="1" applyAlignment="1">
      <alignment horizontal="center" vertical="center"/>
    </xf>
    <xf numFmtId="0" fontId="35" fillId="3" borderId="15" xfId="2" applyFont="1" applyFill="1" applyBorder="1" applyAlignment="1">
      <alignment horizontal="center" vertical="center"/>
    </xf>
    <xf numFmtId="0" fontId="35" fillId="3" borderId="23" xfId="2" applyFont="1" applyFill="1" applyBorder="1" applyAlignment="1">
      <alignment horizontal="center" vertical="center"/>
    </xf>
    <xf numFmtId="0" fontId="33" fillId="5" borderId="11" xfId="0" applyFont="1" applyFill="1" applyBorder="1" applyAlignment="1">
      <alignment horizontal="center" vertical="center"/>
    </xf>
    <xf numFmtId="0" fontId="33" fillId="5" borderId="12" xfId="0" applyFont="1" applyFill="1" applyBorder="1" applyAlignment="1">
      <alignment horizontal="center" vertical="center"/>
    </xf>
    <xf numFmtId="0" fontId="33" fillId="5" borderId="13" xfId="0" applyFont="1" applyFill="1" applyBorder="1" applyAlignment="1">
      <alignment horizontal="center" vertical="center"/>
    </xf>
    <xf numFmtId="0" fontId="35" fillId="0" borderId="12" xfId="0" applyFont="1" applyBorder="1" applyAlignment="1">
      <alignment vertical="center" shrinkToFit="1"/>
    </xf>
    <xf numFmtId="0" fontId="55" fillId="5" borderId="2" xfId="0" applyFont="1" applyFill="1" applyBorder="1" applyAlignment="1">
      <alignment horizontal="center" vertical="center"/>
    </xf>
    <xf numFmtId="0" fontId="55" fillId="5" borderId="3" xfId="0" applyFont="1" applyFill="1" applyBorder="1" applyAlignment="1">
      <alignment horizontal="center" vertical="center"/>
    </xf>
    <xf numFmtId="0" fontId="55" fillId="5" borderId="4" xfId="0" applyFont="1" applyFill="1" applyBorder="1" applyAlignment="1">
      <alignment horizontal="center" vertical="center"/>
    </xf>
    <xf numFmtId="0" fontId="55" fillId="5" borderId="16" xfId="0" applyFont="1" applyFill="1" applyBorder="1" applyAlignment="1">
      <alignment horizontal="center" vertical="center"/>
    </xf>
    <xf numFmtId="0" fontId="55" fillId="5" borderId="17" xfId="0" applyFont="1" applyFill="1" applyBorder="1" applyAlignment="1">
      <alignment horizontal="center" vertical="center"/>
    </xf>
    <xf numFmtId="0" fontId="55" fillId="5" borderId="18" xfId="0" applyFont="1" applyFill="1" applyBorder="1" applyAlignment="1">
      <alignment horizontal="center" vertical="center"/>
    </xf>
    <xf numFmtId="2" fontId="35" fillId="0" borderId="2" xfId="0" applyNumberFormat="1" applyFont="1" applyBorder="1" applyAlignment="1">
      <alignment vertical="center" shrinkToFit="1"/>
    </xf>
    <xf numFmtId="2" fontId="35" fillId="0" borderId="3" xfId="0" applyNumberFormat="1" applyFont="1" applyBorder="1" applyAlignment="1">
      <alignment vertical="center" shrinkToFit="1"/>
    </xf>
    <xf numFmtId="2" fontId="35" fillId="0" borderId="16" xfId="0" applyNumberFormat="1" applyFont="1" applyBorder="1" applyAlignment="1">
      <alignment vertical="center" shrinkToFit="1"/>
    </xf>
    <xf numFmtId="2" fontId="35" fillId="0" borderId="17" xfId="0" applyNumberFormat="1" applyFont="1" applyBorder="1" applyAlignment="1">
      <alignment vertical="center" shrinkToFit="1"/>
    </xf>
    <xf numFmtId="0" fontId="55" fillId="0" borderId="3" xfId="0" applyFont="1" applyBorder="1" applyAlignment="1">
      <alignment horizontal="center" vertical="center"/>
    </xf>
    <xf numFmtId="0" fontId="55" fillId="0" borderId="4" xfId="0" applyFont="1" applyBorder="1" applyAlignment="1">
      <alignment horizontal="center" vertical="center"/>
    </xf>
    <xf numFmtId="176" fontId="56" fillId="0" borderId="11" xfId="0" applyNumberFormat="1" applyFont="1" applyBorder="1" applyAlignment="1" applyProtection="1">
      <alignment vertical="center" shrinkToFit="1"/>
      <protection hidden="1"/>
    </xf>
    <xf numFmtId="176" fontId="56" fillId="0" borderId="12" xfId="0" applyNumberFormat="1" applyFont="1" applyBorder="1" applyAlignment="1" applyProtection="1">
      <alignment vertical="center" shrinkToFit="1"/>
      <protection hidden="1"/>
    </xf>
    <xf numFmtId="0" fontId="35" fillId="3" borderId="2" xfId="2" applyFont="1" applyFill="1" applyBorder="1" applyAlignment="1">
      <alignment horizontal="center" vertical="center" wrapText="1"/>
    </xf>
    <xf numFmtId="0" fontId="35" fillId="3" borderId="4" xfId="2" applyFont="1" applyFill="1" applyBorder="1" applyAlignment="1">
      <alignment horizontal="center" vertical="center"/>
    </xf>
    <xf numFmtId="0" fontId="35" fillId="3" borderId="18" xfId="2" applyFont="1" applyFill="1" applyBorder="1" applyAlignment="1">
      <alignment horizontal="center" vertical="center"/>
    </xf>
    <xf numFmtId="0" fontId="35" fillId="4" borderId="2" xfId="6" applyFont="1" applyFill="1" applyBorder="1" applyAlignment="1">
      <alignment horizontal="center" vertical="center" shrinkToFit="1"/>
    </xf>
    <xf numFmtId="0" fontId="35" fillId="4" borderId="3" xfId="6" applyFont="1" applyFill="1" applyBorder="1" applyAlignment="1">
      <alignment horizontal="center" vertical="center" shrinkToFit="1"/>
    </xf>
    <xf numFmtId="0" fontId="35" fillId="4" borderId="4" xfId="6" applyFont="1" applyFill="1" applyBorder="1" applyAlignment="1">
      <alignment horizontal="center" vertical="center" shrinkToFit="1"/>
    </xf>
    <xf numFmtId="0" fontId="35" fillId="4" borderId="19" xfId="6" applyFont="1" applyFill="1" applyBorder="1" applyAlignment="1">
      <alignment horizontal="center" vertical="center" shrinkToFit="1"/>
    </xf>
    <xf numFmtId="0" fontId="35" fillId="4" borderId="0" xfId="6" applyFont="1" applyFill="1" applyAlignment="1">
      <alignment horizontal="center" vertical="center" shrinkToFit="1"/>
    </xf>
    <xf numFmtId="0" fontId="35" fillId="4" borderId="1" xfId="6" applyFont="1" applyFill="1" applyBorder="1" applyAlignment="1">
      <alignment horizontal="center" vertical="center" shrinkToFit="1"/>
    </xf>
    <xf numFmtId="0" fontId="35" fillId="4" borderId="16" xfId="6" applyFont="1" applyFill="1" applyBorder="1" applyAlignment="1">
      <alignment horizontal="center" vertical="center" shrinkToFit="1"/>
    </xf>
    <xf numFmtId="0" fontId="35" fillId="4" borderId="17" xfId="6" applyFont="1" applyFill="1" applyBorder="1" applyAlignment="1">
      <alignment horizontal="center" vertical="center" shrinkToFit="1"/>
    </xf>
    <xf numFmtId="0" fontId="35" fillId="4" borderId="18" xfId="6" applyFont="1" applyFill="1" applyBorder="1" applyAlignment="1">
      <alignment horizontal="center" vertical="center" shrinkToFit="1"/>
    </xf>
    <xf numFmtId="0" fontId="35" fillId="3" borderId="14" xfId="2" applyFont="1" applyFill="1" applyBorder="1" applyAlignment="1">
      <alignment horizontal="center" vertical="center"/>
    </xf>
    <xf numFmtId="0" fontId="56" fillId="0" borderId="2" xfId="2" applyFont="1" applyBorder="1" applyAlignment="1">
      <alignment horizontal="left" vertical="center" indent="1" shrinkToFit="1"/>
    </xf>
    <xf numFmtId="0" fontId="56" fillId="0" borderId="3" xfId="2" applyFont="1" applyBorder="1" applyAlignment="1">
      <alignment horizontal="left" vertical="center" indent="1" shrinkToFit="1"/>
    </xf>
    <xf numFmtId="0" fontId="56" fillId="0" borderId="4" xfId="2" applyFont="1" applyBorder="1" applyAlignment="1">
      <alignment horizontal="left" vertical="center" indent="1" shrinkToFit="1"/>
    </xf>
    <xf numFmtId="0" fontId="56" fillId="0" borderId="16" xfId="2" applyFont="1" applyBorder="1" applyAlignment="1">
      <alignment horizontal="left" vertical="center" indent="1" shrinkToFit="1"/>
    </xf>
    <xf numFmtId="0" fontId="56" fillId="0" borderId="17" xfId="2" applyFont="1" applyBorder="1" applyAlignment="1">
      <alignment horizontal="left" vertical="center" indent="1" shrinkToFit="1"/>
    </xf>
    <xf numFmtId="0" fontId="56" fillId="0" borderId="18" xfId="2" applyFont="1" applyBorder="1" applyAlignment="1">
      <alignment horizontal="left" vertical="center" indent="1" shrinkToFit="1"/>
    </xf>
    <xf numFmtId="0" fontId="35" fillId="3" borderId="11" xfId="2" applyFont="1" applyFill="1" applyBorder="1" applyAlignment="1">
      <alignment horizontal="center" vertical="center" shrinkToFit="1"/>
    </xf>
    <xf numFmtId="0" fontId="35" fillId="3" borderId="12" xfId="2" applyFont="1" applyFill="1" applyBorder="1" applyAlignment="1">
      <alignment horizontal="center" vertical="center" shrinkToFit="1"/>
    </xf>
    <xf numFmtId="0" fontId="35" fillId="3" borderId="13" xfId="2" applyFont="1" applyFill="1" applyBorder="1" applyAlignment="1">
      <alignment horizontal="center" vertical="center" shrinkToFit="1"/>
    </xf>
    <xf numFmtId="0" fontId="35" fillId="3" borderId="11" xfId="2" applyFont="1" applyFill="1" applyBorder="1" applyAlignment="1">
      <alignment horizontal="center" vertical="center"/>
    </xf>
    <xf numFmtId="2" fontId="56" fillId="0" borderId="11" xfId="2" applyNumberFormat="1" applyFont="1" applyBorder="1" applyAlignment="1" applyProtection="1">
      <alignment vertical="center" shrinkToFit="1"/>
      <protection hidden="1"/>
    </xf>
    <xf numFmtId="2" fontId="56" fillId="0" borderId="12" xfId="2" applyNumberFormat="1" applyFont="1" applyBorder="1" applyAlignment="1" applyProtection="1">
      <alignment vertical="center" shrinkToFit="1"/>
      <protection hidden="1"/>
    </xf>
    <xf numFmtId="2" fontId="56" fillId="0" borderId="13" xfId="2" applyNumberFormat="1" applyFont="1" applyBorder="1" applyAlignment="1" applyProtection="1">
      <alignment vertical="center" shrinkToFit="1"/>
      <protection hidden="1"/>
    </xf>
    <xf numFmtId="2" fontId="76" fillId="0" borderId="11" xfId="2" applyNumberFormat="1" applyFont="1" applyBorder="1" applyAlignment="1" applyProtection="1">
      <alignment vertical="center" shrinkToFit="1"/>
      <protection hidden="1"/>
    </xf>
    <xf numFmtId="2" fontId="76" fillId="0" borderId="12" xfId="2" applyNumberFormat="1" applyFont="1" applyBorder="1" applyAlignment="1" applyProtection="1">
      <alignment vertical="center" shrinkToFit="1"/>
      <protection hidden="1"/>
    </xf>
    <xf numFmtId="2" fontId="76" fillId="0" borderId="13" xfId="2" applyNumberFormat="1" applyFont="1" applyBorder="1" applyAlignment="1" applyProtection="1">
      <alignment vertical="center" shrinkToFit="1"/>
      <protection hidden="1"/>
    </xf>
    <xf numFmtId="0" fontId="35" fillId="0" borderId="6" xfId="2" applyFont="1" applyBorder="1" applyAlignment="1" applyProtection="1">
      <alignment vertical="center" shrinkToFit="1"/>
      <protection locked="0"/>
    </xf>
    <xf numFmtId="0" fontId="35" fillId="0" borderId="3" xfId="2" applyFont="1" applyBorder="1" applyAlignment="1" applyProtection="1">
      <alignment vertical="center" shrinkToFit="1"/>
      <protection locked="0"/>
    </xf>
    <xf numFmtId="0" fontId="35" fillId="3" borderId="8" xfId="2" applyFont="1" applyFill="1" applyBorder="1" applyAlignment="1">
      <alignment horizontal="center" vertical="center"/>
    </xf>
    <xf numFmtId="0" fontId="35" fillId="3" borderId="9" xfId="2" applyFont="1" applyFill="1" applyBorder="1" applyAlignment="1">
      <alignment horizontal="center" vertical="center"/>
    </xf>
    <xf numFmtId="40" fontId="75" fillId="0" borderId="2" xfId="1" applyNumberFormat="1" applyFont="1" applyBorder="1" applyAlignment="1" applyProtection="1">
      <alignment horizontal="right" vertical="center" shrinkToFit="1"/>
    </xf>
    <xf numFmtId="40" fontId="75" fillId="0" borderId="3" xfId="1" applyNumberFormat="1" applyFont="1" applyBorder="1" applyAlignment="1" applyProtection="1">
      <alignment horizontal="right" vertical="center" shrinkToFit="1"/>
    </xf>
    <xf numFmtId="0" fontId="35" fillId="6" borderId="11" xfId="2" applyFont="1" applyFill="1" applyBorder="1" applyAlignment="1">
      <alignment horizontal="center" vertical="center" shrinkToFit="1"/>
    </xf>
    <xf numFmtId="0" fontId="35" fillId="6" borderId="12" xfId="2" applyFont="1" applyFill="1" applyBorder="1" applyAlignment="1">
      <alignment horizontal="center" vertical="center" shrinkToFit="1"/>
    </xf>
    <xf numFmtId="0" fontId="35" fillId="6" borderId="13" xfId="2" applyFont="1" applyFill="1" applyBorder="1" applyAlignment="1">
      <alignment horizontal="center" vertical="center" shrinkToFit="1"/>
    </xf>
    <xf numFmtId="190" fontId="75" fillId="0" borderId="2" xfId="1" applyNumberFormat="1" applyFont="1" applyBorder="1" applyAlignment="1" applyProtection="1">
      <alignment horizontal="right" vertical="center" shrinkToFit="1"/>
    </xf>
    <xf numFmtId="190" fontId="75" fillId="0" borderId="3" xfId="1" applyNumberFormat="1" applyFont="1" applyBorder="1" applyAlignment="1" applyProtection="1">
      <alignment horizontal="right" vertical="center" shrinkToFit="1"/>
    </xf>
    <xf numFmtId="0" fontId="121" fillId="2" borderId="0" xfId="2" applyFont="1" applyFill="1" applyAlignment="1">
      <alignment vertical="top" wrapText="1"/>
    </xf>
    <xf numFmtId="0" fontId="54" fillId="2" borderId="17" xfId="2" applyFont="1" applyFill="1" applyBorder="1" applyAlignment="1">
      <alignment horizontal="left" vertical="center"/>
    </xf>
    <xf numFmtId="0" fontId="54" fillId="2" borderId="0" xfId="2" applyFont="1" applyFill="1" applyAlignment="1">
      <alignment horizontal="left" vertical="center"/>
    </xf>
    <xf numFmtId="0" fontId="56" fillId="0" borderId="11" xfId="2" applyFont="1" applyBorder="1" applyAlignment="1">
      <alignment horizontal="left" vertical="center" wrapText="1" indent="1"/>
    </xf>
    <xf numFmtId="0" fontId="56" fillId="0" borderId="12" xfId="2" applyFont="1" applyBorder="1" applyAlignment="1">
      <alignment horizontal="left" vertical="center" wrapText="1" indent="1"/>
    </xf>
    <xf numFmtId="0" fontId="56" fillId="0" borderId="13" xfId="2" applyFont="1" applyBorder="1" applyAlignment="1">
      <alignment horizontal="left" vertical="center" wrapText="1" indent="1"/>
    </xf>
    <xf numFmtId="0" fontId="56" fillId="0" borderId="11" xfId="2" applyFont="1" applyBorder="1" applyAlignment="1">
      <alignment horizontal="center" vertical="center" shrinkToFit="1"/>
    </xf>
    <xf numFmtId="0" fontId="56" fillId="0" borderId="12" xfId="2" applyFont="1" applyBorder="1" applyAlignment="1">
      <alignment horizontal="center" vertical="center" shrinkToFit="1"/>
    </xf>
    <xf numFmtId="0" fontId="17" fillId="3" borderId="2" xfId="2" applyFont="1" applyFill="1" applyBorder="1" applyAlignment="1">
      <alignment horizontal="center" vertical="center"/>
    </xf>
    <xf numFmtId="0" fontId="17" fillId="3" borderId="3" xfId="2" applyFont="1" applyFill="1" applyBorder="1" applyAlignment="1">
      <alignment horizontal="center" vertical="center"/>
    </xf>
    <xf numFmtId="0" fontId="17" fillId="3" borderId="4" xfId="2" applyFont="1" applyFill="1" applyBorder="1" applyAlignment="1">
      <alignment horizontal="center" vertical="center"/>
    </xf>
    <xf numFmtId="0" fontId="17" fillId="3" borderId="16" xfId="2" applyFont="1" applyFill="1" applyBorder="1" applyAlignment="1">
      <alignment horizontal="center" vertical="center"/>
    </xf>
    <xf numFmtId="0" fontId="17" fillId="3" borderId="17" xfId="2" applyFont="1" applyFill="1" applyBorder="1" applyAlignment="1">
      <alignment horizontal="center" vertical="center"/>
    </xf>
    <xf numFmtId="0" fontId="17" fillId="3" borderId="18" xfId="2" applyFont="1" applyFill="1" applyBorder="1" applyAlignment="1">
      <alignment horizontal="center" vertical="center"/>
    </xf>
    <xf numFmtId="0" fontId="56" fillId="0" borderId="2" xfId="2" applyFont="1" applyBorder="1" applyAlignment="1">
      <alignment horizontal="left" vertical="center" shrinkToFit="1"/>
    </xf>
    <xf numFmtId="0" fontId="56" fillId="0" borderId="3" xfId="2" applyFont="1" applyBorder="1" applyAlignment="1">
      <alignment horizontal="left" vertical="center" shrinkToFit="1"/>
    </xf>
    <xf numFmtId="0" fontId="56" fillId="0" borderId="4" xfId="2" applyFont="1" applyBorder="1" applyAlignment="1">
      <alignment horizontal="left" vertical="center" shrinkToFit="1"/>
    </xf>
    <xf numFmtId="0" fontId="56" fillId="0" borderId="16" xfId="2" applyFont="1" applyBorder="1" applyAlignment="1">
      <alignment horizontal="left" vertical="center" shrinkToFit="1"/>
    </xf>
    <xf numFmtId="0" fontId="56" fillId="0" borderId="17" xfId="2" applyFont="1" applyBorder="1" applyAlignment="1">
      <alignment horizontal="left" vertical="center" shrinkToFit="1"/>
    </xf>
    <xf numFmtId="0" fontId="56" fillId="0" borderId="18" xfId="2" applyFont="1" applyBorder="1" applyAlignment="1">
      <alignment horizontal="left" vertical="center" shrinkToFit="1"/>
    </xf>
    <xf numFmtId="0" fontId="35" fillId="0" borderId="12" xfId="2" applyFont="1" applyBorder="1" applyAlignment="1" applyProtection="1">
      <alignment horizontal="center" vertical="center" shrinkToFit="1"/>
      <protection locked="0"/>
    </xf>
    <xf numFmtId="0" fontId="35" fillId="0" borderId="13" xfId="2" applyFont="1" applyBorder="1" applyAlignment="1" applyProtection="1">
      <alignment horizontal="center" vertical="center" shrinkToFit="1"/>
      <protection locked="0"/>
    </xf>
    <xf numFmtId="0" fontId="35" fillId="0" borderId="11" xfId="2" applyFont="1" applyBorder="1" applyAlignment="1">
      <alignment horizontal="center" vertical="center" shrinkToFit="1"/>
    </xf>
    <xf numFmtId="0" fontId="35" fillId="0" borderId="12" xfId="2" applyFont="1" applyBorder="1" applyAlignment="1">
      <alignment horizontal="center" vertical="center" shrinkToFit="1"/>
    </xf>
    <xf numFmtId="0" fontId="35" fillId="0" borderId="13" xfId="2" applyFont="1" applyBorder="1" applyAlignment="1">
      <alignment horizontal="center" vertical="center" shrinkToFit="1"/>
    </xf>
    <xf numFmtId="0" fontId="35" fillId="0" borderId="11" xfId="2" applyFont="1" applyBorder="1" applyAlignment="1">
      <alignment vertical="center" shrinkToFit="1"/>
    </xf>
    <xf numFmtId="0" fontId="35" fillId="0" borderId="12" xfId="2" applyFont="1" applyBorder="1" applyAlignment="1">
      <alignment vertical="center" shrinkToFit="1"/>
    </xf>
    <xf numFmtId="0" fontId="35" fillId="3" borderId="2" xfId="0" applyFont="1" applyFill="1" applyBorder="1" applyAlignment="1">
      <alignment horizontal="center" vertical="center"/>
    </xf>
    <xf numFmtId="0" fontId="35" fillId="3" borderId="3" xfId="0" applyFont="1" applyFill="1" applyBorder="1" applyAlignment="1">
      <alignment horizontal="center" vertical="center"/>
    </xf>
    <xf numFmtId="0" fontId="35" fillId="3" borderId="4" xfId="0" applyFont="1" applyFill="1" applyBorder="1" applyAlignment="1">
      <alignment horizontal="center" vertical="center"/>
    </xf>
    <xf numFmtId="0" fontId="35" fillId="3" borderId="19" xfId="0" applyFont="1" applyFill="1" applyBorder="1" applyAlignment="1">
      <alignment horizontal="center" vertical="center"/>
    </xf>
    <xf numFmtId="0" fontId="35" fillId="3" borderId="0" xfId="0" applyFont="1" applyFill="1" applyAlignment="1">
      <alignment horizontal="center" vertical="center"/>
    </xf>
    <xf numFmtId="0" fontId="35" fillId="3" borderId="1" xfId="0" applyFont="1" applyFill="1" applyBorder="1" applyAlignment="1">
      <alignment horizontal="center" vertical="center"/>
    </xf>
    <xf numFmtId="0" fontId="35" fillId="3" borderId="16" xfId="0" applyFont="1" applyFill="1" applyBorder="1" applyAlignment="1">
      <alignment horizontal="center" vertical="center"/>
    </xf>
    <xf numFmtId="0" fontId="35" fillId="3" borderId="17" xfId="0" applyFont="1" applyFill="1" applyBorder="1" applyAlignment="1">
      <alignment horizontal="center" vertical="center"/>
    </xf>
    <xf numFmtId="0" fontId="35" fillId="3" borderId="18" xfId="0" applyFont="1" applyFill="1" applyBorder="1" applyAlignment="1">
      <alignment horizontal="center" vertical="center"/>
    </xf>
    <xf numFmtId="49" fontId="35" fillId="0" borderId="11" xfId="2" applyNumberFormat="1" applyFont="1" applyBorder="1" applyAlignment="1" applyProtection="1">
      <alignment horizontal="left" vertical="center" shrinkToFit="1"/>
      <protection locked="0"/>
    </xf>
    <xf numFmtId="49" fontId="35" fillId="0" borderId="12" xfId="2" applyNumberFormat="1" applyFont="1" applyBorder="1" applyAlignment="1" applyProtection="1">
      <alignment horizontal="left" vertical="center" shrinkToFit="1"/>
      <protection locked="0"/>
    </xf>
    <xf numFmtId="49" fontId="35" fillId="0" borderId="13" xfId="2" applyNumberFormat="1" applyFont="1" applyBorder="1" applyAlignment="1" applyProtection="1">
      <alignment horizontal="left" vertical="center" shrinkToFit="1"/>
      <protection locked="0"/>
    </xf>
    <xf numFmtId="0" fontId="58" fillId="3" borderId="2" xfId="0" applyFont="1" applyFill="1" applyBorder="1" applyAlignment="1">
      <alignment horizontal="center" vertical="center" wrapText="1"/>
    </xf>
    <xf numFmtId="0" fontId="58" fillId="3" borderId="3" xfId="0" applyFont="1" applyFill="1" applyBorder="1" applyAlignment="1">
      <alignment horizontal="center" vertical="center"/>
    </xf>
    <xf numFmtId="0" fontId="58" fillId="3" borderId="4" xfId="0" applyFont="1" applyFill="1" applyBorder="1" applyAlignment="1">
      <alignment horizontal="center" vertical="center"/>
    </xf>
    <xf numFmtId="0" fontId="58" fillId="3" borderId="19" xfId="0" applyFont="1" applyFill="1" applyBorder="1" applyAlignment="1">
      <alignment horizontal="center" vertical="center"/>
    </xf>
    <xf numFmtId="0" fontId="58" fillId="3" borderId="0" xfId="0" applyFont="1" applyFill="1" applyAlignment="1">
      <alignment horizontal="center" vertical="center"/>
    </xf>
    <xf numFmtId="0" fontId="58" fillId="3" borderId="1" xfId="0" applyFont="1" applyFill="1" applyBorder="1" applyAlignment="1">
      <alignment horizontal="center" vertical="center"/>
    </xf>
    <xf numFmtId="0" fontId="58" fillId="3" borderId="16" xfId="0" applyFont="1" applyFill="1" applyBorder="1" applyAlignment="1">
      <alignment horizontal="center" vertical="center"/>
    </xf>
    <xf numFmtId="0" fontId="58" fillId="3" borderId="17" xfId="0" applyFont="1" applyFill="1" applyBorder="1" applyAlignment="1">
      <alignment horizontal="center" vertical="center"/>
    </xf>
    <xf numFmtId="0" fontId="58" fillId="3" borderId="18" xfId="0" applyFont="1" applyFill="1" applyBorder="1" applyAlignment="1">
      <alignment horizontal="center" vertical="center"/>
    </xf>
    <xf numFmtId="40" fontId="17" fillId="0" borderId="11" xfId="1" applyNumberFormat="1" applyFont="1" applyBorder="1" applyAlignment="1" applyProtection="1">
      <alignment horizontal="right" vertical="center" shrinkToFit="1"/>
      <protection locked="0"/>
    </xf>
    <xf numFmtId="40" fontId="17" fillId="0" borderId="12" xfId="1" applyNumberFormat="1" applyFont="1" applyBorder="1" applyAlignment="1" applyProtection="1">
      <alignment horizontal="right" vertical="center" shrinkToFit="1"/>
      <protection locked="0"/>
    </xf>
    <xf numFmtId="40" fontId="17" fillId="0" borderId="2" xfId="1" applyNumberFormat="1" applyFont="1" applyBorder="1" applyAlignment="1" applyProtection="1">
      <alignment horizontal="right" vertical="center" shrinkToFit="1"/>
      <protection locked="0"/>
    </xf>
    <xf numFmtId="40" fontId="17" fillId="0" borderId="3" xfId="1" applyNumberFormat="1" applyFont="1" applyBorder="1" applyAlignment="1" applyProtection="1">
      <alignment horizontal="right" vertical="center" shrinkToFit="1"/>
      <protection locked="0"/>
    </xf>
    <xf numFmtId="40" fontId="17" fillId="0" borderId="19" xfId="1" applyNumberFormat="1" applyFont="1" applyBorder="1" applyAlignment="1" applyProtection="1">
      <alignment horizontal="right" vertical="center" shrinkToFit="1"/>
      <protection locked="0"/>
    </xf>
    <xf numFmtId="40" fontId="17" fillId="0" borderId="0" xfId="1" applyNumberFormat="1" applyFont="1" applyAlignment="1" applyProtection="1">
      <alignment horizontal="right" vertical="center" shrinkToFit="1"/>
      <protection locked="0"/>
    </xf>
    <xf numFmtId="40" fontId="17" fillId="0" borderId="16" xfId="1" applyNumberFormat="1" applyFont="1" applyBorder="1" applyAlignment="1" applyProtection="1">
      <alignment horizontal="right" vertical="center" shrinkToFit="1"/>
      <protection locked="0"/>
    </xf>
    <xf numFmtId="40" fontId="17" fillId="0" borderId="17" xfId="1" applyNumberFormat="1" applyFont="1" applyBorder="1" applyAlignment="1" applyProtection="1">
      <alignment horizontal="right" vertical="center" shrinkToFit="1"/>
      <protection locked="0"/>
    </xf>
    <xf numFmtId="40" fontId="35" fillId="3" borderId="19" xfId="5" applyNumberFormat="1" applyFont="1" applyFill="1" applyBorder="1" applyAlignment="1" applyProtection="1">
      <alignment horizontal="center" vertical="center" shrinkToFit="1"/>
    </xf>
    <xf numFmtId="40" fontId="35" fillId="3" borderId="0" xfId="5" applyNumberFormat="1" applyFont="1" applyFill="1" applyAlignment="1" applyProtection="1">
      <alignment horizontal="center" vertical="center" shrinkToFit="1"/>
    </xf>
    <xf numFmtId="40" fontId="35" fillId="3" borderId="1" xfId="5" applyNumberFormat="1" applyFont="1" applyFill="1" applyBorder="1" applyAlignment="1" applyProtection="1">
      <alignment horizontal="center" vertical="center" shrinkToFit="1"/>
    </xf>
    <xf numFmtId="40" fontId="35" fillId="3" borderId="16" xfId="5" applyNumberFormat="1" applyFont="1" applyFill="1" applyBorder="1" applyAlignment="1" applyProtection="1">
      <alignment horizontal="center" vertical="center" shrinkToFit="1"/>
    </xf>
    <xf numFmtId="40" fontId="35" fillId="3" borderId="17" xfId="5" applyNumberFormat="1" applyFont="1" applyFill="1" applyBorder="1" applyAlignment="1" applyProtection="1">
      <alignment horizontal="center" vertical="center" shrinkToFit="1"/>
    </xf>
    <xf numFmtId="40" fontId="35" fillId="3" borderId="18" xfId="5" applyNumberFormat="1" applyFont="1" applyFill="1" applyBorder="1" applyAlignment="1" applyProtection="1">
      <alignment horizontal="center" vertical="center" shrinkToFit="1"/>
    </xf>
    <xf numFmtId="0" fontId="35" fillId="3" borderId="5" xfId="2" applyFont="1" applyFill="1" applyBorder="1" applyAlignment="1">
      <alignment horizontal="center" vertical="center"/>
    </xf>
    <xf numFmtId="0" fontId="35" fillId="3" borderId="6" xfId="2" applyFont="1" applyFill="1" applyBorder="1" applyAlignment="1">
      <alignment horizontal="center" vertical="center"/>
    </xf>
    <xf numFmtId="0" fontId="35" fillId="3" borderId="7" xfId="2" applyFont="1" applyFill="1" applyBorder="1" applyAlignment="1">
      <alignment horizontal="center" vertical="center"/>
    </xf>
    <xf numFmtId="0" fontId="35" fillId="0" borderId="11" xfId="2" applyFont="1" applyBorder="1" applyAlignment="1" applyProtection="1">
      <alignment horizontal="center" vertical="center" shrinkToFit="1"/>
      <protection locked="0"/>
    </xf>
    <xf numFmtId="0" fontId="35" fillId="0" borderId="12" xfId="2" applyFont="1" applyBorder="1" applyAlignment="1" applyProtection="1">
      <alignment horizontal="center" vertical="center"/>
      <protection locked="0"/>
    </xf>
    <xf numFmtId="0" fontId="17" fillId="3" borderId="11" xfId="2" applyFont="1" applyFill="1" applyBorder="1" applyAlignment="1">
      <alignment horizontal="center" vertical="center" wrapText="1"/>
    </xf>
    <xf numFmtId="0" fontId="17" fillId="3" borderId="12" xfId="2" applyFont="1" applyFill="1" applyBorder="1" applyAlignment="1">
      <alignment horizontal="center" vertical="center"/>
    </xf>
    <xf numFmtId="0" fontId="17" fillId="3" borderId="13" xfId="2" applyFont="1" applyFill="1" applyBorder="1" applyAlignment="1">
      <alignment horizontal="center" vertical="center"/>
    </xf>
    <xf numFmtId="0" fontId="35" fillId="0" borderId="17" xfId="2" applyFont="1" applyBorder="1" applyAlignment="1" applyProtection="1">
      <alignment vertical="center" shrinkToFit="1"/>
      <protection locked="0"/>
    </xf>
    <xf numFmtId="0" fontId="35" fillId="0" borderId="9" xfId="2" applyFont="1" applyBorder="1" applyAlignment="1" applyProtection="1">
      <alignment vertical="center" shrinkToFit="1"/>
      <protection locked="0"/>
    </xf>
    <xf numFmtId="0" fontId="35" fillId="5" borderId="11" xfId="2" applyFont="1" applyFill="1" applyBorder="1" applyAlignment="1">
      <alignment horizontal="center" vertical="center" shrinkToFit="1"/>
    </xf>
    <xf numFmtId="0" fontId="35" fillId="5" borderId="12" xfId="2" applyFont="1" applyFill="1" applyBorder="1" applyAlignment="1">
      <alignment horizontal="center" vertical="center" shrinkToFit="1"/>
    </xf>
    <xf numFmtId="0" fontId="35" fillId="5" borderId="13" xfId="2" applyFont="1" applyFill="1" applyBorder="1" applyAlignment="1">
      <alignment horizontal="center" vertical="center" shrinkToFit="1"/>
    </xf>
    <xf numFmtId="0" fontId="17" fillId="0" borderId="17" xfId="2" applyFont="1" applyBorder="1" applyAlignment="1">
      <alignment horizontal="left" vertical="center"/>
    </xf>
    <xf numFmtId="0" fontId="17" fillId="0" borderId="12" xfId="2" applyFont="1" applyBorder="1" applyAlignment="1">
      <alignment horizontal="left" vertical="center"/>
    </xf>
    <xf numFmtId="0" fontId="35" fillId="0" borderId="3" xfId="2" applyFont="1" applyBorder="1" applyAlignment="1">
      <alignment horizontal="center"/>
    </xf>
    <xf numFmtId="0" fontId="35" fillId="0" borderId="0" xfId="2" applyFont="1" applyAlignment="1">
      <alignment horizontal="center"/>
    </xf>
    <xf numFmtId="0" fontId="35" fillId="0" borderId="17" xfId="2" applyFont="1" applyBorder="1" applyAlignment="1">
      <alignment horizontal="center"/>
    </xf>
    <xf numFmtId="0" fontId="35" fillId="0" borderId="12" xfId="2" applyFont="1" applyBorder="1" applyAlignment="1">
      <alignment horizontal="left" vertical="center"/>
    </xf>
    <xf numFmtId="0" fontId="35" fillId="0" borderId="12" xfId="2" applyFont="1" applyBorder="1" applyAlignment="1" applyProtection="1">
      <alignment horizontal="left" vertical="center"/>
      <protection locked="0"/>
    </xf>
    <xf numFmtId="0" fontId="35" fillId="0" borderId="13" xfId="2" applyFont="1" applyBorder="1" applyAlignment="1" applyProtection="1">
      <alignment horizontal="left" vertical="center"/>
      <protection locked="0"/>
    </xf>
    <xf numFmtId="0" fontId="159" fillId="0" borderId="0" xfId="0" applyFont="1" applyAlignment="1">
      <alignment horizontal="left" vertical="center" wrapText="1"/>
    </xf>
    <xf numFmtId="0" fontId="176" fillId="0" borderId="0" xfId="0" applyFont="1" applyAlignment="1">
      <alignment horizontal="left" vertical="center" wrapText="1"/>
    </xf>
    <xf numFmtId="0" fontId="40" fillId="3" borderId="11" xfId="2" applyFont="1" applyFill="1" applyBorder="1" applyAlignment="1">
      <alignment vertical="center"/>
    </xf>
    <xf numFmtId="0" fontId="40" fillId="3" borderId="12" xfId="2" applyFont="1" applyFill="1" applyBorder="1" applyAlignment="1">
      <alignment vertical="center"/>
    </xf>
    <xf numFmtId="0" fontId="40" fillId="3" borderId="13" xfId="2" applyFont="1" applyFill="1" applyBorder="1" applyAlignment="1">
      <alignment vertical="center"/>
    </xf>
    <xf numFmtId="0" fontId="105" fillId="3" borderId="11" xfId="0" applyFont="1" applyFill="1" applyBorder="1" applyAlignment="1">
      <alignment horizontal="center" vertical="center"/>
    </xf>
    <xf numFmtId="0" fontId="105" fillId="3" borderId="12" xfId="0" applyFont="1" applyFill="1" applyBorder="1" applyAlignment="1">
      <alignment horizontal="center" vertical="center"/>
    </xf>
    <xf numFmtId="0" fontId="35" fillId="2" borderId="11" xfId="2" applyFont="1" applyFill="1" applyBorder="1" applyAlignment="1" applyProtection="1">
      <alignment horizontal="center" vertical="center"/>
      <protection locked="0"/>
    </xf>
    <xf numFmtId="0" fontId="35" fillId="2" borderId="12" xfId="2" applyFont="1" applyFill="1" applyBorder="1" applyAlignment="1" applyProtection="1">
      <alignment horizontal="center" vertical="center"/>
      <protection locked="0"/>
    </xf>
    <xf numFmtId="0" fontId="35" fillId="2" borderId="13" xfId="2" applyFont="1" applyFill="1" applyBorder="1" applyAlignment="1" applyProtection="1">
      <alignment horizontal="center" vertical="center"/>
      <protection locked="0"/>
    </xf>
    <xf numFmtId="1" fontId="56" fillId="9" borderId="2" xfId="2" applyNumberFormat="1" applyFont="1" applyFill="1" applyBorder="1" applyAlignment="1">
      <alignment horizontal="right" vertical="center" shrinkToFit="1"/>
    </xf>
    <xf numFmtId="1" fontId="56" fillId="9" borderId="3" xfId="2" applyNumberFormat="1" applyFont="1" applyFill="1" applyBorder="1" applyAlignment="1">
      <alignment horizontal="right" vertical="center" shrinkToFit="1"/>
    </xf>
    <xf numFmtId="0" fontId="17" fillId="3" borderId="11" xfId="2" applyFont="1" applyFill="1" applyBorder="1" applyAlignment="1">
      <alignment horizontal="center" vertical="center"/>
    </xf>
    <xf numFmtId="2" fontId="35" fillId="0" borderId="2" xfId="2" applyNumberFormat="1" applyFont="1" applyBorder="1" applyAlignment="1" applyProtection="1">
      <alignment horizontal="right" vertical="center" shrinkToFit="1"/>
      <protection locked="0"/>
    </xf>
    <xf numFmtId="2" fontId="35" fillId="0" borderId="3" xfId="2" applyNumberFormat="1" applyFont="1" applyBorder="1" applyAlignment="1" applyProtection="1">
      <alignment horizontal="right" vertical="center" shrinkToFit="1"/>
      <protection locked="0"/>
    </xf>
    <xf numFmtId="0" fontId="35" fillId="0" borderId="17" xfId="2" applyFont="1" applyBorder="1" applyAlignment="1" applyProtection="1">
      <alignment horizontal="center" vertical="center"/>
      <protection locked="0"/>
    </xf>
    <xf numFmtId="2" fontId="57" fillId="0" borderId="2" xfId="0" applyNumberFormat="1" applyFont="1" applyBorder="1" applyAlignment="1">
      <alignment horizontal="right" vertical="center" shrinkToFit="1"/>
    </xf>
    <xf numFmtId="2" fontId="57" fillId="0" borderId="3" xfId="0" applyNumberFormat="1" applyFont="1" applyBorder="1" applyAlignment="1">
      <alignment horizontal="right" vertical="center" shrinkToFit="1"/>
    </xf>
    <xf numFmtId="2" fontId="57" fillId="0" borderId="19" xfId="0" applyNumberFormat="1" applyFont="1" applyBorder="1" applyAlignment="1">
      <alignment horizontal="right" vertical="center" shrinkToFit="1"/>
    </xf>
    <xf numFmtId="2" fontId="57" fillId="0" borderId="0" xfId="0" applyNumberFormat="1" applyFont="1" applyAlignment="1">
      <alignment horizontal="right" vertical="center" shrinkToFit="1"/>
    </xf>
    <xf numFmtId="2" fontId="57" fillId="0" borderId="16" xfId="0" applyNumberFormat="1" applyFont="1" applyBorder="1" applyAlignment="1">
      <alignment horizontal="right" vertical="center" shrinkToFit="1"/>
    </xf>
    <xf numFmtId="2" fontId="57" fillId="0" borderId="17" xfId="0" applyNumberFormat="1" applyFont="1" applyBorder="1" applyAlignment="1">
      <alignment horizontal="right" vertical="center" shrinkToFit="1"/>
    </xf>
    <xf numFmtId="0" fontId="35" fillId="0" borderId="4" xfId="2" applyFont="1" applyBorder="1" applyAlignment="1">
      <alignment horizontal="center"/>
    </xf>
    <xf numFmtId="0" fontId="35" fillId="0" borderId="1" xfId="2" applyFont="1" applyBorder="1" applyAlignment="1">
      <alignment horizontal="center"/>
    </xf>
    <xf numFmtId="0" fontId="35" fillId="0" borderId="18" xfId="2" applyFont="1" applyBorder="1" applyAlignment="1">
      <alignment horizontal="center"/>
    </xf>
    <xf numFmtId="0" fontId="4" fillId="9" borderId="11" xfId="2" applyFont="1" applyFill="1" applyBorder="1" applyAlignment="1" applyProtection="1">
      <alignment horizontal="center" vertical="center" shrinkToFit="1"/>
      <protection locked="0"/>
    </xf>
    <xf numFmtId="0" fontId="4" fillId="9" borderId="12" xfId="2" applyFont="1" applyFill="1" applyBorder="1" applyAlignment="1" applyProtection="1">
      <alignment horizontal="center" vertical="center" shrinkToFit="1"/>
      <protection locked="0"/>
    </xf>
    <xf numFmtId="0" fontId="4" fillId="9" borderId="13" xfId="2" applyFont="1" applyFill="1" applyBorder="1" applyAlignment="1" applyProtection="1">
      <alignment horizontal="center" vertical="center" shrinkToFit="1"/>
      <protection locked="0"/>
    </xf>
    <xf numFmtId="178" fontId="4" fillId="9" borderId="11" xfId="2" applyNumberFormat="1" applyFont="1" applyFill="1" applyBorder="1" applyAlignment="1" applyProtection="1">
      <alignment horizontal="center" vertical="center" shrinkToFit="1"/>
      <protection locked="0"/>
    </xf>
    <xf numFmtId="178" fontId="4" fillId="9" borderId="12" xfId="2" applyNumberFormat="1" applyFont="1" applyFill="1" applyBorder="1" applyAlignment="1" applyProtection="1">
      <alignment horizontal="center" vertical="center" shrinkToFit="1"/>
      <protection locked="0"/>
    </xf>
    <xf numFmtId="178" fontId="4" fillId="9" borderId="13" xfId="2" applyNumberFormat="1" applyFont="1" applyFill="1" applyBorder="1" applyAlignment="1" applyProtection="1">
      <alignment horizontal="center" vertical="center" shrinkToFit="1"/>
      <protection locked="0"/>
    </xf>
    <xf numFmtId="49" fontId="19" fillId="3" borderId="11" xfId="2" applyNumberFormat="1" applyFont="1" applyFill="1" applyBorder="1" applyAlignment="1">
      <alignment horizontal="center" vertical="center" wrapText="1"/>
    </xf>
    <xf numFmtId="49" fontId="19" fillId="3" borderId="12" xfId="2" applyNumberFormat="1" applyFont="1" applyFill="1" applyBorder="1" applyAlignment="1">
      <alignment horizontal="center" vertical="center" wrapText="1"/>
    </xf>
    <xf numFmtId="49" fontId="19" fillId="3" borderId="13" xfId="2" applyNumberFormat="1" applyFont="1" applyFill="1" applyBorder="1" applyAlignment="1">
      <alignment horizontal="center" vertical="center" wrapText="1"/>
    </xf>
    <xf numFmtId="0" fontId="4" fillId="3" borderId="2" xfId="2" applyFont="1" applyFill="1" applyBorder="1" applyAlignment="1">
      <alignment horizontal="center" vertical="center" wrapText="1"/>
    </xf>
    <xf numFmtId="0" fontId="4" fillId="3" borderId="3" xfId="2" applyFont="1" applyFill="1" applyBorder="1" applyAlignment="1">
      <alignment horizontal="center" vertical="center" wrapText="1"/>
    </xf>
    <xf numFmtId="0" fontId="4" fillId="3" borderId="4" xfId="2" applyFont="1" applyFill="1" applyBorder="1" applyAlignment="1">
      <alignment horizontal="center" vertical="center" wrapText="1"/>
    </xf>
    <xf numFmtId="0" fontId="4" fillId="3" borderId="16" xfId="2" applyFont="1" applyFill="1" applyBorder="1" applyAlignment="1">
      <alignment horizontal="center" vertical="center" wrapText="1"/>
    </xf>
    <xf numFmtId="0" fontId="4" fillId="3" borderId="17" xfId="2" applyFont="1" applyFill="1" applyBorder="1" applyAlignment="1">
      <alignment horizontal="center" vertical="center" wrapText="1"/>
    </xf>
    <xf numFmtId="0" fontId="4" fillId="3" borderId="18" xfId="2" applyFont="1" applyFill="1" applyBorder="1" applyAlignment="1">
      <alignment horizontal="center" vertical="center" wrapText="1"/>
    </xf>
    <xf numFmtId="0" fontId="4" fillId="3" borderId="11" xfId="2" applyFont="1" applyFill="1" applyBorder="1" applyAlignment="1">
      <alignment horizontal="center" vertical="center" wrapText="1"/>
    </xf>
    <xf numFmtId="0" fontId="4" fillId="3" borderId="12" xfId="2" applyFont="1" applyFill="1" applyBorder="1" applyAlignment="1">
      <alignment horizontal="center" vertical="center" wrapText="1"/>
    </xf>
    <xf numFmtId="0" fontId="4" fillId="3" borderId="13" xfId="2" applyFont="1" applyFill="1" applyBorder="1" applyAlignment="1">
      <alignment horizontal="center" vertical="center" wrapText="1"/>
    </xf>
    <xf numFmtId="186" fontId="64" fillId="0" borderId="2" xfId="2" applyNumberFormat="1" applyFont="1" applyBorder="1" applyAlignment="1" applyProtection="1">
      <alignment vertical="center" shrinkToFit="1"/>
      <protection hidden="1"/>
    </xf>
    <xf numFmtId="186" fontId="64" fillId="0" borderId="3" xfId="2" applyNumberFormat="1" applyFont="1" applyBorder="1" applyAlignment="1" applyProtection="1">
      <alignment vertical="center" shrinkToFit="1"/>
      <protection hidden="1"/>
    </xf>
    <xf numFmtId="186" fontId="64" fillId="0" borderId="4" xfId="2" applyNumberFormat="1" applyFont="1" applyBorder="1" applyAlignment="1" applyProtection="1">
      <alignment vertical="center" shrinkToFit="1"/>
      <protection hidden="1"/>
    </xf>
    <xf numFmtId="186" fontId="64" fillId="0" borderId="16" xfId="2" applyNumberFormat="1" applyFont="1" applyBorder="1" applyAlignment="1" applyProtection="1">
      <alignment vertical="center" shrinkToFit="1"/>
      <protection hidden="1"/>
    </xf>
    <xf numFmtId="186" fontId="64" fillId="0" borderId="17" xfId="2" applyNumberFormat="1" applyFont="1" applyBorder="1" applyAlignment="1" applyProtection="1">
      <alignment vertical="center" shrinkToFit="1"/>
      <protection hidden="1"/>
    </xf>
    <xf numFmtId="186" fontId="64" fillId="0" borderId="18" xfId="2" applyNumberFormat="1" applyFont="1" applyBorder="1" applyAlignment="1" applyProtection="1">
      <alignment vertical="center" shrinkToFit="1"/>
      <protection hidden="1"/>
    </xf>
    <xf numFmtId="185" fontId="64" fillId="0" borderId="11" xfId="2" applyNumberFormat="1" applyFont="1" applyBorder="1" applyAlignment="1" applyProtection="1">
      <alignment vertical="center" shrinkToFit="1"/>
      <protection hidden="1"/>
    </xf>
    <xf numFmtId="185" fontId="64" fillId="0" borderId="12" xfId="2" applyNumberFormat="1" applyFont="1" applyBorder="1" applyAlignment="1" applyProtection="1">
      <alignment vertical="center" shrinkToFit="1"/>
      <protection hidden="1"/>
    </xf>
    <xf numFmtId="185" fontId="64" fillId="0" borderId="13" xfId="2" applyNumberFormat="1" applyFont="1" applyBorder="1" applyAlignment="1" applyProtection="1">
      <alignment vertical="center" shrinkToFit="1"/>
      <protection hidden="1"/>
    </xf>
    <xf numFmtId="178" fontId="12" fillId="0" borderId="0" xfId="2" applyNumberFormat="1" applyFont="1" applyAlignment="1">
      <alignment vertical="center" shrinkToFit="1"/>
    </xf>
    <xf numFmtId="0" fontId="4" fillId="0" borderId="11" xfId="2" applyFont="1" applyBorder="1" applyAlignment="1" applyProtection="1">
      <alignment horizontal="center" vertical="center" shrinkToFit="1"/>
      <protection locked="0"/>
    </xf>
    <xf numFmtId="0" fontId="4" fillId="0" borderId="12" xfId="2" applyFont="1" applyBorder="1" applyAlignment="1" applyProtection="1">
      <alignment horizontal="center" vertical="center" shrinkToFit="1"/>
      <protection locked="0"/>
    </xf>
    <xf numFmtId="0" fontId="4" fillId="0" borderId="13" xfId="2" applyFont="1" applyBorder="1" applyAlignment="1" applyProtection="1">
      <alignment horizontal="center" vertical="center" shrinkToFit="1"/>
      <protection locked="0"/>
    </xf>
    <xf numFmtId="2" fontId="4" fillId="0" borderId="14" xfId="2" applyNumberFormat="1" applyFont="1" applyBorder="1" applyAlignment="1" applyProtection="1">
      <alignment horizontal="center" vertical="center" shrinkToFit="1"/>
      <protection locked="0"/>
    </xf>
    <xf numFmtId="0" fontId="4" fillId="0" borderId="11" xfId="2" applyFont="1" applyBorder="1" applyAlignment="1">
      <alignment horizontal="center" vertical="center"/>
    </xf>
    <xf numFmtId="0" fontId="4" fillId="0" borderId="13" xfId="2" applyFont="1" applyBorder="1" applyAlignment="1">
      <alignment horizontal="center" vertical="center"/>
    </xf>
    <xf numFmtId="0" fontId="4" fillId="0" borderId="14" xfId="2" applyFont="1" applyBorder="1" applyAlignment="1" applyProtection="1">
      <alignment horizontal="center" vertical="center" shrinkToFit="1"/>
      <protection locked="0"/>
    </xf>
    <xf numFmtId="49" fontId="4" fillId="0" borderId="14" xfId="2" applyNumberFormat="1" applyFont="1" applyBorder="1" applyAlignment="1" applyProtection="1">
      <alignment horizontal="center" vertical="center" shrinkToFit="1"/>
      <protection locked="0"/>
    </xf>
    <xf numFmtId="2" fontId="4" fillId="0" borderId="11" xfId="2" applyNumberFormat="1" applyFont="1" applyBorder="1" applyAlignment="1" applyProtection="1">
      <alignment horizontal="center" vertical="center" shrinkToFit="1"/>
      <protection locked="0"/>
    </xf>
    <xf numFmtId="2" fontId="4" fillId="0" borderId="12" xfId="2" applyNumberFormat="1" applyFont="1" applyBorder="1" applyAlignment="1" applyProtection="1">
      <alignment horizontal="center" vertical="center" shrinkToFit="1"/>
      <protection locked="0"/>
    </xf>
    <xf numFmtId="2" fontId="4" fillId="0" borderId="13" xfId="2" applyNumberFormat="1" applyFont="1" applyBorder="1" applyAlignment="1" applyProtection="1">
      <alignment horizontal="center" vertical="center" shrinkToFit="1"/>
      <protection locked="0"/>
    </xf>
    <xf numFmtId="183" fontId="4" fillId="0" borderId="11" xfId="2" applyNumberFormat="1" applyFont="1" applyBorder="1" applyAlignment="1" applyProtection="1">
      <alignment horizontal="center" vertical="center" shrinkToFit="1"/>
      <protection locked="0"/>
    </xf>
    <xf numFmtId="183" fontId="4" fillId="0" borderId="12" xfId="2" applyNumberFormat="1" applyFont="1" applyBorder="1" applyAlignment="1" applyProtection="1">
      <alignment horizontal="center" vertical="center" shrinkToFit="1"/>
      <protection locked="0"/>
    </xf>
    <xf numFmtId="183" fontId="4" fillId="0" borderId="13" xfId="2" applyNumberFormat="1" applyFont="1" applyBorder="1" applyAlignment="1" applyProtection="1">
      <alignment horizontal="center" vertical="center" shrinkToFit="1"/>
      <protection locked="0"/>
    </xf>
    <xf numFmtId="0" fontId="98" fillId="3" borderId="14" xfId="2" applyFont="1" applyFill="1" applyBorder="1" applyAlignment="1">
      <alignment horizontal="center" vertical="center" wrapText="1"/>
    </xf>
    <xf numFmtId="0" fontId="7" fillId="3" borderId="14" xfId="2" applyFont="1" applyFill="1" applyBorder="1" applyAlignment="1">
      <alignment horizontal="center" vertical="center" wrapText="1"/>
    </xf>
    <xf numFmtId="2" fontId="4" fillId="0" borderId="19" xfId="2" applyNumberFormat="1" applyFont="1" applyBorder="1" applyAlignment="1" applyProtection="1">
      <alignment horizontal="center" vertical="center" shrinkToFit="1"/>
      <protection locked="0"/>
    </xf>
    <xf numFmtId="2" fontId="4" fillId="0" borderId="0" xfId="2" applyNumberFormat="1" applyFont="1" applyAlignment="1" applyProtection="1">
      <alignment horizontal="center" vertical="center" shrinkToFit="1"/>
      <protection locked="0"/>
    </xf>
    <xf numFmtId="0" fontId="104" fillId="3" borderId="14" xfId="2" applyFont="1" applyFill="1" applyBorder="1" applyAlignment="1">
      <alignment horizontal="center" vertical="center" wrapText="1"/>
    </xf>
    <xf numFmtId="0" fontId="34" fillId="0" borderId="0" xfId="2" applyFont="1" applyAlignment="1">
      <alignment horizontal="left" vertical="center"/>
    </xf>
    <xf numFmtId="0" fontId="18" fillId="0" borderId="3" xfId="2" applyFont="1" applyBorder="1" applyAlignment="1">
      <alignment horizontal="center" vertical="center"/>
    </xf>
    <xf numFmtId="0" fontId="18" fillId="0" borderId="4" xfId="2" applyFont="1" applyBorder="1" applyAlignment="1">
      <alignment horizontal="center" vertical="center"/>
    </xf>
    <xf numFmtId="0" fontId="18" fillId="0" borderId="17" xfId="2" applyFont="1" applyBorder="1" applyAlignment="1">
      <alignment horizontal="center" vertical="center"/>
    </xf>
    <xf numFmtId="0" fontId="18" fillId="0" borderId="18" xfId="2" applyFont="1" applyBorder="1" applyAlignment="1">
      <alignment horizontal="center" vertical="center"/>
    </xf>
    <xf numFmtId="0" fontId="4" fillId="0" borderId="0" xfId="2" applyFont="1" applyAlignment="1">
      <alignment horizontal="center" vertical="center" wrapText="1"/>
    </xf>
    <xf numFmtId="49" fontId="104" fillId="3" borderId="14" xfId="2" applyNumberFormat="1" applyFont="1" applyFill="1" applyBorder="1" applyAlignment="1">
      <alignment horizontal="center" vertical="center" wrapText="1"/>
    </xf>
    <xf numFmtId="49" fontId="4" fillId="0" borderId="11" xfId="2" applyNumberFormat="1" applyFont="1" applyBorder="1" applyAlignment="1" applyProtection="1">
      <alignment horizontal="center" vertical="center" shrinkToFit="1"/>
      <protection locked="0"/>
    </xf>
    <xf numFmtId="49" fontId="4" fillId="0" borderId="12" xfId="2" applyNumberFormat="1" applyFont="1" applyBorder="1" applyAlignment="1" applyProtection="1">
      <alignment horizontal="center" vertical="center" shrinkToFit="1"/>
      <protection locked="0"/>
    </xf>
    <xf numFmtId="49" fontId="4" fillId="0" borderId="13" xfId="2" applyNumberFormat="1" applyFont="1" applyBorder="1" applyAlignment="1" applyProtection="1">
      <alignment horizontal="center" vertical="center" shrinkToFit="1"/>
      <protection locked="0"/>
    </xf>
    <xf numFmtId="0" fontId="4" fillId="3" borderId="19" xfId="2" applyFont="1" applyFill="1" applyBorder="1" applyAlignment="1">
      <alignment horizontal="center" vertical="center" wrapText="1"/>
    </xf>
    <xf numFmtId="0" fontId="4" fillId="3" borderId="0" xfId="2" applyFont="1" applyFill="1" applyAlignment="1">
      <alignment horizontal="center" vertical="center" wrapText="1"/>
    </xf>
    <xf numFmtId="0" fontId="4" fillId="3" borderId="1" xfId="2" applyFont="1" applyFill="1" applyBorder="1" applyAlignment="1">
      <alignment horizontal="center" vertical="center" wrapText="1"/>
    </xf>
    <xf numFmtId="0" fontId="4" fillId="3" borderId="2" xfId="2" applyFont="1" applyFill="1" applyBorder="1" applyAlignment="1">
      <alignment horizontal="center" vertical="center"/>
    </xf>
    <xf numFmtId="0" fontId="4" fillId="3" borderId="4" xfId="2" applyFont="1" applyFill="1" applyBorder="1" applyAlignment="1">
      <alignment horizontal="center" vertical="center"/>
    </xf>
    <xf numFmtId="0" fontId="4" fillId="3" borderId="19" xfId="2" applyFont="1" applyFill="1" applyBorder="1" applyAlignment="1">
      <alignment horizontal="center" vertical="center"/>
    </xf>
    <xf numFmtId="0" fontId="4" fillId="3" borderId="1" xfId="2" applyFont="1" applyFill="1" applyBorder="1" applyAlignment="1">
      <alignment horizontal="center" vertical="center"/>
    </xf>
    <xf numFmtId="0" fontId="4" fillId="3" borderId="16" xfId="2" applyFont="1" applyFill="1" applyBorder="1" applyAlignment="1">
      <alignment horizontal="center" vertical="center"/>
    </xf>
    <xf numFmtId="0" fontId="4" fillId="3" borderId="18" xfId="2" applyFont="1" applyFill="1" applyBorder="1" applyAlignment="1">
      <alignment horizontal="center" vertical="center"/>
    </xf>
    <xf numFmtId="0" fontId="4" fillId="3" borderId="3" xfId="2" applyFont="1" applyFill="1" applyBorder="1" applyAlignment="1">
      <alignment horizontal="center" vertical="center"/>
    </xf>
    <xf numFmtId="0" fontId="4" fillId="3" borderId="0" xfId="2" applyFont="1" applyFill="1" applyAlignment="1">
      <alignment horizontal="center" vertical="center"/>
    </xf>
    <xf numFmtId="0" fontId="4" fillId="3" borderId="17" xfId="2" applyFont="1" applyFill="1" applyBorder="1" applyAlignment="1">
      <alignment horizontal="center" vertical="center"/>
    </xf>
    <xf numFmtId="0" fontId="7" fillId="3" borderId="2" xfId="2" applyFont="1" applyFill="1" applyBorder="1" applyAlignment="1">
      <alignment horizontal="center" vertical="center" wrapText="1"/>
    </xf>
    <xf numFmtId="0" fontId="7" fillId="3" borderId="3" xfId="2" applyFont="1" applyFill="1" applyBorder="1" applyAlignment="1">
      <alignment horizontal="center" vertical="center" wrapText="1"/>
    </xf>
    <xf numFmtId="0" fontId="7" fillId="3" borderId="4" xfId="2" applyFont="1" applyFill="1" applyBorder="1" applyAlignment="1">
      <alignment horizontal="center" vertical="center" wrapText="1"/>
    </xf>
    <xf numFmtId="0" fontId="7" fillId="3" borderId="19" xfId="2" applyFont="1" applyFill="1" applyBorder="1" applyAlignment="1">
      <alignment horizontal="center" vertical="center" wrapText="1"/>
    </xf>
    <xf numFmtId="0" fontId="7" fillId="3" borderId="0" xfId="2" applyFont="1" applyFill="1" applyAlignment="1">
      <alignment horizontal="center" vertical="center" wrapText="1"/>
    </xf>
    <xf numFmtId="0" fontId="7" fillId="3" borderId="1" xfId="2" applyFont="1" applyFill="1" applyBorder="1" applyAlignment="1">
      <alignment horizontal="center" vertical="center" wrapText="1"/>
    </xf>
    <xf numFmtId="0" fontId="7" fillId="3" borderId="16" xfId="2" applyFont="1" applyFill="1" applyBorder="1" applyAlignment="1">
      <alignment horizontal="center" vertical="center" wrapText="1"/>
    </xf>
    <xf numFmtId="0" fontId="7" fillId="3" borderId="17" xfId="2" applyFont="1" applyFill="1" applyBorder="1" applyAlignment="1">
      <alignment horizontal="center" vertical="center" wrapText="1"/>
    </xf>
    <xf numFmtId="0" fontId="7" fillId="3" borderId="18" xfId="2" applyFont="1" applyFill="1" applyBorder="1" applyAlignment="1">
      <alignment horizontal="center" vertical="center" wrapText="1"/>
    </xf>
    <xf numFmtId="1" fontId="64" fillId="0" borderId="2" xfId="2" applyNumberFormat="1" applyFont="1" applyBorder="1" applyAlignment="1">
      <alignment vertical="center" shrinkToFit="1"/>
    </xf>
    <xf numFmtId="1" fontId="64" fillId="0" borderId="3" xfId="2" applyNumberFormat="1" applyFont="1" applyBorder="1" applyAlignment="1">
      <alignment vertical="center" shrinkToFit="1"/>
    </xf>
    <xf numFmtId="1" fontId="64" fillId="0" borderId="16" xfId="2" applyNumberFormat="1" applyFont="1" applyBorder="1" applyAlignment="1">
      <alignment vertical="center" shrinkToFit="1"/>
    </xf>
    <xf numFmtId="1" fontId="64" fillId="0" borderId="17" xfId="2" applyNumberFormat="1" applyFont="1" applyBorder="1" applyAlignment="1">
      <alignment vertical="center" shrinkToFit="1"/>
    </xf>
    <xf numFmtId="2" fontId="16" fillId="0" borderId="11" xfId="2" applyNumberFormat="1" applyFont="1" applyBorder="1" applyAlignment="1">
      <alignment horizontal="right" vertical="center" indent="1" shrinkToFit="1"/>
    </xf>
    <xf numFmtId="2" fontId="16" fillId="0" borderId="12" xfId="2" applyNumberFormat="1" applyFont="1" applyBorder="1" applyAlignment="1">
      <alignment horizontal="right" vertical="center" indent="1" shrinkToFit="1"/>
    </xf>
    <xf numFmtId="2" fontId="16" fillId="0" borderId="13" xfId="2" applyNumberFormat="1" applyFont="1" applyBorder="1" applyAlignment="1">
      <alignment horizontal="right" vertical="center" indent="1" shrinkToFit="1"/>
    </xf>
    <xf numFmtId="0" fontId="4" fillId="0" borderId="19" xfId="2" applyFont="1" applyBorder="1" applyAlignment="1" applyProtection="1">
      <alignment horizontal="left" vertical="center" wrapText="1"/>
      <protection hidden="1"/>
    </xf>
    <xf numFmtId="0" fontId="4" fillId="0" borderId="0" xfId="2" applyFont="1" applyAlignment="1" applyProtection="1">
      <alignment horizontal="left" vertical="center" wrapText="1"/>
      <protection hidden="1"/>
    </xf>
    <xf numFmtId="0" fontId="4" fillId="0" borderId="1" xfId="2" applyFont="1" applyBorder="1" applyAlignment="1" applyProtection="1">
      <alignment horizontal="left" vertical="center" wrapText="1"/>
      <protection hidden="1"/>
    </xf>
    <xf numFmtId="0" fontId="4" fillId="0" borderId="16" xfId="2" applyFont="1" applyBorder="1" applyAlignment="1" applyProtection="1">
      <alignment horizontal="left" vertical="center" wrapText="1"/>
      <protection hidden="1"/>
    </xf>
    <xf numFmtId="0" fontId="4" fillId="0" borderId="17" xfId="2" applyFont="1" applyBorder="1" applyAlignment="1" applyProtection="1">
      <alignment horizontal="left" vertical="center" wrapText="1"/>
      <protection hidden="1"/>
    </xf>
    <xf numFmtId="0" fontId="4" fillId="0" borderId="18" xfId="2" applyFont="1" applyBorder="1" applyAlignment="1" applyProtection="1">
      <alignment horizontal="left" vertical="center" wrapText="1"/>
      <protection hidden="1"/>
    </xf>
    <xf numFmtId="0" fontId="4" fillId="3" borderId="2" xfId="2" applyFont="1" applyFill="1" applyBorder="1" applyAlignment="1" applyProtection="1">
      <alignment horizontal="center" vertical="center" wrapText="1"/>
      <protection hidden="1"/>
    </xf>
    <xf numFmtId="0" fontId="4" fillId="3" borderId="3" xfId="2" applyFont="1" applyFill="1" applyBorder="1" applyAlignment="1" applyProtection="1">
      <alignment horizontal="center" vertical="center" wrapText="1"/>
      <protection hidden="1"/>
    </xf>
    <xf numFmtId="0" fontId="4" fillId="3" borderId="4" xfId="2" applyFont="1" applyFill="1" applyBorder="1" applyAlignment="1" applyProtection="1">
      <alignment horizontal="center" vertical="center" wrapText="1"/>
      <protection hidden="1"/>
    </xf>
    <xf numFmtId="0" fontId="4" fillId="3" borderId="19" xfId="2" applyFont="1" applyFill="1" applyBorder="1" applyAlignment="1" applyProtection="1">
      <alignment horizontal="center" vertical="center" wrapText="1"/>
      <protection hidden="1"/>
    </xf>
    <xf numFmtId="0" fontId="4" fillId="3" borderId="0" xfId="2" applyFont="1" applyFill="1" applyAlignment="1" applyProtection="1">
      <alignment horizontal="center" vertical="center" wrapText="1"/>
      <protection hidden="1"/>
    </xf>
    <xf numFmtId="0" fontId="4" fillId="3" borderId="1" xfId="2" applyFont="1" applyFill="1" applyBorder="1" applyAlignment="1" applyProtection="1">
      <alignment horizontal="center" vertical="center" wrapText="1"/>
      <protection hidden="1"/>
    </xf>
    <xf numFmtId="0" fontId="4" fillId="3" borderId="16" xfId="2" applyFont="1" applyFill="1" applyBorder="1" applyAlignment="1" applyProtection="1">
      <alignment horizontal="center" vertical="center" wrapText="1"/>
      <protection hidden="1"/>
    </xf>
    <xf numFmtId="0" fontId="4" fillId="3" borderId="17" xfId="2" applyFont="1" applyFill="1" applyBorder="1" applyAlignment="1" applyProtection="1">
      <alignment horizontal="center" vertical="center" wrapText="1"/>
      <protection hidden="1"/>
    </xf>
    <xf numFmtId="0" fontId="4" fillId="3" borderId="18" xfId="2" applyFont="1" applyFill="1" applyBorder="1" applyAlignment="1" applyProtection="1">
      <alignment horizontal="center" vertical="center" wrapText="1"/>
      <protection hidden="1"/>
    </xf>
    <xf numFmtId="56" fontId="158" fillId="8" borderId="2" xfId="0" applyNumberFormat="1" applyFont="1" applyFill="1" applyBorder="1" applyAlignment="1" applyProtection="1">
      <alignment horizontal="center" vertical="center"/>
      <protection locked="0"/>
    </xf>
    <xf numFmtId="56" fontId="158" fillId="8" borderId="3" xfId="0" applyNumberFormat="1" applyFont="1" applyFill="1" applyBorder="1" applyAlignment="1" applyProtection="1">
      <alignment horizontal="center" vertical="center"/>
      <protection locked="0"/>
    </xf>
    <xf numFmtId="0" fontId="4" fillId="0" borderId="110" xfId="2" applyFont="1" applyBorder="1" applyAlignment="1" applyProtection="1">
      <alignment horizontal="left" vertical="center" wrapText="1"/>
      <protection hidden="1"/>
    </xf>
    <xf numFmtId="0" fontId="4" fillId="0" borderId="111" xfId="2" applyFont="1" applyBorder="1" applyAlignment="1" applyProtection="1">
      <alignment horizontal="left" vertical="center" wrapText="1"/>
      <protection hidden="1"/>
    </xf>
    <xf numFmtId="0" fontId="4" fillId="0" borderId="115" xfId="2" applyFont="1" applyBorder="1" applyAlignment="1" applyProtection="1">
      <alignment horizontal="left" vertical="center" wrapText="1"/>
      <protection hidden="1"/>
    </xf>
    <xf numFmtId="0" fontId="4" fillId="3" borderId="11" xfId="4" applyFont="1" applyFill="1" applyBorder="1" applyAlignment="1">
      <alignment horizontal="center" vertical="center" wrapText="1" shrinkToFit="1"/>
    </xf>
    <xf numFmtId="0" fontId="4" fillId="3" borderId="12" xfId="4" applyFont="1" applyFill="1" applyBorder="1" applyAlignment="1">
      <alignment horizontal="center" vertical="center" shrinkToFit="1"/>
    </xf>
    <xf numFmtId="0" fontId="4" fillId="3" borderId="13" xfId="4" applyFont="1" applyFill="1" applyBorder="1" applyAlignment="1">
      <alignment horizontal="center" vertical="center" shrinkToFit="1"/>
    </xf>
    <xf numFmtId="0" fontId="4" fillId="0" borderId="11" xfId="4" applyFont="1" applyBorder="1" applyAlignment="1" applyProtection="1">
      <alignment horizontal="center" vertical="center" shrinkToFit="1"/>
      <protection locked="0"/>
    </xf>
    <xf numFmtId="0" fontId="4" fillId="0" borderId="12" xfId="4" applyFont="1" applyBorder="1" applyAlignment="1" applyProtection="1">
      <alignment horizontal="center" vertical="center" shrinkToFit="1"/>
      <protection locked="0"/>
    </xf>
    <xf numFmtId="0" fontId="4" fillId="0" borderId="13" xfId="4" applyFont="1" applyBorder="1" applyAlignment="1" applyProtection="1">
      <alignment horizontal="center" vertical="center" shrinkToFit="1"/>
      <protection locked="0"/>
    </xf>
    <xf numFmtId="0" fontId="4" fillId="0" borderId="0" xfId="2" applyFont="1" applyAlignment="1" applyProtection="1">
      <alignment horizontal="left" vertical="center"/>
      <protection hidden="1"/>
    </xf>
    <xf numFmtId="0" fontId="4" fillId="0" borderId="17" xfId="2" applyFont="1" applyBorder="1" applyAlignment="1" applyProtection="1">
      <alignment horizontal="left" vertical="center"/>
      <protection hidden="1"/>
    </xf>
    <xf numFmtId="49" fontId="4" fillId="3" borderId="2" xfId="2" applyNumberFormat="1" applyFont="1" applyFill="1" applyBorder="1" applyAlignment="1" applyProtection="1">
      <alignment horizontal="center" vertical="center" textRotation="255"/>
      <protection hidden="1"/>
    </xf>
    <xf numFmtId="49" fontId="4" fillId="3" borderId="4" xfId="2" applyNumberFormat="1" applyFont="1" applyFill="1" applyBorder="1" applyAlignment="1" applyProtection="1">
      <alignment horizontal="center" vertical="center" textRotation="255"/>
      <protection hidden="1"/>
    </xf>
    <xf numFmtId="49" fontId="4" fillId="3" borderId="19" xfId="2" applyNumberFormat="1" applyFont="1" applyFill="1" applyBorder="1" applyAlignment="1" applyProtection="1">
      <alignment horizontal="center" vertical="center" textRotation="255"/>
      <protection hidden="1"/>
    </xf>
    <xf numFmtId="49" fontId="4" fillId="3" borderId="1" xfId="2" applyNumberFormat="1" applyFont="1" applyFill="1" applyBorder="1" applyAlignment="1" applyProtection="1">
      <alignment horizontal="center" vertical="center" textRotation="255"/>
      <protection hidden="1"/>
    </xf>
    <xf numFmtId="49" fontId="4" fillId="3" borderId="16" xfId="2" applyNumberFormat="1" applyFont="1" applyFill="1" applyBorder="1" applyAlignment="1" applyProtection="1">
      <alignment horizontal="center" vertical="center" textRotation="255"/>
      <protection hidden="1"/>
    </xf>
    <xf numFmtId="49" fontId="4" fillId="3" borderId="18" xfId="2" applyNumberFormat="1" applyFont="1" applyFill="1" applyBorder="1" applyAlignment="1" applyProtection="1">
      <alignment horizontal="center" vertical="center" textRotation="255"/>
      <protection hidden="1"/>
    </xf>
    <xf numFmtId="0" fontId="4" fillId="3" borderId="11" xfId="2" applyFont="1" applyFill="1" applyBorder="1" applyAlignment="1" applyProtection="1">
      <alignment horizontal="center" vertical="center" wrapText="1"/>
      <protection hidden="1"/>
    </xf>
    <xf numFmtId="0" fontId="4" fillId="3" borderId="12" xfId="2" applyFont="1" applyFill="1" applyBorder="1" applyAlignment="1" applyProtection="1">
      <alignment horizontal="center" vertical="center" wrapText="1"/>
      <protection hidden="1"/>
    </xf>
    <xf numFmtId="0" fontId="4" fillId="3" borderId="13" xfId="2" applyFont="1" applyFill="1" applyBorder="1" applyAlignment="1" applyProtection="1">
      <alignment horizontal="center" vertical="center" wrapText="1"/>
      <protection hidden="1"/>
    </xf>
    <xf numFmtId="0" fontId="4" fillId="0" borderId="11" xfId="2" applyFont="1" applyBorder="1" applyAlignment="1" applyProtection="1">
      <alignment horizontal="left" vertical="center" indent="1" shrinkToFit="1"/>
      <protection locked="0"/>
    </xf>
    <xf numFmtId="0" fontId="4" fillId="0" borderId="12" xfId="2" applyFont="1" applyBorder="1" applyAlignment="1" applyProtection="1">
      <alignment horizontal="left" vertical="center" indent="1" shrinkToFit="1"/>
      <protection locked="0"/>
    </xf>
    <xf numFmtId="0" fontId="4" fillId="0" borderId="13" xfId="2" applyFont="1" applyBorder="1" applyAlignment="1" applyProtection="1">
      <alignment horizontal="left" vertical="center" indent="1" shrinkToFit="1"/>
      <protection locked="0"/>
    </xf>
    <xf numFmtId="0" fontId="4" fillId="3" borderId="11" xfId="2" applyFont="1" applyFill="1" applyBorder="1" applyAlignment="1" applyProtection="1">
      <alignment horizontal="center" vertical="center" shrinkToFit="1"/>
      <protection hidden="1"/>
    </xf>
    <xf numFmtId="0" fontId="4" fillId="3" borderId="12" xfId="2" applyFont="1" applyFill="1" applyBorder="1" applyAlignment="1" applyProtection="1">
      <alignment horizontal="center" vertical="center" shrinkToFit="1"/>
      <protection hidden="1"/>
    </xf>
    <xf numFmtId="0" fontId="4" fillId="3" borderId="13" xfId="2" applyFont="1" applyFill="1" applyBorder="1" applyAlignment="1" applyProtection="1">
      <alignment horizontal="center" vertical="center" shrinkToFit="1"/>
      <protection hidden="1"/>
    </xf>
    <xf numFmtId="188" fontId="4" fillId="0" borderId="11" xfId="2" applyNumberFormat="1" applyFont="1" applyBorder="1" applyAlignment="1" applyProtection="1">
      <alignment horizontal="left" vertical="center" indent="1" shrinkToFit="1"/>
      <protection locked="0"/>
    </xf>
    <xf numFmtId="188" fontId="4" fillId="0" borderId="12" xfId="2" applyNumberFormat="1" applyFont="1" applyBorder="1" applyAlignment="1" applyProtection="1">
      <alignment horizontal="left" vertical="center" indent="1" shrinkToFit="1"/>
      <protection locked="0"/>
    </xf>
    <xf numFmtId="187" fontId="4" fillId="0" borderId="12" xfId="2" applyNumberFormat="1" applyFont="1" applyBorder="1" applyAlignment="1" applyProtection="1">
      <alignment horizontal="left" vertical="center" indent="1" shrinkToFit="1"/>
      <protection locked="0"/>
    </xf>
    <xf numFmtId="187" fontId="4" fillId="0" borderId="13" xfId="2" applyNumberFormat="1" applyFont="1" applyBorder="1" applyAlignment="1" applyProtection="1">
      <alignment horizontal="left" vertical="center" indent="1" shrinkToFit="1"/>
      <protection locked="0"/>
    </xf>
    <xf numFmtId="0" fontId="114" fillId="0" borderId="11" xfId="2" applyFont="1" applyBorder="1" applyAlignment="1">
      <alignment horizontal="center" vertical="center" shrinkToFit="1"/>
    </xf>
    <xf numFmtId="0" fontId="114" fillId="0" borderId="12" xfId="2" applyFont="1" applyBorder="1" applyAlignment="1">
      <alignment horizontal="center" vertical="center" shrinkToFit="1"/>
    </xf>
    <xf numFmtId="0" fontId="114" fillId="0" borderId="12" xfId="2" applyFont="1" applyBorder="1" applyAlignment="1">
      <alignment horizontal="left" vertical="center" indent="1" shrinkToFit="1"/>
    </xf>
    <xf numFmtId="0" fontId="4" fillId="0" borderId="12" xfId="2" applyFont="1" applyBorder="1" applyAlignment="1">
      <alignment horizontal="left" vertical="center" indent="1" shrinkToFit="1"/>
    </xf>
    <xf numFmtId="0" fontId="4" fillId="0" borderId="13" xfId="2" applyFont="1" applyBorder="1" applyAlignment="1">
      <alignment horizontal="left" vertical="center" indent="1" shrinkToFit="1"/>
    </xf>
    <xf numFmtId="49" fontId="4" fillId="3" borderId="2" xfId="2" applyNumberFormat="1" applyFont="1" applyFill="1" applyBorder="1" applyAlignment="1" applyProtection="1">
      <alignment horizontal="center" vertical="center" textRotation="255" wrapText="1"/>
      <protection hidden="1"/>
    </xf>
    <xf numFmtId="49" fontId="4" fillId="3" borderId="4" xfId="2" applyNumberFormat="1" applyFont="1" applyFill="1" applyBorder="1" applyAlignment="1" applyProtection="1">
      <alignment horizontal="center" vertical="center" textRotation="255" wrapText="1"/>
      <protection hidden="1"/>
    </xf>
    <xf numFmtId="49" fontId="4" fillId="3" borderId="19" xfId="2" applyNumberFormat="1" applyFont="1" applyFill="1" applyBorder="1" applyAlignment="1" applyProtection="1">
      <alignment horizontal="center" vertical="center" textRotation="255" wrapText="1"/>
      <protection hidden="1"/>
    </xf>
    <xf numFmtId="49" fontId="4" fillId="3" borderId="1" xfId="2" applyNumberFormat="1" applyFont="1" applyFill="1" applyBorder="1" applyAlignment="1" applyProtection="1">
      <alignment horizontal="center" vertical="center" textRotation="255" wrapText="1"/>
      <protection hidden="1"/>
    </xf>
    <xf numFmtId="49" fontId="4" fillId="3" borderId="16" xfId="2" applyNumberFormat="1" applyFont="1" applyFill="1" applyBorder="1" applyAlignment="1" applyProtection="1">
      <alignment horizontal="center" vertical="center" textRotation="255" wrapText="1"/>
      <protection hidden="1"/>
    </xf>
    <xf numFmtId="49" fontId="4" fillId="3" borderId="18" xfId="2" applyNumberFormat="1" applyFont="1" applyFill="1" applyBorder="1" applyAlignment="1" applyProtection="1">
      <alignment horizontal="center" vertical="center" textRotation="255" wrapText="1"/>
      <protection hidden="1"/>
    </xf>
    <xf numFmtId="0" fontId="19" fillId="3" borderId="14" xfId="0" applyFont="1" applyFill="1" applyBorder="1" applyAlignment="1">
      <alignment horizontal="center" vertical="center" wrapText="1"/>
    </xf>
    <xf numFmtId="0" fontId="19" fillId="3" borderId="14" xfId="0" applyFont="1" applyFill="1" applyBorder="1" applyAlignment="1">
      <alignment horizontal="center" vertical="center"/>
    </xf>
    <xf numFmtId="186" fontId="19" fillId="0" borderId="11" xfId="0" applyNumberFormat="1" applyFont="1" applyBorder="1" applyAlignment="1" applyProtection="1">
      <alignment horizontal="right" vertical="center"/>
      <protection locked="0"/>
    </xf>
    <xf numFmtId="186" fontId="19" fillId="0" borderId="12" xfId="0" applyNumberFormat="1" applyFont="1" applyBorder="1" applyAlignment="1" applyProtection="1">
      <alignment horizontal="right" vertical="center"/>
      <protection locked="0"/>
    </xf>
    <xf numFmtId="0" fontId="4" fillId="3" borderId="11" xfId="4" applyFont="1" applyFill="1" applyBorder="1" applyAlignment="1">
      <alignment horizontal="center" vertical="center" shrinkToFit="1"/>
    </xf>
    <xf numFmtId="0" fontId="4" fillId="0" borderId="11" xfId="4" applyFont="1" applyBorder="1" applyAlignment="1" applyProtection="1">
      <alignment horizontal="left" vertical="center" shrinkToFit="1"/>
      <protection locked="0"/>
    </xf>
    <xf numFmtId="0" fontId="4" fillId="0" borderId="12" xfId="4" applyFont="1" applyBorder="1" applyAlignment="1" applyProtection="1">
      <alignment horizontal="left" vertical="center" shrinkToFit="1"/>
      <protection locked="0"/>
    </xf>
    <xf numFmtId="0" fontId="4" fillId="0" borderId="13" xfId="4" applyFont="1" applyBorder="1" applyAlignment="1" applyProtection="1">
      <alignment horizontal="left" vertical="center" shrinkToFit="1"/>
      <protection locked="0"/>
    </xf>
    <xf numFmtId="0" fontId="19" fillId="0" borderId="0" xfId="7" applyFont="1" applyAlignment="1">
      <alignment horizontal="right" vertical="center"/>
    </xf>
    <xf numFmtId="0" fontId="34" fillId="0" borderId="17" xfId="17" applyFont="1" applyBorder="1" applyAlignment="1">
      <alignment vertical="center"/>
    </xf>
    <xf numFmtId="38" fontId="12" fillId="0" borderId="0" xfId="1" applyFont="1" applyFill="1" applyBorder="1" applyAlignment="1" applyProtection="1">
      <alignment horizontal="right" vertical="center" indent="1"/>
      <protection hidden="1"/>
    </xf>
    <xf numFmtId="38" fontId="12" fillId="0" borderId="0" xfId="1" applyFont="1" applyBorder="1" applyAlignment="1" applyProtection="1">
      <alignment horizontal="right" vertical="center" indent="1"/>
      <protection hidden="1"/>
    </xf>
    <xf numFmtId="0" fontId="4" fillId="0" borderId="14" xfId="2" applyFont="1" applyBorder="1" applyAlignment="1" applyProtection="1">
      <alignment horizontal="center" vertical="center"/>
      <protection hidden="1"/>
    </xf>
    <xf numFmtId="0" fontId="4" fillId="0" borderId="11" xfId="2" applyFont="1" applyBorder="1" applyAlignment="1" applyProtection="1">
      <alignment horizontal="center" vertical="center"/>
      <protection hidden="1"/>
    </xf>
    <xf numFmtId="0" fontId="84" fillId="0" borderId="14" xfId="2" applyFont="1" applyBorder="1" applyAlignment="1" applyProtection="1">
      <alignment horizontal="center" vertical="center" shrinkToFit="1"/>
      <protection hidden="1"/>
    </xf>
    <xf numFmtId="0" fontId="84" fillId="0" borderId="11" xfId="2" applyFont="1" applyBorder="1" applyAlignment="1" applyProtection="1">
      <alignment horizontal="center" vertical="center" shrinkToFit="1"/>
      <protection hidden="1"/>
    </xf>
    <xf numFmtId="0" fontId="84" fillId="0" borderId="12" xfId="2" applyFont="1" applyBorder="1" applyAlignment="1" applyProtection="1">
      <alignment horizontal="center" vertical="center" shrinkToFit="1"/>
      <protection hidden="1"/>
    </xf>
    <xf numFmtId="0" fontId="84" fillId="0" borderId="13" xfId="2" applyFont="1" applyBorder="1" applyAlignment="1" applyProtection="1">
      <alignment horizontal="center" vertical="center" shrinkToFit="1"/>
      <protection hidden="1"/>
    </xf>
    <xf numFmtId="0" fontId="4" fillId="0" borderId="12" xfId="2" applyFont="1" applyBorder="1" applyAlignment="1" applyProtection="1">
      <alignment horizontal="center" vertical="center"/>
      <protection hidden="1"/>
    </xf>
    <xf numFmtId="0" fontId="4" fillId="0" borderId="13" xfId="2" applyFont="1" applyBorder="1" applyAlignment="1" applyProtection="1">
      <alignment horizontal="center" vertical="center"/>
      <protection hidden="1"/>
    </xf>
    <xf numFmtId="0" fontId="6" fillId="3" borderId="11" xfId="2" applyFont="1" applyFill="1" applyBorder="1" applyAlignment="1" applyProtection="1">
      <alignment horizontal="center" vertical="center" wrapText="1"/>
      <protection hidden="1"/>
    </xf>
    <xf numFmtId="0" fontId="6" fillId="3" borderId="12" xfId="2" applyFont="1" applyFill="1" applyBorder="1" applyAlignment="1" applyProtection="1">
      <alignment horizontal="center" vertical="center" wrapText="1"/>
      <protection hidden="1"/>
    </xf>
    <xf numFmtId="0" fontId="6" fillId="3" borderId="13" xfId="2" applyFont="1" applyFill="1" applyBorder="1" applyAlignment="1" applyProtection="1">
      <alignment horizontal="center" vertical="center" wrapText="1"/>
      <protection hidden="1"/>
    </xf>
    <xf numFmtId="38" fontId="43" fillId="0" borderId="11" xfId="1" applyFont="1" applyBorder="1" applyAlignment="1" applyProtection="1">
      <alignment horizontal="right" vertical="center" indent="1"/>
      <protection hidden="1"/>
    </xf>
    <xf numFmtId="38" fontId="43" fillId="0" borderId="12" xfId="1" applyFont="1" applyBorder="1" applyAlignment="1" applyProtection="1">
      <alignment horizontal="right" vertical="center" indent="1"/>
      <protection hidden="1"/>
    </xf>
    <xf numFmtId="38" fontId="43" fillId="0" borderId="13" xfId="1" applyFont="1" applyBorder="1" applyAlignment="1" applyProtection="1">
      <alignment horizontal="right" vertical="center" indent="1"/>
      <protection hidden="1"/>
    </xf>
    <xf numFmtId="38" fontId="43" fillId="0" borderId="55" xfId="1" applyFont="1" applyBorder="1" applyAlignment="1" applyProtection="1">
      <alignment horizontal="right" vertical="center" indent="1"/>
      <protection hidden="1"/>
    </xf>
    <xf numFmtId="38" fontId="43" fillId="0" borderId="56" xfId="1" applyFont="1" applyBorder="1" applyAlignment="1" applyProtection="1">
      <alignment horizontal="right" vertical="center" indent="1"/>
      <protection hidden="1"/>
    </xf>
    <xf numFmtId="38" fontId="43" fillId="0" borderId="57" xfId="1" applyFont="1" applyBorder="1" applyAlignment="1" applyProtection="1">
      <alignment horizontal="right" vertical="center" indent="1"/>
      <protection hidden="1"/>
    </xf>
    <xf numFmtId="38" fontId="43" fillId="0" borderId="61" xfId="1" applyFont="1" applyBorder="1" applyAlignment="1" applyProtection="1">
      <alignment horizontal="right" vertical="center" indent="1"/>
      <protection hidden="1"/>
    </xf>
    <xf numFmtId="38" fontId="43" fillId="0" borderId="58" xfId="1" applyFont="1" applyBorder="1" applyAlignment="1" applyProtection="1">
      <alignment horizontal="right" vertical="center" indent="1"/>
      <protection hidden="1"/>
    </xf>
    <xf numFmtId="38" fontId="43" fillId="0" borderId="59" xfId="1" applyFont="1" applyBorder="1" applyAlignment="1" applyProtection="1">
      <alignment horizontal="right" vertical="center" indent="1"/>
      <protection hidden="1"/>
    </xf>
    <xf numFmtId="49" fontId="6" fillId="3" borderId="14" xfId="2" applyNumberFormat="1" applyFont="1" applyFill="1" applyBorder="1" applyAlignment="1" applyProtection="1">
      <alignment horizontal="center" vertical="center"/>
      <protection hidden="1"/>
    </xf>
    <xf numFmtId="49" fontId="6" fillId="3" borderId="54" xfId="2" applyNumberFormat="1" applyFont="1" applyFill="1" applyBorder="1" applyAlignment="1" applyProtection="1">
      <alignment horizontal="center" vertical="center"/>
      <protection hidden="1"/>
    </xf>
    <xf numFmtId="49" fontId="6" fillId="3" borderId="45" xfId="2" applyNumberFormat="1" applyFont="1" applyFill="1" applyBorder="1" applyAlignment="1" applyProtection="1">
      <alignment horizontal="center" vertical="center"/>
      <protection hidden="1"/>
    </xf>
    <xf numFmtId="0" fontId="6" fillId="3" borderId="14" xfId="2" applyFont="1" applyFill="1" applyBorder="1" applyAlignment="1" applyProtection="1">
      <alignment horizontal="center" vertical="center" wrapText="1"/>
      <protection hidden="1"/>
    </xf>
    <xf numFmtId="38" fontId="12" fillId="9" borderId="14" xfId="1" applyFont="1" applyFill="1" applyBorder="1" applyAlignment="1" applyProtection="1">
      <alignment horizontal="center" vertical="center"/>
      <protection hidden="1"/>
    </xf>
    <xf numFmtId="38" fontId="43" fillId="0" borderId="73" xfId="1" applyFont="1" applyBorder="1" applyAlignment="1" applyProtection="1">
      <alignment horizontal="right" vertical="center" indent="1"/>
      <protection hidden="1"/>
    </xf>
    <xf numFmtId="38" fontId="43" fillId="0" borderId="14" xfId="1" applyFont="1" applyBorder="1" applyAlignment="1" applyProtection="1">
      <alignment horizontal="right" vertical="center" indent="1"/>
      <protection hidden="1"/>
    </xf>
    <xf numFmtId="38" fontId="43" fillId="0" borderId="74" xfId="1" applyFont="1" applyBorder="1" applyAlignment="1" applyProtection="1">
      <alignment horizontal="right" vertical="center" indent="1"/>
      <protection hidden="1"/>
    </xf>
    <xf numFmtId="38" fontId="43" fillId="0" borderId="54" xfId="1" applyFont="1" applyBorder="1" applyAlignment="1" applyProtection="1">
      <alignment horizontal="right" vertical="center" indent="1"/>
      <protection hidden="1"/>
    </xf>
    <xf numFmtId="38" fontId="43" fillId="0" borderId="86" xfId="1" applyFont="1" applyBorder="1" applyAlignment="1" applyProtection="1">
      <alignment horizontal="right" vertical="center" indent="1"/>
      <protection hidden="1"/>
    </xf>
    <xf numFmtId="38" fontId="43" fillId="0" borderId="17" xfId="1" applyFont="1" applyBorder="1" applyAlignment="1" applyProtection="1">
      <alignment horizontal="right" vertical="center" indent="1"/>
      <protection hidden="1"/>
    </xf>
    <xf numFmtId="38" fontId="43" fillId="0" borderId="18" xfId="1" applyFont="1" applyBorder="1" applyAlignment="1" applyProtection="1">
      <alignment horizontal="right" vertical="center" indent="1"/>
      <protection hidden="1"/>
    </xf>
    <xf numFmtId="38" fontId="43" fillId="0" borderId="16" xfId="1" applyFont="1" applyBorder="1" applyAlignment="1" applyProtection="1">
      <alignment horizontal="right" vertical="center" indent="1"/>
      <protection hidden="1"/>
    </xf>
    <xf numFmtId="0" fontId="4" fillId="3" borderId="2" xfId="2" applyFont="1" applyFill="1" applyBorder="1" applyAlignment="1" applyProtection="1">
      <alignment horizontal="center" vertical="center"/>
      <protection hidden="1"/>
    </xf>
    <xf numFmtId="0" fontId="4" fillId="3" borderId="3" xfId="2" applyFont="1" applyFill="1" applyBorder="1" applyAlignment="1" applyProtection="1">
      <alignment horizontal="center" vertical="center"/>
      <protection hidden="1"/>
    </xf>
    <xf numFmtId="0" fontId="4" fillId="3" borderId="4" xfId="2" applyFont="1" applyFill="1" applyBorder="1" applyAlignment="1" applyProtection="1">
      <alignment horizontal="center" vertical="center"/>
      <protection hidden="1"/>
    </xf>
    <xf numFmtId="0" fontId="4" fillId="3" borderId="16" xfId="2" applyFont="1" applyFill="1" applyBorder="1" applyAlignment="1" applyProtection="1">
      <alignment horizontal="center" vertical="center"/>
      <protection hidden="1"/>
    </xf>
    <xf numFmtId="0" fontId="4" fillId="3" borderId="17" xfId="2" applyFont="1" applyFill="1" applyBorder="1" applyAlignment="1" applyProtection="1">
      <alignment horizontal="center" vertical="center"/>
      <protection hidden="1"/>
    </xf>
    <xf numFmtId="0" fontId="4" fillId="3" borderId="18" xfId="2" applyFont="1" applyFill="1" applyBorder="1" applyAlignment="1" applyProtection="1">
      <alignment horizontal="center" vertical="center"/>
      <protection hidden="1"/>
    </xf>
    <xf numFmtId="0" fontId="4" fillId="3" borderId="14" xfId="2" applyFont="1" applyFill="1" applyBorder="1" applyAlignment="1" applyProtection="1">
      <alignment horizontal="center" vertical="center" wrapText="1"/>
      <protection hidden="1"/>
    </xf>
    <xf numFmtId="0" fontId="43" fillId="0" borderId="2" xfId="2" applyFont="1" applyBorder="1" applyAlignment="1" applyProtection="1">
      <alignment vertical="center" shrinkToFit="1"/>
      <protection hidden="1"/>
    </xf>
    <xf numFmtId="0" fontId="43" fillId="0" borderId="3" xfId="2" applyFont="1" applyBorder="1" applyAlignment="1" applyProtection="1">
      <alignment vertical="center" shrinkToFit="1"/>
      <protection hidden="1"/>
    </xf>
    <xf numFmtId="0" fontId="43" fillId="0" borderId="4" xfId="2" applyFont="1" applyBorder="1" applyAlignment="1" applyProtection="1">
      <alignment vertical="center" shrinkToFit="1"/>
      <protection hidden="1"/>
    </xf>
    <xf numFmtId="0" fontId="43" fillId="0" borderId="16" xfId="2" applyFont="1" applyBorder="1" applyAlignment="1" applyProtection="1">
      <alignment vertical="center" shrinkToFit="1"/>
      <protection hidden="1"/>
    </xf>
    <xf numFmtId="0" fontId="43" fillId="0" borderId="17" xfId="2" applyFont="1" applyBorder="1" applyAlignment="1" applyProtection="1">
      <alignment vertical="center" shrinkToFit="1"/>
      <protection hidden="1"/>
    </xf>
    <xf numFmtId="0" fontId="43" fillId="0" borderId="18" xfId="2" applyFont="1" applyBorder="1" applyAlignment="1" applyProtection="1">
      <alignment vertical="center" shrinkToFit="1"/>
      <protection hidden="1"/>
    </xf>
    <xf numFmtId="0" fontId="4" fillId="3" borderId="73" xfId="2" applyFont="1" applyFill="1" applyBorder="1" applyAlignment="1" applyProtection="1">
      <alignment horizontal="center" vertical="center" wrapText="1"/>
      <protection hidden="1"/>
    </xf>
    <xf numFmtId="38" fontId="12" fillId="9" borderId="54" xfId="1" applyFont="1" applyFill="1" applyBorder="1" applyAlignment="1" applyProtection="1">
      <alignment horizontal="center" vertical="center"/>
      <protection hidden="1"/>
    </xf>
    <xf numFmtId="38" fontId="43" fillId="0" borderId="45" xfId="1" applyFont="1" applyBorder="1" applyAlignment="1" applyProtection="1">
      <alignment horizontal="right" vertical="center" indent="1"/>
      <protection hidden="1"/>
    </xf>
    <xf numFmtId="0" fontId="4" fillId="4" borderId="0" xfId="2" applyFont="1" applyFill="1" applyAlignment="1" applyProtection="1">
      <alignment horizontal="center" vertical="center"/>
      <protection hidden="1"/>
    </xf>
    <xf numFmtId="0" fontId="4" fillId="4" borderId="11" xfId="2" applyFont="1" applyFill="1" applyBorder="1" applyAlignment="1" applyProtection="1">
      <alignment horizontal="center" vertical="center" shrinkToFit="1"/>
      <protection locked="0"/>
    </xf>
    <xf numFmtId="0" fontId="4" fillId="4" borderId="13" xfId="2" applyFont="1" applyFill="1" applyBorder="1" applyAlignment="1" applyProtection="1">
      <alignment horizontal="center" vertical="center" shrinkToFit="1"/>
      <protection locked="0"/>
    </xf>
    <xf numFmtId="184" fontId="4" fillId="14" borderId="11" xfId="2" applyNumberFormat="1" applyFont="1" applyFill="1" applyBorder="1" applyAlignment="1" applyProtection="1">
      <alignment horizontal="center" vertical="center" shrinkToFit="1"/>
      <protection locked="0"/>
    </xf>
    <xf numFmtId="184" fontId="4" fillId="14" borderId="13" xfId="2" applyNumberFormat="1" applyFont="1" applyFill="1" applyBorder="1" applyAlignment="1" applyProtection="1">
      <alignment horizontal="center" vertical="center" shrinkToFit="1"/>
      <protection locked="0"/>
    </xf>
    <xf numFmtId="184" fontId="4" fillId="4" borderId="11" xfId="2" applyNumberFormat="1" applyFont="1" applyFill="1" applyBorder="1" applyAlignment="1" applyProtection="1">
      <alignment horizontal="center" vertical="center" shrinkToFit="1"/>
      <protection locked="0"/>
    </xf>
    <xf numFmtId="184" fontId="4" fillId="4" borderId="12" xfId="2" applyNumberFormat="1" applyFont="1" applyFill="1" applyBorder="1" applyAlignment="1" applyProtection="1">
      <alignment horizontal="center" vertical="center" shrinkToFit="1"/>
      <protection locked="0"/>
    </xf>
    <xf numFmtId="184" fontId="4" fillId="4" borderId="13" xfId="2" applyNumberFormat="1" applyFont="1" applyFill="1" applyBorder="1" applyAlignment="1" applyProtection="1">
      <alignment horizontal="center" vertical="center" shrinkToFit="1"/>
      <protection locked="0"/>
    </xf>
    <xf numFmtId="0" fontId="4" fillId="3" borderId="14" xfId="2" applyFont="1" applyFill="1" applyBorder="1" applyAlignment="1" applyProtection="1">
      <alignment horizontal="center" vertical="center"/>
      <protection hidden="1"/>
    </xf>
    <xf numFmtId="0" fontId="4" fillId="3" borderId="11" xfId="2" applyFont="1" applyFill="1" applyBorder="1" applyAlignment="1" applyProtection="1">
      <alignment horizontal="center" vertical="center"/>
      <protection hidden="1"/>
    </xf>
    <xf numFmtId="0" fontId="4" fillId="3" borderId="12" xfId="2" applyFont="1" applyFill="1" applyBorder="1" applyAlignment="1" applyProtection="1">
      <alignment horizontal="center" vertical="center"/>
      <protection hidden="1"/>
    </xf>
    <xf numFmtId="0" fontId="4" fillId="3" borderId="13" xfId="2" applyFont="1" applyFill="1" applyBorder="1" applyAlignment="1" applyProtection="1">
      <alignment horizontal="center" vertical="center"/>
      <protection hidden="1"/>
    </xf>
    <xf numFmtId="38" fontId="12" fillId="9" borderId="14" xfId="1" applyFont="1" applyFill="1" applyBorder="1" applyAlignment="1" applyProtection="1">
      <alignment horizontal="right" vertical="center" indent="1"/>
      <protection locked="0" hidden="1"/>
    </xf>
    <xf numFmtId="0" fontId="4" fillId="14" borderId="11" xfId="2" applyFont="1" applyFill="1" applyBorder="1" applyAlignment="1" applyProtection="1">
      <alignment horizontal="center" vertical="center" shrinkToFit="1"/>
      <protection locked="0"/>
    </xf>
    <xf numFmtId="0" fontId="4" fillId="14" borderId="13" xfId="2" applyFont="1" applyFill="1" applyBorder="1" applyAlignment="1" applyProtection="1">
      <alignment horizontal="center" vertical="center" shrinkToFit="1"/>
      <protection locked="0"/>
    </xf>
    <xf numFmtId="49" fontId="6" fillId="3" borderId="11" xfId="2" applyNumberFormat="1" applyFont="1" applyFill="1" applyBorder="1" applyAlignment="1" applyProtection="1">
      <alignment horizontal="center" vertical="center"/>
      <protection hidden="1"/>
    </xf>
    <xf numFmtId="49" fontId="6" fillId="3" borderId="12" xfId="2" applyNumberFormat="1" applyFont="1" applyFill="1" applyBorder="1" applyAlignment="1" applyProtection="1">
      <alignment horizontal="center" vertical="center"/>
      <protection hidden="1"/>
    </xf>
    <xf numFmtId="49" fontId="6" fillId="3" borderId="65" xfId="2" applyNumberFormat="1" applyFont="1" applyFill="1" applyBorder="1" applyAlignment="1" applyProtection="1">
      <alignment horizontal="center" vertical="center"/>
      <protection hidden="1"/>
    </xf>
    <xf numFmtId="49" fontId="6" fillId="3" borderId="60" xfId="2" applyNumberFormat="1" applyFont="1" applyFill="1" applyBorder="1" applyAlignment="1" applyProtection="1">
      <alignment horizontal="center" vertical="center"/>
      <protection hidden="1"/>
    </xf>
    <xf numFmtId="49" fontId="6" fillId="3" borderId="87" xfId="2" applyNumberFormat="1" applyFont="1" applyFill="1" applyBorder="1" applyAlignment="1" applyProtection="1">
      <alignment horizontal="center" vertical="center"/>
      <protection hidden="1"/>
    </xf>
    <xf numFmtId="38" fontId="43" fillId="9" borderId="75" xfId="1" applyFont="1" applyFill="1" applyBorder="1" applyAlignment="1" applyProtection="1">
      <alignment horizontal="right" vertical="center" indent="1"/>
      <protection hidden="1"/>
    </xf>
    <xf numFmtId="38" fontId="43" fillId="9" borderId="100" xfId="1" applyFont="1" applyFill="1" applyBorder="1" applyAlignment="1" applyProtection="1">
      <alignment horizontal="right" vertical="center" indent="1"/>
      <protection hidden="1"/>
    </xf>
    <xf numFmtId="0" fontId="4" fillId="10" borderId="11" xfId="0" applyFont="1" applyFill="1" applyBorder="1" applyAlignment="1" applyProtection="1">
      <alignment horizontal="center" vertical="center"/>
      <protection hidden="1"/>
    </xf>
    <xf numFmtId="0" fontId="4" fillId="10" borderId="12" xfId="0" applyFont="1" applyFill="1" applyBorder="1" applyAlignment="1" applyProtection="1">
      <alignment horizontal="center" vertical="center"/>
      <protection hidden="1"/>
    </xf>
    <xf numFmtId="0" fontId="4" fillId="10" borderId="77" xfId="0" applyFont="1" applyFill="1" applyBorder="1" applyAlignment="1" applyProtection="1">
      <alignment horizontal="center" vertical="center"/>
      <protection hidden="1"/>
    </xf>
    <xf numFmtId="38" fontId="43" fillId="9" borderId="14" xfId="1" applyFont="1" applyFill="1" applyBorder="1" applyAlignment="1" applyProtection="1">
      <alignment horizontal="right" vertical="center" indent="1"/>
      <protection hidden="1"/>
    </xf>
    <xf numFmtId="38" fontId="43" fillId="9" borderId="54" xfId="1" applyFont="1" applyFill="1" applyBorder="1" applyAlignment="1" applyProtection="1">
      <alignment horizontal="right" vertical="center" indent="1"/>
      <protection hidden="1"/>
    </xf>
    <xf numFmtId="0" fontId="4" fillId="3" borderId="85" xfId="2" applyFont="1" applyFill="1" applyBorder="1" applyAlignment="1" applyProtection="1">
      <alignment horizontal="center" vertical="center" wrapText="1"/>
      <protection hidden="1"/>
    </xf>
    <xf numFmtId="0" fontId="4" fillId="3" borderId="86" xfId="2" applyFont="1" applyFill="1" applyBorder="1" applyAlignment="1" applyProtection="1">
      <alignment horizontal="center" vertical="center" wrapText="1"/>
      <protection hidden="1"/>
    </xf>
    <xf numFmtId="38" fontId="43" fillId="9" borderId="73" xfId="1" applyFont="1" applyFill="1" applyBorder="1" applyAlignment="1" applyProtection="1">
      <alignment horizontal="right" vertical="center" indent="1"/>
      <protection hidden="1"/>
    </xf>
    <xf numFmtId="38" fontId="43" fillId="9" borderId="95" xfId="1" applyFont="1" applyFill="1" applyBorder="1" applyAlignment="1" applyProtection="1">
      <alignment horizontal="right" vertical="center" indent="1"/>
      <protection hidden="1"/>
    </xf>
    <xf numFmtId="0" fontId="6" fillId="3" borderId="2" xfId="2" applyFont="1" applyFill="1" applyBorder="1" applyAlignment="1" applyProtection="1">
      <alignment horizontal="center" vertical="center" wrapText="1"/>
      <protection hidden="1"/>
    </xf>
    <xf numFmtId="0" fontId="6" fillId="3" borderId="4" xfId="2" applyFont="1" applyFill="1" applyBorder="1" applyAlignment="1" applyProtection="1">
      <alignment horizontal="center" vertical="center" wrapText="1"/>
      <protection hidden="1"/>
    </xf>
    <xf numFmtId="0" fontId="6" fillId="3" borderId="16" xfId="2" applyFont="1" applyFill="1" applyBorder="1" applyAlignment="1" applyProtection="1">
      <alignment horizontal="center" vertical="center" wrapText="1"/>
      <protection hidden="1"/>
    </xf>
    <xf numFmtId="0" fontId="6" fillId="3" borderId="18" xfId="2" applyFont="1" applyFill="1" applyBorder="1" applyAlignment="1" applyProtection="1">
      <alignment horizontal="center" vertical="center" wrapText="1"/>
      <protection hidden="1"/>
    </xf>
    <xf numFmtId="0" fontId="12" fillId="3" borderId="0" xfId="2" applyFont="1" applyFill="1" applyAlignment="1" applyProtection="1">
      <alignment horizontal="center" vertical="center" wrapText="1"/>
      <protection hidden="1"/>
    </xf>
    <xf numFmtId="38" fontId="43" fillId="0" borderId="95" xfId="1" applyFont="1" applyBorder="1" applyAlignment="1" applyProtection="1">
      <alignment horizontal="right" vertical="center" indent="1"/>
      <protection hidden="1"/>
    </xf>
    <xf numFmtId="38" fontId="43" fillId="0" borderId="75" xfId="1" applyFont="1" applyBorder="1" applyAlignment="1" applyProtection="1">
      <alignment horizontal="right" vertical="center" indent="1"/>
      <protection hidden="1"/>
    </xf>
    <xf numFmtId="0" fontId="4" fillId="3" borderId="69" xfId="2" applyFont="1" applyFill="1" applyBorder="1" applyAlignment="1" applyProtection="1">
      <alignment horizontal="center" vertical="center" wrapText="1"/>
      <protection hidden="1"/>
    </xf>
    <xf numFmtId="0" fontId="4" fillId="3" borderId="71" xfId="2" applyFont="1" applyFill="1" applyBorder="1" applyAlignment="1" applyProtection="1">
      <alignment horizontal="center" vertical="center" wrapText="1"/>
      <protection hidden="1"/>
    </xf>
    <xf numFmtId="0" fontId="4" fillId="3" borderId="72" xfId="2" applyFont="1" applyFill="1" applyBorder="1" applyAlignment="1" applyProtection="1">
      <alignment horizontal="center" vertical="center" wrapText="1"/>
      <protection hidden="1"/>
    </xf>
    <xf numFmtId="38" fontId="12" fillId="9" borderId="54" xfId="1" applyFont="1" applyFill="1" applyBorder="1" applyAlignment="1" applyProtection="1">
      <alignment horizontal="right" vertical="center" indent="1"/>
      <protection locked="0" hidden="1"/>
    </xf>
    <xf numFmtId="0" fontId="4" fillId="3" borderId="70" xfId="2" applyFont="1" applyFill="1" applyBorder="1" applyAlignment="1" applyProtection="1">
      <alignment horizontal="center" vertical="center" wrapText="1"/>
      <protection hidden="1"/>
    </xf>
    <xf numFmtId="0" fontId="4" fillId="3" borderId="68" xfId="2" applyFont="1" applyFill="1" applyBorder="1" applyAlignment="1" applyProtection="1">
      <alignment horizontal="center" vertical="center" wrapText="1"/>
      <protection hidden="1"/>
    </xf>
    <xf numFmtId="49" fontId="6" fillId="3" borderId="2" xfId="2" applyNumberFormat="1" applyFont="1" applyFill="1" applyBorder="1" applyAlignment="1" applyProtection="1">
      <alignment horizontal="center" vertical="center"/>
      <protection hidden="1"/>
    </xf>
    <xf numFmtId="49" fontId="6" fillId="3" borderId="3" xfId="2" applyNumberFormat="1" applyFont="1" applyFill="1" applyBorder="1" applyAlignment="1" applyProtection="1">
      <alignment horizontal="center" vertical="center"/>
      <protection hidden="1"/>
    </xf>
    <xf numFmtId="49" fontId="6" fillId="3" borderId="16" xfId="2" applyNumberFormat="1" applyFont="1" applyFill="1" applyBorder="1" applyAlignment="1" applyProtection="1">
      <alignment horizontal="center" vertical="center"/>
      <protection hidden="1"/>
    </xf>
    <xf numFmtId="49" fontId="6" fillId="3" borderId="17" xfId="2" applyNumberFormat="1" applyFont="1" applyFill="1" applyBorder="1" applyAlignment="1" applyProtection="1">
      <alignment horizontal="center" vertical="center"/>
      <protection hidden="1"/>
    </xf>
    <xf numFmtId="49" fontId="6" fillId="3" borderId="52" xfId="2" applyNumberFormat="1" applyFont="1" applyFill="1" applyBorder="1" applyAlignment="1" applyProtection="1">
      <alignment horizontal="center" vertical="center"/>
      <protection hidden="1"/>
    </xf>
    <xf numFmtId="49" fontId="6" fillId="3" borderId="53" xfId="2" applyNumberFormat="1" applyFont="1" applyFill="1" applyBorder="1" applyAlignment="1" applyProtection="1">
      <alignment horizontal="center" vertical="center"/>
      <protection hidden="1"/>
    </xf>
    <xf numFmtId="38" fontId="43" fillId="9" borderId="98" xfId="1" applyFont="1" applyFill="1" applyBorder="1" applyAlignment="1" applyProtection="1">
      <alignment horizontal="right" vertical="center" indent="1"/>
      <protection hidden="1"/>
    </xf>
    <xf numFmtId="38" fontId="43" fillId="9" borderId="99" xfId="1" applyFont="1" applyFill="1" applyBorder="1" applyAlignment="1" applyProtection="1">
      <alignment horizontal="right" vertical="center" indent="1"/>
      <protection hidden="1"/>
    </xf>
    <xf numFmtId="0" fontId="4" fillId="3" borderId="14" xfId="13" applyFont="1" applyFill="1" applyBorder="1" applyAlignment="1" applyProtection="1">
      <alignment horizontal="center" vertical="center" wrapText="1"/>
      <protection hidden="1"/>
    </xf>
    <xf numFmtId="0" fontId="4" fillId="3" borderId="11" xfId="13" applyFont="1" applyFill="1" applyBorder="1" applyAlignment="1" applyProtection="1">
      <alignment horizontal="center" vertical="center"/>
      <protection hidden="1"/>
    </xf>
    <xf numFmtId="0" fontId="4" fillId="3" borderId="12" xfId="13" applyFont="1" applyFill="1" applyBorder="1" applyAlignment="1" applyProtection="1">
      <alignment horizontal="center" vertical="center"/>
      <protection hidden="1"/>
    </xf>
    <xf numFmtId="0" fontId="4" fillId="3" borderId="13" xfId="13" applyFont="1" applyFill="1" applyBorder="1" applyAlignment="1" applyProtection="1">
      <alignment horizontal="center" vertical="center"/>
      <protection hidden="1"/>
    </xf>
    <xf numFmtId="0" fontId="4" fillId="3" borderId="11" xfId="13" applyFont="1" applyFill="1" applyBorder="1" applyAlignment="1" applyProtection="1">
      <alignment horizontal="center" vertical="center" wrapText="1"/>
      <protection hidden="1"/>
    </xf>
    <xf numFmtId="0" fontId="97" fillId="3" borderId="12" xfId="13" applyFont="1" applyFill="1" applyBorder="1" applyAlignment="1" applyProtection="1">
      <alignment horizontal="center" vertical="center" wrapText="1"/>
      <protection hidden="1"/>
    </xf>
    <xf numFmtId="0" fontId="97" fillId="3" borderId="13" xfId="13" applyFont="1" applyFill="1" applyBorder="1" applyAlignment="1" applyProtection="1">
      <alignment horizontal="center" vertical="center" wrapText="1"/>
      <protection hidden="1"/>
    </xf>
    <xf numFmtId="0" fontId="4" fillId="0" borderId="0" xfId="13" applyFont="1" applyAlignment="1" applyProtection="1">
      <alignment vertical="center" wrapText="1"/>
      <protection hidden="1"/>
    </xf>
    <xf numFmtId="0" fontId="4" fillId="3" borderId="14" xfId="13" applyFont="1" applyFill="1" applyBorder="1" applyAlignment="1" applyProtection="1">
      <alignment horizontal="center" vertical="center"/>
      <protection hidden="1"/>
    </xf>
    <xf numFmtId="0" fontId="4" fillId="4" borderId="12" xfId="13" applyFont="1" applyFill="1" applyBorder="1" applyAlignment="1" applyProtection="1">
      <alignment horizontal="center" vertical="center" shrinkToFit="1"/>
      <protection locked="0"/>
    </xf>
    <xf numFmtId="0" fontId="4" fillId="4" borderId="13" xfId="13" applyFont="1" applyFill="1" applyBorder="1" applyAlignment="1" applyProtection="1">
      <alignment horizontal="center" vertical="center" shrinkToFit="1"/>
      <protection locked="0"/>
    </xf>
    <xf numFmtId="0" fontId="4" fillId="0" borderId="19" xfId="13" applyFont="1" applyBorder="1" applyAlignment="1" applyProtection="1">
      <alignment horizontal="left" vertical="center"/>
      <protection hidden="1"/>
    </xf>
    <xf numFmtId="0" fontId="4" fillId="0" borderId="0" xfId="13" applyFont="1" applyAlignment="1" applyProtection="1">
      <alignment horizontal="left" vertical="center"/>
      <protection hidden="1"/>
    </xf>
    <xf numFmtId="0" fontId="4" fillId="4" borderId="12" xfId="13" applyFont="1" applyFill="1" applyBorder="1" applyAlignment="1" applyProtection="1">
      <alignment horizontal="left" vertical="top"/>
      <protection hidden="1"/>
    </xf>
    <xf numFmtId="182" fontId="4" fillId="4" borderId="12" xfId="11" applyNumberFormat="1" applyFont="1" applyFill="1" applyBorder="1" applyAlignment="1" applyProtection="1">
      <alignment horizontal="center" vertical="center" shrinkToFit="1"/>
      <protection locked="0"/>
    </xf>
    <xf numFmtId="182" fontId="4" fillId="4" borderId="13" xfId="11" applyNumberFormat="1" applyFont="1" applyFill="1" applyBorder="1" applyAlignment="1" applyProtection="1">
      <alignment horizontal="center" vertical="center" shrinkToFit="1"/>
      <protection locked="0"/>
    </xf>
    <xf numFmtId="0" fontId="4" fillId="3" borderId="14" xfId="13" applyFont="1" applyFill="1" applyBorder="1" applyAlignment="1" applyProtection="1">
      <alignment horizontal="center" vertical="center" wrapText="1" shrinkToFit="1"/>
      <protection hidden="1"/>
    </xf>
    <xf numFmtId="0" fontId="4" fillId="3" borderId="14" xfId="13" applyFont="1" applyFill="1" applyBorder="1" applyAlignment="1" applyProtection="1">
      <alignment horizontal="center" vertical="center" shrinkToFit="1"/>
      <protection hidden="1"/>
    </xf>
    <xf numFmtId="38" fontId="83" fillId="0" borderId="12" xfId="11" applyFont="1" applyFill="1" applyBorder="1" applyAlignment="1" applyProtection="1">
      <alignment horizontal="center" vertical="center" shrinkToFit="1"/>
      <protection hidden="1"/>
    </xf>
    <xf numFmtId="38" fontId="83" fillId="0" borderId="13" xfId="11" applyFont="1" applyFill="1" applyBorder="1" applyAlignment="1" applyProtection="1">
      <alignment horizontal="center" vertical="center" shrinkToFit="1"/>
      <protection hidden="1"/>
    </xf>
    <xf numFmtId="38" fontId="4" fillId="4" borderId="11" xfId="20" applyFont="1" applyFill="1" applyBorder="1" applyAlignment="1" applyProtection="1">
      <alignment horizontal="center" vertical="center" shrinkToFit="1"/>
      <protection locked="0"/>
    </xf>
    <xf numFmtId="38" fontId="4" fillId="4" borderId="12" xfId="20" applyFont="1" applyFill="1" applyBorder="1" applyAlignment="1" applyProtection="1">
      <alignment horizontal="center" vertical="center" shrinkToFit="1"/>
      <protection locked="0"/>
    </xf>
    <xf numFmtId="38" fontId="4" fillId="4" borderId="13" xfId="20" applyFont="1" applyFill="1" applyBorder="1" applyAlignment="1" applyProtection="1">
      <alignment horizontal="center" vertical="center" shrinkToFit="1"/>
      <protection locked="0"/>
    </xf>
    <xf numFmtId="0" fontId="4" fillId="4" borderId="0" xfId="13" applyFont="1" applyFill="1" applyProtection="1">
      <alignment vertical="center"/>
      <protection hidden="1"/>
    </xf>
    <xf numFmtId="0" fontId="4" fillId="4" borderId="0" xfId="13" applyFont="1" applyFill="1" applyAlignment="1" applyProtection="1">
      <alignment horizontal="left" vertical="center"/>
      <protection hidden="1"/>
    </xf>
    <xf numFmtId="176" fontId="4" fillId="4" borderId="12" xfId="13" applyNumberFormat="1" applyFont="1" applyFill="1" applyBorder="1" applyAlignment="1" applyProtection="1">
      <alignment horizontal="center" vertical="center" shrinkToFit="1"/>
      <protection locked="0"/>
    </xf>
    <xf numFmtId="176" fontId="4" fillId="4" borderId="13" xfId="13" applyNumberFormat="1" applyFont="1" applyFill="1" applyBorder="1" applyAlignment="1" applyProtection="1">
      <alignment horizontal="center" vertical="center" shrinkToFit="1"/>
      <protection locked="0"/>
    </xf>
    <xf numFmtId="0" fontId="4" fillId="3" borderId="11" xfId="11" applyNumberFormat="1" applyFont="1" applyFill="1" applyBorder="1" applyAlignment="1" applyProtection="1">
      <alignment horizontal="center" vertical="center" shrinkToFit="1"/>
      <protection hidden="1"/>
    </xf>
    <xf numFmtId="0" fontId="4" fillId="3" borderId="12" xfId="11" applyNumberFormat="1" applyFont="1" applyFill="1" applyBorder="1" applyAlignment="1" applyProtection="1">
      <alignment horizontal="center" vertical="center" shrinkToFit="1"/>
      <protection hidden="1"/>
    </xf>
    <xf numFmtId="0" fontId="4" fillId="3" borderId="13" xfId="11" applyNumberFormat="1" applyFont="1" applyFill="1" applyBorder="1" applyAlignment="1" applyProtection="1">
      <alignment horizontal="center" vertical="center" shrinkToFit="1"/>
      <protection hidden="1"/>
    </xf>
    <xf numFmtId="49" fontId="4" fillId="4" borderId="11" xfId="11" applyNumberFormat="1" applyFont="1" applyFill="1" applyBorder="1" applyAlignment="1" applyProtection="1">
      <alignment horizontal="left" vertical="center" indent="1" shrinkToFit="1"/>
      <protection locked="0" hidden="1"/>
    </xf>
    <xf numFmtId="49" fontId="4" fillId="4" borderId="12" xfId="11" applyNumberFormat="1" applyFont="1" applyFill="1" applyBorder="1" applyAlignment="1" applyProtection="1">
      <alignment horizontal="left" vertical="center" indent="1" shrinkToFit="1"/>
      <protection locked="0" hidden="1"/>
    </xf>
    <xf numFmtId="49" fontId="4" fillId="4" borderId="13" xfId="11" applyNumberFormat="1" applyFont="1" applyFill="1" applyBorder="1" applyAlignment="1" applyProtection="1">
      <alignment horizontal="left" vertical="center" indent="1" shrinkToFit="1"/>
      <protection locked="0" hidden="1"/>
    </xf>
    <xf numFmtId="0" fontId="4" fillId="0" borderId="0" xfId="13" applyFont="1" applyProtection="1">
      <alignment vertical="center"/>
      <protection hidden="1"/>
    </xf>
    <xf numFmtId="49" fontId="4" fillId="4" borderId="14" xfId="11" applyNumberFormat="1" applyFont="1" applyFill="1" applyBorder="1" applyAlignment="1" applyProtection="1">
      <alignment horizontal="center" vertical="center" shrinkToFit="1"/>
      <protection locked="0"/>
    </xf>
    <xf numFmtId="0" fontId="4" fillId="4" borderId="19" xfId="13" applyFont="1" applyFill="1" applyBorder="1" applyAlignment="1" applyProtection="1">
      <alignment horizontal="left" vertical="center" wrapText="1"/>
      <protection hidden="1"/>
    </xf>
    <xf numFmtId="0" fontId="4" fillId="4" borderId="0" xfId="13" applyFont="1" applyFill="1" applyAlignment="1" applyProtection="1">
      <alignment horizontal="left" vertical="center" wrapText="1"/>
      <protection hidden="1"/>
    </xf>
    <xf numFmtId="38" fontId="84" fillId="4" borderId="11" xfId="22" applyFont="1" applyFill="1" applyBorder="1" applyAlignment="1" applyProtection="1">
      <alignment horizontal="center" vertical="center" shrinkToFit="1"/>
    </xf>
    <xf numFmtId="38" fontId="84" fillId="4" borderId="12" xfId="22" applyFont="1" applyFill="1" applyBorder="1" applyAlignment="1" applyProtection="1">
      <alignment horizontal="center" vertical="center" shrinkToFit="1"/>
    </xf>
    <xf numFmtId="38" fontId="84" fillId="4" borderId="13" xfId="22" applyFont="1" applyFill="1" applyBorder="1" applyAlignment="1" applyProtection="1">
      <alignment horizontal="center" vertical="center" shrinkToFit="1"/>
    </xf>
    <xf numFmtId="178" fontId="4" fillId="4" borderId="11" xfId="20" applyNumberFormat="1" applyFont="1" applyFill="1" applyBorder="1" applyAlignment="1" applyProtection="1">
      <alignment horizontal="center" vertical="center" shrinkToFit="1"/>
      <protection locked="0"/>
    </xf>
    <xf numFmtId="178" fontId="4" fillId="4" borderId="12" xfId="20" applyNumberFormat="1" applyFont="1" applyFill="1" applyBorder="1" applyAlignment="1" applyProtection="1">
      <alignment horizontal="center" vertical="center" shrinkToFit="1"/>
      <protection locked="0"/>
    </xf>
    <xf numFmtId="178" fontId="4" fillId="4" borderId="13" xfId="20" applyNumberFormat="1" applyFont="1" applyFill="1" applyBorder="1" applyAlignment="1" applyProtection="1">
      <alignment horizontal="center" vertical="center" shrinkToFit="1"/>
      <protection locked="0"/>
    </xf>
    <xf numFmtId="38" fontId="84" fillId="0" borderId="11" xfId="20" applyFont="1" applyFill="1" applyBorder="1" applyAlignment="1" applyProtection="1">
      <alignment horizontal="center" vertical="center" shrinkToFit="1"/>
      <protection hidden="1"/>
    </xf>
    <xf numFmtId="38" fontId="84" fillId="0" borderId="12" xfId="20" applyFont="1" applyFill="1" applyBorder="1" applyAlignment="1" applyProtection="1">
      <alignment horizontal="center" vertical="center" shrinkToFit="1"/>
      <protection hidden="1"/>
    </xf>
    <xf numFmtId="38" fontId="84" fillId="0" borderId="13" xfId="20" applyFont="1" applyFill="1" applyBorder="1" applyAlignment="1" applyProtection="1">
      <alignment horizontal="center" vertical="center" shrinkToFit="1"/>
      <protection hidden="1"/>
    </xf>
    <xf numFmtId="0" fontId="4" fillId="3" borderId="11" xfId="13" applyFont="1" applyFill="1" applyBorder="1" applyAlignment="1" applyProtection="1">
      <alignment horizontal="center" vertical="center" shrinkToFit="1"/>
      <protection hidden="1"/>
    </xf>
    <xf numFmtId="0" fontId="4" fillId="3" borderId="12" xfId="13" applyFont="1" applyFill="1" applyBorder="1" applyAlignment="1" applyProtection="1">
      <alignment horizontal="center" vertical="center" shrinkToFit="1"/>
      <protection hidden="1"/>
    </xf>
    <xf numFmtId="0" fontId="4" fillId="3" borderId="13" xfId="13" applyFont="1" applyFill="1" applyBorder="1" applyAlignment="1" applyProtection="1">
      <alignment horizontal="center" vertical="center" shrinkToFit="1"/>
      <protection hidden="1"/>
    </xf>
    <xf numFmtId="176" fontId="84" fillId="0" borderId="11" xfId="13" applyNumberFormat="1" applyFont="1" applyBorder="1" applyAlignment="1" applyProtection="1">
      <alignment horizontal="center" vertical="center" shrinkToFit="1"/>
      <protection hidden="1"/>
    </xf>
    <xf numFmtId="176" fontId="84" fillId="0" borderId="13" xfId="13" applyNumberFormat="1" applyFont="1" applyBorder="1" applyAlignment="1" applyProtection="1">
      <alignment horizontal="center" vertical="center" shrinkToFit="1"/>
      <protection hidden="1"/>
    </xf>
    <xf numFmtId="38" fontId="84" fillId="0" borderId="11" xfId="11" applyFont="1" applyFill="1" applyBorder="1" applyAlignment="1" applyProtection="1">
      <alignment horizontal="center" vertical="center" shrinkToFit="1"/>
      <protection hidden="1"/>
    </xf>
    <xf numFmtId="38" fontId="84" fillId="0" borderId="12" xfId="11" applyFont="1" applyFill="1" applyBorder="1" applyAlignment="1" applyProtection="1">
      <alignment horizontal="center" vertical="center" shrinkToFit="1"/>
      <protection hidden="1"/>
    </xf>
    <xf numFmtId="38" fontId="84" fillId="0" borderId="13" xfId="11" applyFont="1" applyFill="1" applyBorder="1" applyAlignment="1" applyProtection="1">
      <alignment horizontal="center" vertical="center" shrinkToFit="1"/>
      <protection hidden="1"/>
    </xf>
    <xf numFmtId="0" fontId="4" fillId="4" borderId="0" xfId="13" applyFont="1" applyFill="1" applyAlignment="1">
      <alignment horizontal="left" vertical="center" wrapText="1"/>
    </xf>
    <xf numFmtId="0" fontId="4" fillId="4" borderId="0" xfId="13" applyFont="1" applyFill="1" applyAlignment="1">
      <alignment horizontal="left" vertical="center"/>
    </xf>
    <xf numFmtId="49" fontId="4" fillId="4" borderId="0" xfId="13" applyNumberFormat="1" applyFont="1" applyFill="1" applyAlignment="1" applyProtection="1">
      <alignment horizontal="left" vertical="center" wrapText="1"/>
      <protection hidden="1"/>
    </xf>
    <xf numFmtId="0" fontId="4" fillId="3" borderId="12" xfId="13" applyFont="1" applyFill="1" applyBorder="1" applyAlignment="1" applyProtection="1">
      <alignment horizontal="center" vertical="center" wrapText="1"/>
      <protection hidden="1"/>
    </xf>
    <xf numFmtId="0" fontId="4" fillId="3" borderId="13" xfId="13" applyFont="1" applyFill="1" applyBorder="1" applyAlignment="1" applyProtection="1">
      <alignment horizontal="center" vertical="center" wrapText="1"/>
      <protection hidden="1"/>
    </xf>
    <xf numFmtId="0" fontId="4" fillId="0" borderId="0" xfId="13" applyFont="1" applyAlignment="1" applyProtection="1">
      <alignment horizontal="left" vertical="center" wrapText="1"/>
      <protection hidden="1"/>
    </xf>
    <xf numFmtId="38" fontId="84" fillId="0" borderId="14" xfId="11" applyFont="1" applyFill="1" applyBorder="1" applyAlignment="1" applyProtection="1">
      <alignment horizontal="center" vertical="center" shrinkToFit="1"/>
      <protection hidden="1"/>
    </xf>
    <xf numFmtId="184" fontId="84" fillId="0" borderId="14" xfId="11" applyNumberFormat="1" applyFont="1" applyFill="1" applyBorder="1" applyAlignment="1" applyProtection="1">
      <alignment horizontal="center" vertical="center" shrinkToFit="1"/>
      <protection hidden="1"/>
    </xf>
    <xf numFmtId="0" fontId="4" fillId="4" borderId="0" xfId="13" applyFont="1" applyFill="1" applyAlignment="1">
      <alignment vertical="center" wrapText="1"/>
    </xf>
    <xf numFmtId="0" fontId="4" fillId="4" borderId="0" xfId="13" applyFont="1" applyFill="1" applyAlignment="1" applyProtection="1">
      <alignment vertical="center" wrapText="1"/>
      <protection hidden="1"/>
    </xf>
    <xf numFmtId="38" fontId="4" fillId="0" borderId="14" xfId="11" applyFont="1" applyFill="1" applyBorder="1" applyAlignment="1" applyProtection="1">
      <alignment horizontal="center" vertical="center" shrinkToFit="1"/>
      <protection locked="0" hidden="1"/>
    </xf>
    <xf numFmtId="38" fontId="4" fillId="4" borderId="14" xfId="11" applyFont="1" applyFill="1" applyBorder="1" applyAlignment="1" applyProtection="1">
      <alignment horizontal="center" vertical="center" shrinkToFit="1"/>
      <protection locked="0"/>
    </xf>
    <xf numFmtId="0" fontId="4" fillId="0" borderId="47" xfId="2" applyFont="1" applyBorder="1" applyAlignment="1" applyProtection="1">
      <alignment vertical="top" wrapText="1"/>
      <protection locked="0"/>
    </xf>
    <xf numFmtId="0" fontId="4" fillId="0" borderId="48" xfId="2" applyFont="1" applyBorder="1" applyAlignment="1" applyProtection="1">
      <alignment vertical="top" wrapText="1"/>
      <protection locked="0"/>
    </xf>
    <xf numFmtId="0" fontId="4" fillId="0" borderId="49" xfId="2" applyFont="1" applyBorder="1" applyAlignment="1" applyProtection="1">
      <alignment vertical="top" wrapText="1"/>
      <protection locked="0"/>
    </xf>
    <xf numFmtId="0" fontId="4" fillId="0" borderId="50" xfId="2" applyFont="1" applyBorder="1" applyAlignment="1" applyProtection="1">
      <alignment vertical="top" wrapText="1"/>
      <protection locked="0"/>
    </xf>
    <xf numFmtId="0" fontId="4" fillId="0" borderId="0" xfId="2" applyFont="1" applyAlignment="1" applyProtection="1">
      <alignment vertical="top" wrapText="1"/>
      <protection locked="0"/>
    </xf>
    <xf numFmtId="0" fontId="4" fillId="0" borderId="51" xfId="2" applyFont="1" applyBorder="1" applyAlignment="1" applyProtection="1">
      <alignment vertical="top" wrapText="1"/>
      <protection locked="0"/>
    </xf>
    <xf numFmtId="0" fontId="4" fillId="0" borderId="62" xfId="2" applyFont="1" applyBorder="1" applyAlignment="1" applyProtection="1">
      <alignment vertical="top" wrapText="1"/>
      <protection locked="0"/>
    </xf>
    <xf numFmtId="0" fontId="4" fillId="0" borderId="17" xfId="2" applyFont="1" applyBorder="1" applyAlignment="1" applyProtection="1">
      <alignment vertical="top" wrapText="1"/>
      <protection locked="0"/>
    </xf>
    <xf numFmtId="0" fontId="4" fillId="0" borderId="63" xfId="2" applyFont="1" applyBorder="1" applyAlignment="1" applyProtection="1">
      <alignment vertical="top" wrapText="1"/>
      <protection locked="0"/>
    </xf>
    <xf numFmtId="0" fontId="14" fillId="0" borderId="0" xfId="2" applyFont="1" applyAlignment="1">
      <alignment horizontal="left" vertical="center"/>
    </xf>
    <xf numFmtId="0" fontId="20" fillId="0" borderId="0" xfId="2" applyFont="1" applyAlignment="1">
      <alignment vertical="center" wrapText="1"/>
    </xf>
    <xf numFmtId="0" fontId="103" fillId="0" borderId="0" xfId="2" applyFont="1" applyAlignment="1">
      <alignment vertical="center"/>
    </xf>
    <xf numFmtId="0" fontId="103" fillId="0" borderId="12" xfId="2" applyFont="1" applyBorder="1" applyAlignment="1" applyProtection="1">
      <alignment vertical="center"/>
      <protection locked="0"/>
    </xf>
    <xf numFmtId="0" fontId="157" fillId="0" borderId="14" xfId="2" applyFont="1" applyBorder="1" applyAlignment="1">
      <alignment vertical="center"/>
    </xf>
    <xf numFmtId="0" fontId="4" fillId="3" borderId="11" xfId="15" applyFont="1" applyFill="1" applyBorder="1" applyAlignment="1">
      <alignment horizontal="center" vertical="center"/>
    </xf>
    <xf numFmtId="0" fontId="4" fillId="3" borderId="12" xfId="15" applyFont="1" applyFill="1" applyBorder="1" applyAlignment="1">
      <alignment horizontal="center" vertical="center"/>
    </xf>
    <xf numFmtId="0" fontId="4" fillId="3" borderId="13" xfId="15" applyFont="1" applyFill="1" applyBorder="1" applyAlignment="1">
      <alignment horizontal="center" vertical="center"/>
    </xf>
    <xf numFmtId="3" fontId="84" fillId="4" borderId="14" xfId="15" applyNumberFormat="1" applyFont="1" applyFill="1" applyBorder="1" applyAlignment="1">
      <alignment horizontal="right" vertical="center" wrapText="1" indent="1"/>
    </xf>
    <xf numFmtId="0" fontId="155" fillId="4" borderId="0" xfId="15" applyFont="1" applyFill="1" applyAlignment="1">
      <alignment horizontal="left" vertical="top" wrapText="1"/>
    </xf>
    <xf numFmtId="0" fontId="155" fillId="4" borderId="0" xfId="15" applyFont="1" applyFill="1" applyAlignment="1">
      <alignment horizontal="left" vertical="top"/>
    </xf>
    <xf numFmtId="0" fontId="4" fillId="3" borderId="11" xfId="15" applyFont="1" applyFill="1" applyBorder="1" applyAlignment="1">
      <alignment horizontal="center" vertical="center" wrapText="1" shrinkToFit="1"/>
    </xf>
    <xf numFmtId="0" fontId="4" fillId="3" borderId="12" xfId="15" applyFont="1" applyFill="1" applyBorder="1" applyAlignment="1">
      <alignment horizontal="center" vertical="center" wrapText="1" shrinkToFit="1"/>
    </xf>
    <xf numFmtId="0" fontId="4" fillId="3" borderId="13" xfId="15" applyFont="1" applyFill="1" applyBorder="1" applyAlignment="1">
      <alignment horizontal="center" vertical="center" wrapText="1" shrinkToFit="1"/>
    </xf>
    <xf numFmtId="38" fontId="84" fillId="0" borderId="14" xfId="1229" applyFont="1" applyFill="1" applyBorder="1" applyAlignment="1" applyProtection="1">
      <alignment horizontal="right" vertical="center" indent="1" shrinkToFit="1"/>
    </xf>
    <xf numFmtId="38" fontId="4" fillId="0" borderId="14" xfId="1236" applyFont="1" applyFill="1" applyBorder="1" applyAlignment="1" applyProtection="1">
      <alignment horizontal="right" vertical="center" indent="1" shrinkToFit="1"/>
    </xf>
    <xf numFmtId="38" fontId="84" fillId="0" borderId="14" xfId="1237" applyFont="1" applyFill="1" applyBorder="1" applyAlignment="1" applyProtection="1">
      <alignment horizontal="right" vertical="center" indent="1" shrinkToFit="1"/>
    </xf>
    <xf numFmtId="38" fontId="84" fillId="0" borderId="14" xfId="1236" applyFont="1" applyFill="1" applyBorder="1" applyAlignment="1" applyProtection="1">
      <alignment horizontal="right" vertical="center" wrapText="1" indent="1" shrinkToFit="1"/>
    </xf>
    <xf numFmtId="0" fontId="4" fillId="4" borderId="0" xfId="15" applyFont="1" applyFill="1" applyAlignment="1">
      <alignment vertical="center" wrapText="1"/>
    </xf>
    <xf numFmtId="38" fontId="4" fillId="0" borderId="14" xfId="1237" applyFont="1" applyFill="1" applyBorder="1" applyAlignment="1" applyProtection="1">
      <alignment horizontal="right" vertical="center" indent="1" shrinkToFit="1"/>
      <protection locked="0"/>
    </xf>
    <xf numFmtId="38" fontId="4" fillId="0" borderId="0" xfId="1237" applyFont="1" applyFill="1" applyBorder="1" applyAlignment="1" applyProtection="1">
      <alignment vertical="center" wrapText="1"/>
    </xf>
    <xf numFmtId="178" fontId="4" fillId="0" borderId="11" xfId="1236" quotePrefix="1" applyNumberFormat="1" applyFont="1" applyFill="1" applyBorder="1" applyAlignment="1" applyProtection="1">
      <alignment horizontal="right" vertical="center" indent="1" shrinkToFit="1"/>
      <protection locked="0"/>
    </xf>
    <xf numFmtId="178" fontId="4" fillId="0" borderId="12" xfId="1236" quotePrefix="1" applyNumberFormat="1" applyFont="1" applyFill="1" applyBorder="1" applyAlignment="1" applyProtection="1">
      <alignment horizontal="right" vertical="center" indent="1" shrinkToFit="1"/>
      <protection locked="0"/>
    </xf>
    <xf numFmtId="178" fontId="4" fillId="0" borderId="13" xfId="1236" quotePrefix="1" applyNumberFormat="1" applyFont="1" applyFill="1" applyBorder="1" applyAlignment="1" applyProtection="1">
      <alignment horizontal="right" vertical="center" indent="1" shrinkToFit="1"/>
      <protection locked="0"/>
    </xf>
    <xf numFmtId="38" fontId="4" fillId="0" borderId="11" xfId="1236" applyFont="1" applyFill="1" applyBorder="1" applyAlignment="1" applyProtection="1">
      <alignment horizontal="right" vertical="center" wrapText="1" indent="1" shrinkToFit="1"/>
      <protection locked="0"/>
    </xf>
    <xf numFmtId="38" fontId="4" fillId="0" borderId="12" xfId="1236" applyFont="1" applyFill="1" applyBorder="1" applyAlignment="1" applyProtection="1">
      <alignment horizontal="right" vertical="center" wrapText="1" indent="1" shrinkToFit="1"/>
      <protection locked="0"/>
    </xf>
    <xf numFmtId="38" fontId="4" fillId="0" borderId="13" xfId="1236" applyFont="1" applyFill="1" applyBorder="1" applyAlignment="1" applyProtection="1">
      <alignment horizontal="right" vertical="center" wrapText="1" indent="1" shrinkToFit="1"/>
      <protection locked="0"/>
    </xf>
    <xf numFmtId="0" fontId="7" fillId="3" borderId="11" xfId="15" applyFont="1" applyFill="1" applyBorder="1" applyAlignment="1">
      <alignment horizontal="center" vertical="center" wrapText="1"/>
    </xf>
    <xf numFmtId="0" fontId="7" fillId="3" borderId="12" xfId="15" applyFont="1" applyFill="1" applyBorder="1" applyAlignment="1">
      <alignment horizontal="center" vertical="center"/>
    </xf>
    <xf numFmtId="0" fontId="7" fillId="3" borderId="13" xfId="15" applyFont="1" applyFill="1" applyBorder="1" applyAlignment="1">
      <alignment horizontal="center" vertical="center"/>
    </xf>
    <xf numFmtId="0" fontId="4" fillId="0" borderId="11" xfId="15" applyFont="1" applyBorder="1" applyAlignment="1" applyProtection="1">
      <alignment horizontal="left" vertical="center" indent="1" shrinkToFit="1"/>
      <protection locked="0"/>
    </xf>
    <xf numFmtId="0" fontId="4" fillId="0" borderId="12" xfId="15" applyFont="1" applyBorder="1" applyAlignment="1" applyProtection="1">
      <alignment horizontal="left" vertical="center" indent="1" shrinkToFit="1"/>
      <protection locked="0"/>
    </xf>
    <xf numFmtId="0" fontId="4" fillId="0" borderId="13" xfId="15" applyFont="1" applyBorder="1" applyAlignment="1" applyProtection="1">
      <alignment horizontal="left" vertical="center" indent="1" shrinkToFit="1"/>
      <protection locked="0"/>
    </xf>
    <xf numFmtId="0" fontId="4" fillId="0" borderId="14" xfId="15" applyFont="1" applyBorder="1" applyAlignment="1" applyProtection="1">
      <alignment horizontal="right" vertical="center"/>
      <protection locked="0"/>
    </xf>
    <xf numFmtId="0" fontId="4" fillId="0" borderId="12" xfId="15" applyFont="1" applyBorder="1" applyAlignment="1" applyProtection="1">
      <alignment horizontal="right" vertical="center"/>
      <protection locked="0"/>
    </xf>
    <xf numFmtId="0" fontId="4" fillId="0" borderId="13" xfId="15" applyFont="1" applyBorder="1" applyAlignment="1" applyProtection="1">
      <alignment horizontal="right" vertical="center"/>
      <protection locked="0"/>
    </xf>
    <xf numFmtId="0" fontId="4" fillId="0" borderId="11" xfId="1236" applyNumberFormat="1" applyFont="1" applyFill="1" applyBorder="1" applyAlignment="1" applyProtection="1">
      <alignment vertical="center" shrinkToFit="1"/>
      <protection locked="0"/>
    </xf>
    <xf numFmtId="0" fontId="4" fillId="0" borderId="12" xfId="1236" applyNumberFormat="1" applyFont="1" applyFill="1" applyBorder="1" applyAlignment="1" applyProtection="1">
      <alignment vertical="center" shrinkToFit="1"/>
      <protection locked="0"/>
    </xf>
    <xf numFmtId="0" fontId="4" fillId="0" borderId="13" xfId="1236" applyNumberFormat="1" applyFont="1" applyFill="1" applyBorder="1" applyAlignment="1" applyProtection="1">
      <alignment vertical="center" shrinkToFit="1"/>
      <protection locked="0"/>
    </xf>
    <xf numFmtId="0" fontId="8" fillId="3" borderId="11" xfId="15" applyFont="1" applyFill="1" applyBorder="1" applyAlignment="1">
      <alignment horizontal="center" vertical="center" wrapText="1" shrinkToFit="1"/>
    </xf>
    <xf numFmtId="0" fontId="8" fillId="3" borderId="12" xfId="15" applyFont="1" applyFill="1" applyBorder="1" applyAlignment="1">
      <alignment horizontal="center" vertical="center" wrapText="1" shrinkToFit="1"/>
    </xf>
    <xf numFmtId="0" fontId="8" fillId="3" borderId="13" xfId="15" applyFont="1" applyFill="1" applyBorder="1" applyAlignment="1">
      <alignment horizontal="center" vertical="center" wrapText="1" shrinkToFit="1"/>
    </xf>
    <xf numFmtId="38" fontId="43" fillId="0" borderId="14" xfId="1229" applyFont="1" applyFill="1" applyBorder="1" applyAlignment="1" applyProtection="1">
      <alignment horizontal="right" vertical="center" indent="1" shrinkToFit="1"/>
    </xf>
    <xf numFmtId="38" fontId="43" fillId="0" borderId="14" xfId="1" applyFont="1" applyFill="1" applyBorder="1" applyAlignment="1" applyProtection="1">
      <alignment horizontal="right" vertical="center" indent="1" shrinkToFit="1"/>
    </xf>
    <xf numFmtId="38" fontId="12" fillId="0" borderId="14" xfId="1230" applyFont="1" applyFill="1" applyBorder="1" applyAlignment="1" applyProtection="1">
      <alignment horizontal="right" vertical="center" indent="1" shrinkToFit="1"/>
      <protection locked="0"/>
    </xf>
    <xf numFmtId="38" fontId="43" fillId="0" borderId="14" xfId="1228" applyFont="1" applyFill="1" applyBorder="1" applyAlignment="1" applyProtection="1">
      <alignment horizontal="right" vertical="center" wrapText="1" indent="1" shrinkToFit="1"/>
    </xf>
    <xf numFmtId="0" fontId="8" fillId="3" borderId="11" xfId="15" applyFont="1" applyFill="1" applyBorder="1" applyAlignment="1">
      <alignment horizontal="center" vertical="center"/>
    </xf>
    <xf numFmtId="0" fontId="8" fillId="3" borderId="12" xfId="15" applyFont="1" applyFill="1" applyBorder="1" applyAlignment="1">
      <alignment horizontal="center" vertical="center"/>
    </xf>
    <xf numFmtId="0" fontId="8" fillId="3" borderId="13" xfId="15" applyFont="1" applyFill="1" applyBorder="1" applyAlignment="1">
      <alignment horizontal="center" vertical="center"/>
    </xf>
    <xf numFmtId="0" fontId="12" fillId="0" borderId="11" xfId="1228" applyNumberFormat="1" applyFont="1" applyFill="1" applyBorder="1" applyAlignment="1" applyProtection="1">
      <alignment horizontal="left" vertical="center" indent="1" shrinkToFit="1"/>
      <protection locked="0"/>
    </xf>
    <xf numFmtId="0" fontId="12" fillId="0" borderId="12" xfId="1228" applyNumberFormat="1" applyFont="1" applyFill="1" applyBorder="1" applyAlignment="1" applyProtection="1">
      <alignment horizontal="left" vertical="center" indent="1" shrinkToFit="1"/>
      <protection locked="0"/>
    </xf>
    <xf numFmtId="0" fontId="12" fillId="0" borderId="13" xfId="1228" applyNumberFormat="1" applyFont="1" applyFill="1" applyBorder="1" applyAlignment="1" applyProtection="1">
      <alignment horizontal="left" vertical="center" indent="1" shrinkToFit="1"/>
      <protection locked="0"/>
    </xf>
    <xf numFmtId="3" fontId="43" fillId="4" borderId="14" xfId="15" applyNumberFormat="1" applyFont="1" applyFill="1" applyBorder="1" applyAlignment="1">
      <alignment horizontal="right" vertical="center" wrapText="1" indent="1"/>
    </xf>
    <xf numFmtId="0" fontId="8" fillId="3" borderId="11" xfId="15" applyFont="1" applyFill="1" applyBorder="1" applyAlignment="1">
      <alignment horizontal="center" vertical="center" wrapText="1"/>
    </xf>
    <xf numFmtId="38" fontId="12" fillId="0" borderId="14" xfId="1228" applyFont="1" applyFill="1" applyBorder="1" applyAlignment="1" applyProtection="1">
      <alignment horizontal="right" vertical="center" wrapText="1" indent="1" shrinkToFit="1"/>
      <protection locked="0"/>
    </xf>
    <xf numFmtId="0" fontId="12" fillId="0" borderId="14" xfId="15" applyFont="1" applyBorder="1" applyAlignment="1" applyProtection="1">
      <alignment horizontal="right" vertical="center" indent="1" shrinkToFit="1"/>
      <protection locked="0"/>
    </xf>
    <xf numFmtId="0" fontId="12" fillId="0" borderId="12" xfId="15" applyFont="1" applyBorder="1" applyAlignment="1" applyProtection="1">
      <alignment horizontal="right" vertical="center" indent="1" shrinkToFit="1"/>
      <protection locked="0"/>
    </xf>
    <xf numFmtId="0" fontId="12" fillId="0" borderId="13" xfId="15" applyFont="1" applyBorder="1" applyAlignment="1" applyProtection="1">
      <alignment horizontal="right" vertical="center" indent="1" shrinkToFit="1"/>
      <protection locked="0"/>
    </xf>
    <xf numFmtId="0" fontId="12" fillId="0" borderId="11" xfId="15" applyFont="1" applyBorder="1" applyAlignment="1" applyProtection="1">
      <alignment horizontal="left" vertical="center" indent="1" shrinkToFit="1"/>
      <protection locked="0"/>
    </xf>
    <xf numFmtId="0" fontId="12" fillId="0" borderId="12" xfId="15" applyFont="1" applyBorder="1" applyAlignment="1" applyProtection="1">
      <alignment horizontal="left" vertical="center" indent="1" shrinkToFit="1"/>
      <protection locked="0"/>
    </xf>
    <xf numFmtId="0" fontId="12" fillId="0" borderId="13" xfId="15" applyFont="1" applyBorder="1" applyAlignment="1" applyProtection="1">
      <alignment horizontal="left" vertical="center" indent="1" shrinkToFit="1"/>
      <protection locked="0"/>
    </xf>
    <xf numFmtId="38" fontId="19" fillId="0" borderId="14" xfId="1236" applyFont="1" applyFill="1" applyBorder="1" applyAlignment="1" applyProtection="1">
      <alignment horizontal="right" vertical="center" indent="1" shrinkToFit="1"/>
    </xf>
    <xf numFmtId="38" fontId="12" fillId="0" borderId="14" xfId="1229" applyFont="1" applyFill="1" applyBorder="1" applyAlignment="1" applyProtection="1">
      <alignment horizontal="right" vertical="center" indent="1" shrinkToFit="1"/>
    </xf>
    <xf numFmtId="38" fontId="12" fillId="0" borderId="11" xfId="1228" applyFont="1" applyFill="1" applyBorder="1" applyAlignment="1" applyProtection="1">
      <alignment horizontal="right" vertical="center" wrapText="1" indent="1" shrinkToFit="1"/>
      <protection locked="0"/>
    </xf>
    <xf numFmtId="38" fontId="12" fillId="0" borderId="12" xfId="1228" applyFont="1" applyFill="1" applyBorder="1" applyAlignment="1" applyProtection="1">
      <alignment horizontal="right" vertical="center" wrapText="1" indent="1" shrinkToFit="1"/>
      <protection locked="0"/>
    </xf>
    <xf numFmtId="38" fontId="12" fillId="0" borderId="13" xfId="1228" applyFont="1" applyFill="1" applyBorder="1" applyAlignment="1" applyProtection="1">
      <alignment horizontal="right" vertical="center" wrapText="1" indent="1" shrinkToFit="1"/>
      <protection locked="0"/>
    </xf>
    <xf numFmtId="0" fontId="12" fillId="0" borderId="14" xfId="15" applyFont="1" applyBorder="1" applyAlignment="1" applyProtection="1">
      <alignment horizontal="right" vertical="center"/>
      <protection locked="0"/>
    </xf>
    <xf numFmtId="0" fontId="12" fillId="0" borderId="12" xfId="15" applyFont="1" applyBorder="1" applyAlignment="1" applyProtection="1">
      <alignment horizontal="right" vertical="center"/>
      <protection locked="0"/>
    </xf>
    <xf numFmtId="0" fontId="12" fillId="0" borderId="13" xfId="15" applyFont="1" applyBorder="1" applyAlignment="1" applyProtection="1">
      <alignment horizontal="right" vertical="center"/>
      <protection locked="0"/>
    </xf>
    <xf numFmtId="38" fontId="84" fillId="0" borderId="61" xfId="1" applyFont="1" applyBorder="1" applyAlignment="1" applyProtection="1">
      <alignment horizontal="right" vertical="center" shrinkToFit="1"/>
    </xf>
    <xf numFmtId="38" fontId="84" fillId="0" borderId="58" xfId="1" applyFont="1" applyBorder="1" applyAlignment="1" applyProtection="1">
      <alignment horizontal="right" vertical="center" shrinkToFit="1"/>
    </xf>
    <xf numFmtId="38" fontId="84" fillId="0" borderId="55" xfId="1" applyFont="1" applyBorder="1" applyAlignment="1" applyProtection="1">
      <alignment horizontal="right" vertical="center" shrinkToFit="1"/>
    </xf>
    <xf numFmtId="38" fontId="84" fillId="0" borderId="56" xfId="1" applyFont="1" applyBorder="1" applyAlignment="1" applyProtection="1">
      <alignment horizontal="right" vertical="center" shrinkToFit="1"/>
    </xf>
    <xf numFmtId="0" fontId="4" fillId="3" borderId="11" xfId="12" applyFont="1" applyFill="1" applyBorder="1" applyAlignment="1">
      <alignment horizontal="center" vertical="center" shrinkToFit="1"/>
    </xf>
    <xf numFmtId="0" fontId="4" fillId="3" borderId="12" xfId="12" applyFont="1" applyFill="1" applyBorder="1" applyAlignment="1">
      <alignment horizontal="center" vertical="center" shrinkToFit="1"/>
    </xf>
    <xf numFmtId="0" fontId="4" fillId="3" borderId="13" xfId="12" applyFont="1" applyFill="1" applyBorder="1" applyAlignment="1">
      <alignment horizontal="center" vertical="center" shrinkToFit="1"/>
    </xf>
    <xf numFmtId="0" fontId="4" fillId="0" borderId="11" xfId="12" applyFont="1" applyBorder="1" applyAlignment="1" applyProtection="1">
      <alignment horizontal="right" vertical="center" shrinkToFit="1"/>
      <protection locked="0"/>
    </xf>
    <xf numFmtId="0" fontId="4" fillId="0" borderId="12" xfId="12" applyFont="1" applyBorder="1" applyAlignment="1" applyProtection="1">
      <alignment horizontal="right" vertical="center" shrinkToFit="1"/>
      <protection locked="0"/>
    </xf>
    <xf numFmtId="38" fontId="84" fillId="0" borderId="11" xfId="1" applyFont="1" applyBorder="1" applyAlignment="1" applyProtection="1">
      <alignment horizontal="right" vertical="center" shrinkToFit="1"/>
    </xf>
    <xf numFmtId="38" fontId="84" fillId="0" borderId="12" xfId="1" applyFont="1" applyBorder="1" applyAlignment="1" applyProtection="1">
      <alignment horizontal="right" vertical="center" shrinkToFit="1"/>
    </xf>
    <xf numFmtId="0" fontId="4" fillId="3" borderId="61" xfId="12" applyFont="1" applyFill="1" applyBorder="1" applyAlignment="1">
      <alignment horizontal="center" vertical="center" shrinkToFit="1"/>
    </xf>
    <xf numFmtId="0" fontId="4" fillId="3" borderId="58" xfId="12" applyFont="1" applyFill="1" applyBorder="1" applyAlignment="1">
      <alignment horizontal="center" vertical="center" shrinkToFit="1"/>
    </xf>
    <xf numFmtId="0" fontId="4" fillId="3" borderId="59" xfId="12" applyFont="1" applyFill="1" applyBorder="1" applyAlignment="1">
      <alignment horizontal="center" vertical="center" shrinkToFit="1"/>
    </xf>
    <xf numFmtId="0" fontId="4" fillId="3" borderId="55" xfId="12" applyFont="1" applyFill="1" applyBorder="1" applyAlignment="1">
      <alignment horizontal="center" vertical="center" shrinkToFit="1"/>
    </xf>
    <xf numFmtId="0" fontId="4" fillId="3" borderId="56" xfId="12" applyFont="1" applyFill="1" applyBorder="1" applyAlignment="1">
      <alignment horizontal="center" vertical="center" shrinkToFit="1"/>
    </xf>
    <xf numFmtId="0" fontId="4" fillId="3" borderId="57" xfId="12" applyFont="1" applyFill="1" applyBorder="1" applyAlignment="1">
      <alignment horizontal="center" vertical="center" shrinkToFit="1"/>
    </xf>
    <xf numFmtId="0" fontId="84" fillId="0" borderId="61" xfId="12" applyFont="1" applyBorder="1" applyAlignment="1">
      <alignment horizontal="right" vertical="center" shrinkToFit="1"/>
    </xf>
    <xf numFmtId="0" fontId="84" fillId="0" borderId="58" xfId="12" applyFont="1" applyBorder="1" applyAlignment="1">
      <alignment horizontal="right" vertical="center" shrinkToFit="1"/>
    </xf>
    <xf numFmtId="0" fontId="4" fillId="0" borderId="66" xfId="12" applyFont="1" applyBorder="1" applyAlignment="1" applyProtection="1">
      <alignment horizontal="right" vertical="center" shrinkToFit="1"/>
      <protection locked="0"/>
    </xf>
    <xf numFmtId="0" fontId="4" fillId="0" borderId="67" xfId="12" applyFont="1" applyBorder="1" applyAlignment="1" applyProtection="1">
      <alignment horizontal="right" vertical="center" shrinkToFit="1"/>
      <protection locked="0"/>
    </xf>
    <xf numFmtId="0" fontId="4" fillId="3" borderId="11" xfId="13" applyFont="1" applyFill="1" applyBorder="1" applyAlignment="1">
      <alignment horizontal="center" vertical="center"/>
    </xf>
    <xf numFmtId="0" fontId="4" fillId="3" borderId="12" xfId="13" applyFont="1" applyFill="1" applyBorder="1" applyAlignment="1">
      <alignment horizontal="center" vertical="center"/>
    </xf>
    <xf numFmtId="0" fontId="4" fillId="3" borderId="13" xfId="13" applyFont="1" applyFill="1" applyBorder="1" applyAlignment="1">
      <alignment horizontal="center" vertical="center"/>
    </xf>
    <xf numFmtId="0" fontId="4" fillId="0" borderId="11" xfId="13" applyFont="1" applyBorder="1" applyAlignment="1" applyProtection="1">
      <alignment horizontal="left" vertical="center" indent="1" shrinkToFit="1"/>
      <protection locked="0"/>
    </xf>
    <xf numFmtId="0" fontId="4" fillId="0" borderId="12" xfId="13" applyFont="1" applyBorder="1" applyAlignment="1" applyProtection="1">
      <alignment horizontal="left" vertical="center" indent="1" shrinkToFit="1"/>
      <protection locked="0"/>
    </xf>
    <xf numFmtId="0" fontId="4" fillId="0" borderId="13" xfId="13" applyFont="1" applyBorder="1" applyAlignment="1" applyProtection="1">
      <alignment horizontal="left" vertical="center" indent="1" shrinkToFit="1"/>
      <protection locked="0"/>
    </xf>
    <xf numFmtId="0" fontId="92" fillId="3" borderId="11" xfId="12" applyFont="1" applyFill="1" applyBorder="1" applyAlignment="1">
      <alignment horizontal="center" vertical="center"/>
    </xf>
    <xf numFmtId="0" fontId="92" fillId="3" borderId="12" xfId="12" applyFont="1" applyFill="1" applyBorder="1" applyAlignment="1">
      <alignment horizontal="center" vertical="center"/>
    </xf>
    <xf numFmtId="49" fontId="4" fillId="3" borderId="11" xfId="12" applyNumberFormat="1" applyFont="1" applyFill="1" applyBorder="1" applyAlignment="1">
      <alignment horizontal="center" vertical="center" shrinkToFit="1"/>
    </xf>
    <xf numFmtId="49" fontId="4" fillId="3" borderId="12" xfId="12" applyNumberFormat="1" applyFont="1" applyFill="1" applyBorder="1" applyAlignment="1">
      <alignment horizontal="center" vertical="center" shrinkToFit="1"/>
    </xf>
    <xf numFmtId="49" fontId="4" fillId="3" borderId="13" xfId="12" applyNumberFormat="1" applyFont="1" applyFill="1" applyBorder="1" applyAlignment="1">
      <alignment horizontal="center" vertical="center" shrinkToFit="1"/>
    </xf>
    <xf numFmtId="0" fontId="84" fillId="0" borderId="11" xfId="13" applyFont="1" applyBorder="1" applyAlignment="1">
      <alignment horizontal="right" vertical="center"/>
    </xf>
    <xf numFmtId="0" fontId="84" fillId="0" borderId="12" xfId="13" applyFont="1" applyBorder="1" applyAlignment="1">
      <alignment horizontal="right" vertical="center"/>
    </xf>
    <xf numFmtId="0" fontId="4" fillId="0" borderId="11" xfId="13" applyFont="1" applyBorder="1" applyAlignment="1" applyProtection="1">
      <alignment horizontal="right" vertical="center"/>
      <protection locked="0"/>
    </xf>
    <xf numFmtId="0" fontId="4" fillId="0" borderId="12" xfId="13" applyFont="1" applyBorder="1" applyAlignment="1" applyProtection="1">
      <alignment horizontal="right" vertical="center"/>
      <protection locked="0"/>
    </xf>
    <xf numFmtId="0" fontId="4" fillId="0" borderId="13" xfId="13" applyFont="1" applyBorder="1" applyAlignment="1" applyProtection="1">
      <alignment horizontal="right" vertical="center"/>
      <protection locked="0"/>
    </xf>
    <xf numFmtId="0" fontId="4" fillId="0" borderId="12" xfId="12" applyFont="1" applyBorder="1">
      <alignment vertical="center"/>
    </xf>
    <xf numFmtId="0" fontId="4" fillId="3" borderId="11" xfId="13" applyFont="1" applyFill="1" applyBorder="1" applyAlignment="1">
      <alignment horizontal="center" vertical="center" wrapText="1"/>
    </xf>
    <xf numFmtId="0" fontId="4" fillId="3" borderId="11" xfId="13" applyFont="1" applyFill="1" applyBorder="1" applyAlignment="1">
      <alignment horizontal="center" vertical="center" shrinkToFit="1"/>
    </xf>
    <xf numFmtId="0" fontId="4" fillId="3" borderId="12" xfId="13" applyFont="1" applyFill="1" applyBorder="1" applyAlignment="1">
      <alignment horizontal="center" vertical="center" shrinkToFit="1"/>
    </xf>
    <xf numFmtId="0" fontId="4" fillId="3" borderId="13" xfId="13" applyFont="1" applyFill="1" applyBorder="1" applyAlignment="1">
      <alignment horizontal="center" vertical="center" shrinkToFit="1"/>
    </xf>
    <xf numFmtId="38" fontId="84" fillId="0" borderId="11" xfId="1" applyFont="1" applyFill="1" applyBorder="1" applyAlignment="1" applyProtection="1">
      <alignment horizontal="right" vertical="center"/>
    </xf>
    <xf numFmtId="38" fontId="84" fillId="0" borderId="12" xfId="1" applyFont="1" applyFill="1" applyBorder="1" applyAlignment="1" applyProtection="1">
      <alignment horizontal="right" vertical="center"/>
    </xf>
    <xf numFmtId="0" fontId="4" fillId="0" borderId="12" xfId="12" applyFont="1" applyBorder="1" applyAlignment="1">
      <alignment vertical="center" wrapText="1"/>
    </xf>
    <xf numFmtId="0" fontId="4" fillId="0" borderId="12" xfId="12" applyFont="1" applyBorder="1" applyAlignment="1">
      <alignment horizontal="left" vertical="center" wrapText="1"/>
    </xf>
    <xf numFmtId="0" fontId="4" fillId="0" borderId="11" xfId="12" applyFont="1" applyBorder="1" applyAlignment="1" applyProtection="1">
      <alignment horizontal="center" vertical="center" shrinkToFit="1"/>
      <protection locked="0"/>
    </xf>
    <xf numFmtId="0" fontId="4" fillId="0" borderId="12" xfId="12" applyFont="1" applyBorder="1" applyAlignment="1" applyProtection="1">
      <alignment horizontal="center" vertical="center" shrinkToFit="1"/>
      <protection locked="0"/>
    </xf>
    <xf numFmtId="0" fontId="4" fillId="0" borderId="13" xfId="12" applyFont="1" applyBorder="1" applyAlignment="1" applyProtection="1">
      <alignment horizontal="center" vertical="center" shrinkToFit="1"/>
      <protection locked="0"/>
    </xf>
    <xf numFmtId="0" fontId="84" fillId="0" borderId="11" xfId="1" applyNumberFormat="1" applyFont="1" applyBorder="1" applyAlignment="1" applyProtection="1">
      <alignment horizontal="right" vertical="center" shrinkToFit="1"/>
    </xf>
    <xf numFmtId="0" fontId="84" fillId="0" borderId="12" xfId="1" applyNumberFormat="1" applyFont="1" applyBorder="1" applyAlignment="1" applyProtection="1">
      <alignment horizontal="right" vertical="center" shrinkToFit="1"/>
    </xf>
    <xf numFmtId="38" fontId="84" fillId="0" borderId="19" xfId="1" applyFont="1" applyFill="1" applyBorder="1" applyAlignment="1" applyProtection="1">
      <alignment horizontal="center" vertical="center" shrinkToFit="1"/>
    </xf>
    <xf numFmtId="38" fontId="84" fillId="0" borderId="0" xfId="1" applyFont="1" applyFill="1" applyBorder="1" applyAlignment="1" applyProtection="1">
      <alignment horizontal="center" vertical="center" shrinkToFit="1"/>
    </xf>
    <xf numFmtId="49" fontId="4" fillId="0" borderId="12" xfId="13" applyNumberFormat="1" applyFont="1" applyBorder="1" applyAlignment="1" applyProtection="1">
      <alignment horizontal="left" vertical="center" indent="1" shrinkToFit="1"/>
      <protection locked="0"/>
    </xf>
    <xf numFmtId="0" fontId="92" fillId="3" borderId="13" xfId="12" applyFont="1" applyFill="1" applyBorder="1" applyAlignment="1">
      <alignment horizontal="center" vertical="center"/>
    </xf>
    <xf numFmtId="49" fontId="4" fillId="0" borderId="19" xfId="12" applyNumberFormat="1" applyFont="1" applyBorder="1" applyAlignment="1">
      <alignment horizontal="center" vertical="center" shrinkToFit="1"/>
    </xf>
    <xf numFmtId="49" fontId="4" fillId="0" borderId="0" xfId="12" applyNumberFormat="1" applyFont="1" applyAlignment="1">
      <alignment horizontal="center" vertical="center" shrinkToFit="1"/>
    </xf>
    <xf numFmtId="49" fontId="4" fillId="0" borderId="11" xfId="13" applyNumberFormat="1" applyFont="1" applyBorder="1" applyAlignment="1" applyProtection="1">
      <alignment horizontal="left" vertical="center" indent="1" shrinkToFit="1"/>
      <protection locked="0"/>
    </xf>
    <xf numFmtId="49" fontId="4" fillId="0" borderId="13" xfId="13" applyNumberFormat="1" applyFont="1" applyBorder="1" applyAlignment="1" applyProtection="1">
      <alignment horizontal="left" vertical="center" indent="1" shrinkToFit="1"/>
      <protection locked="0"/>
    </xf>
    <xf numFmtId="49" fontId="4" fillId="0" borderId="11" xfId="13" applyNumberFormat="1" applyFont="1" applyBorder="1" applyAlignment="1" applyProtection="1">
      <alignment horizontal="left" vertical="center"/>
      <protection locked="0"/>
    </xf>
    <xf numFmtId="49" fontId="4" fillId="0" borderId="12" xfId="13" applyNumberFormat="1" applyFont="1" applyBorder="1" applyAlignment="1" applyProtection="1">
      <alignment horizontal="left" vertical="center"/>
      <protection locked="0"/>
    </xf>
    <xf numFmtId="49" fontId="4" fillId="0" borderId="13" xfId="13" applyNumberFormat="1" applyFont="1" applyBorder="1" applyAlignment="1" applyProtection="1">
      <alignment horizontal="left" vertical="center"/>
      <protection locked="0"/>
    </xf>
    <xf numFmtId="0" fontId="4" fillId="0" borderId="11" xfId="13" applyFont="1" applyBorder="1" applyAlignment="1" applyProtection="1">
      <alignment horizontal="left" vertical="center"/>
      <protection locked="0"/>
    </xf>
    <xf numFmtId="0" fontId="4" fillId="0" borderId="12" xfId="13" applyFont="1" applyBorder="1" applyAlignment="1" applyProtection="1">
      <alignment horizontal="left" vertical="center"/>
      <protection locked="0"/>
    </xf>
    <xf numFmtId="0" fontId="4" fillId="0" borderId="13" xfId="13" applyFont="1" applyBorder="1" applyAlignment="1" applyProtection="1">
      <alignment horizontal="left" vertical="center"/>
      <protection locked="0"/>
    </xf>
  </cellXfs>
  <cellStyles count="1238">
    <cellStyle name="パーセント 2" xfId="23" xr:uid="{63FECDF1-0FF4-4382-8530-8E1BD9B0117F}"/>
    <cellStyle name="パーセント 2 2" xfId="68" xr:uid="{66D4EDA1-C776-4CCC-84E6-91447179FF1E}"/>
    <cellStyle name="パーセント 2 3" xfId="114" xr:uid="{E2088BD4-457F-4E59-AB17-B0B8164B6587}"/>
    <cellStyle name="パーセント 3" xfId="36" xr:uid="{AB6648BE-E195-496A-99C3-07637A7C980E}"/>
    <cellStyle name="パーセント 3 2" xfId="53" xr:uid="{366765B0-BD90-486C-B1A1-31002128E25F}"/>
    <cellStyle name="パーセント 3 2 2" xfId="94" xr:uid="{E77D9C9D-11CE-4790-B48C-5EDFD59C9B4A}"/>
    <cellStyle name="パーセント 3 2 2 2" xfId="201" xr:uid="{5318CF15-4984-45E1-B70B-C09AF8852F65}"/>
    <cellStyle name="パーセント 3 2 2 2 2" xfId="492" xr:uid="{5B4AFDD9-F028-4D83-AE83-242774420BE6}"/>
    <cellStyle name="パーセント 3 2 2 2 2 2" xfId="1077" xr:uid="{59BADAA2-FC35-4698-9D7A-5ADE0C139F2B}"/>
    <cellStyle name="パーセント 3 2 2 2 3" xfId="786" xr:uid="{C8CA3A1D-B7C8-4EB3-9046-831B6BCAC75E}"/>
    <cellStyle name="パーセント 3 2 2 3" xfId="253" xr:uid="{09D7CC80-9D5B-417C-9B1C-050D5268D846}"/>
    <cellStyle name="パーセント 3 2 2 3 2" xfId="544" xr:uid="{47A6A58A-47F8-466F-A74A-118008DC177D}"/>
    <cellStyle name="パーセント 3 2 2 3 2 2" xfId="1129" xr:uid="{814AE8E0-0920-4AB0-AB10-0C24CA07A6B0}"/>
    <cellStyle name="パーセント 3 2 2 3 3" xfId="838" xr:uid="{3751E4AD-F22A-4F9E-BDC7-7FC3A9BD6B4C}"/>
    <cellStyle name="パーセント 3 2 2 4" xfId="395" xr:uid="{1057C934-0F75-44E6-88A3-64BCDB62E49A}"/>
    <cellStyle name="パーセント 3 2 2 4 2" xfId="980" xr:uid="{2EEDC46B-F656-4698-B649-92426A3B70B3}"/>
    <cellStyle name="パーセント 3 2 2 5" xfId="689" xr:uid="{8AD3B485-4BEA-49FD-9FF6-E5AF150D0171}"/>
    <cellStyle name="パーセント 3 2 3" xfId="116" xr:uid="{81E59E3E-0DFB-4EED-846C-0FAA770C46CB}"/>
    <cellStyle name="パーセント 3 2 3 2" xfId="220" xr:uid="{6E30471D-A5A2-49D0-BBE7-C4A72DF15140}"/>
    <cellStyle name="パーセント 3 2 3 2 2" xfId="511" xr:uid="{09F27FDB-AA9F-428A-939D-FA553E31CBF5}"/>
    <cellStyle name="パーセント 3 2 3 2 2 2" xfId="1096" xr:uid="{C495D440-F5CA-4B3A-91AC-5807B110B816}"/>
    <cellStyle name="パーセント 3 2 3 2 3" xfId="805" xr:uid="{BBC20E89-A4DA-4DAF-9ABD-0171D6F17356}"/>
    <cellStyle name="パーセント 3 2 3 3" xfId="254" xr:uid="{9EFEC267-E52B-43ED-9FF9-63AC3D40B1F7}"/>
    <cellStyle name="パーセント 3 2 3 3 2" xfId="545" xr:uid="{D3424D75-2EA6-480E-9EE2-D0CE5956E744}"/>
    <cellStyle name="パーセント 3 2 3 3 2 2" xfId="1130" xr:uid="{45C0E92E-CF45-4662-A40B-4B3168865FB4}"/>
    <cellStyle name="パーセント 3 2 3 3 3" xfId="839" xr:uid="{38517F63-056D-4B29-A66D-3557093ADAEA}"/>
    <cellStyle name="パーセント 3 2 3 4" xfId="414" xr:uid="{11770D67-8C8E-444E-97BD-DFBFE88AB447}"/>
    <cellStyle name="パーセント 3 2 3 4 2" xfId="999" xr:uid="{CA0A7FB3-F8AC-465A-8546-BA28F9CE2C2F}"/>
    <cellStyle name="パーセント 3 2 3 5" xfId="708" xr:uid="{A41BFEBD-58D9-4C94-A5C3-6C4C353BAB72}"/>
    <cellStyle name="パーセント 3 2 4" xfId="168" xr:uid="{39B1653E-1ECC-4284-B79E-8596340F0F2E}"/>
    <cellStyle name="パーセント 3 2 4 2" xfId="460" xr:uid="{D477A2AF-0BE5-42BD-8E6D-CE6B607BF363}"/>
    <cellStyle name="パーセント 3 2 4 2 2" xfId="1045" xr:uid="{73325DB7-4658-44EB-A868-794726082A58}"/>
    <cellStyle name="パーセント 3 2 4 3" xfId="754" xr:uid="{6B00F800-B698-4A13-B2E1-4EE6625A5F6F}"/>
    <cellStyle name="パーセント 3 2 5" xfId="255" xr:uid="{CB6D6307-FAD3-41F4-89E1-C710DC721B2D}"/>
    <cellStyle name="パーセント 3 2 5 2" xfId="546" xr:uid="{DDBC1F12-2482-48E7-B2F8-399FF2F36EFF}"/>
    <cellStyle name="パーセント 3 2 5 2 2" xfId="1131" xr:uid="{C2649CA4-5DAC-42F1-86C3-9504587BF823}"/>
    <cellStyle name="パーセント 3 2 5 3" xfId="840" xr:uid="{40CACCC8-DCD3-443F-9053-4B718E4C732D}"/>
    <cellStyle name="パーセント 3 2 6" xfId="363" xr:uid="{3233FC4C-6029-4E63-9329-322AE4AE8028}"/>
    <cellStyle name="パーセント 3 2 6 2" xfId="948" xr:uid="{2F8CC58A-F316-4ED9-8DCD-3759FAA09956}"/>
    <cellStyle name="パーセント 3 2 7" xfId="656" xr:uid="{A25B2590-B641-4F1B-952C-9B22F8F8BCD6}"/>
    <cellStyle name="パーセント 3 3" xfId="81" xr:uid="{03365518-76F0-4130-A003-7B7E6A83D7F8}"/>
    <cellStyle name="パーセント 3 3 2" xfId="188" xr:uid="{5F934FCF-5080-4EEF-97E2-4B081C00C89B}"/>
    <cellStyle name="パーセント 3 3 2 2" xfId="479" xr:uid="{46A3A05A-B801-4758-8B2F-67125ADF37F4}"/>
    <cellStyle name="パーセント 3 3 2 2 2" xfId="1064" xr:uid="{FEE29C13-B96A-4F3C-A3A9-690C9C7B8628}"/>
    <cellStyle name="パーセント 3 3 2 3" xfId="773" xr:uid="{5095DE11-CD62-4983-B886-178C35C012B2}"/>
    <cellStyle name="パーセント 3 3 3" xfId="256" xr:uid="{11D9ADB6-3DA0-476B-9477-5AD96C4819CA}"/>
    <cellStyle name="パーセント 3 3 3 2" xfId="547" xr:uid="{5FB75CC2-1FE3-4746-A5BE-387E8894B673}"/>
    <cellStyle name="パーセント 3 3 3 2 2" xfId="1132" xr:uid="{37DA2058-C111-4D7F-B454-C6FD0E060905}"/>
    <cellStyle name="パーセント 3 3 3 3" xfId="841" xr:uid="{7E758E29-B169-4B63-8E4E-C0B1F6D3ACB5}"/>
    <cellStyle name="パーセント 3 3 4" xfId="382" xr:uid="{40F80BB2-E81E-4B08-A407-CF24B25CF50E}"/>
    <cellStyle name="パーセント 3 3 4 2" xfId="967" xr:uid="{2834CE15-C56A-4133-ACB4-E0AD546E132E}"/>
    <cellStyle name="パーセント 3 3 5" xfId="676" xr:uid="{9AA2F045-C05E-480B-9CDF-5A38E1144815}"/>
    <cellStyle name="パーセント 3 4" xfId="115" xr:uid="{3EA584EE-9B79-4FC7-BFA2-99BD856A21D2}"/>
    <cellStyle name="パーセント 3 5" xfId="155" xr:uid="{4982397F-5EB4-40B0-A81E-B340D68DE8CC}"/>
    <cellStyle name="パーセント 3 5 2" xfId="447" xr:uid="{5A7F5E3D-0D8B-403E-A9C6-B67620F4C623}"/>
    <cellStyle name="パーセント 3 5 2 2" xfId="1032" xr:uid="{7BFD6364-EE2B-4227-8C55-23458849E2B2}"/>
    <cellStyle name="パーセント 3 5 3" xfId="741" xr:uid="{775B9B57-E8DA-4CFA-86B2-A4FA4071C371}"/>
    <cellStyle name="パーセント 3 6" xfId="257" xr:uid="{7D4F8D8C-73EE-4FFE-943A-67A659F72568}"/>
    <cellStyle name="パーセント 3 6 2" xfId="548" xr:uid="{0D270880-49AD-47B1-8CD1-AF5B157E3422}"/>
    <cellStyle name="パーセント 3 6 2 2" xfId="1133" xr:uid="{193B18B4-E64D-4E3F-A694-5D8AC9C10F6B}"/>
    <cellStyle name="パーセント 3 6 3" xfId="842" xr:uid="{6B392336-32E3-4792-92FC-A996A5519D56}"/>
    <cellStyle name="パーセント 3 7" xfId="350" xr:uid="{C8B08289-DB4A-4629-93E4-E3D615A92D80}"/>
    <cellStyle name="パーセント 3 7 2" xfId="935" xr:uid="{E15FE916-8BC2-4EFD-BB32-DA6988D9AE95}"/>
    <cellStyle name="パーセント 3 8" xfId="643" xr:uid="{2981260E-89FD-4ADD-A678-C9CDBD5F4B5A}"/>
    <cellStyle name="パーセント 4" xfId="43" xr:uid="{FBF23AE5-7C57-4E4F-B22F-20E8AE165CCB}"/>
    <cellStyle name="パーセント 5" xfId="69" xr:uid="{62D7B0DA-E6C8-4F55-A72C-5AA89E1B8819}"/>
    <cellStyle name="パーセント 6" xfId="70" xr:uid="{9CFAB03F-4E9E-4B77-8884-8CC878146FA5}"/>
    <cellStyle name="パーセント 7" xfId="187" xr:uid="{A858DAA1-3847-4F8B-BC95-B4E3547A389B}"/>
    <cellStyle name="パーセント 8" xfId="675" xr:uid="{740F554E-3EC0-4FA4-B2F4-B91D877D52AB}"/>
    <cellStyle name="パーセント 9" xfId="80" xr:uid="{9B6BE801-B796-4E95-852A-6C831DBE9396}"/>
    <cellStyle name="ハイパーリンク" xfId="1235" builtinId="8"/>
    <cellStyle name="ハイパーリンク 2" xfId="3" xr:uid="{00000000-0005-0000-0000-000001000000}"/>
    <cellStyle name="ハイパーリンク 3" xfId="1231" xr:uid="{F56081BA-0249-42F2-B0F2-B477C6CB85BF}"/>
    <cellStyle name="ハイパーリンク 4" xfId="1233" xr:uid="{2B9AE773-10DD-4465-B321-0B09257D69A2}"/>
    <cellStyle name="桁区切り" xfId="1" builtinId="6"/>
    <cellStyle name="桁区切り 11 2" xfId="1228" xr:uid="{A6AB7119-541E-40D3-BD07-9721DA691F04}"/>
    <cellStyle name="桁区切り 11 2 4 2" xfId="1236" xr:uid="{47365825-D1C2-478B-83BC-C6C8F21FA634}"/>
    <cellStyle name="桁区切り 2" xfId="10" xr:uid="{00000000-0005-0000-0000-000003000000}"/>
    <cellStyle name="桁区切り 2 2" xfId="11" xr:uid="{00000000-0005-0000-0000-000004000000}"/>
    <cellStyle name="桁区切り 2 2 2" xfId="1229" xr:uid="{471EFDDF-6CCC-4967-8D45-149C140292ED}"/>
    <cellStyle name="桁区切り 2 3" xfId="22" xr:uid="{943C95BB-B178-49F7-A093-E7C67EEE7230}"/>
    <cellStyle name="桁区切り 3" xfId="19" xr:uid="{AB55BDC3-B058-41BA-9688-167384CB1B61}"/>
    <cellStyle name="桁区切り 3 2" xfId="56" xr:uid="{4C9CC151-2492-4512-A267-6415AE8B6C7C}"/>
    <cellStyle name="桁区切り 3 2 2" xfId="97" xr:uid="{2D90FC5F-F949-4AC2-8242-A9107D71344D}"/>
    <cellStyle name="桁区切り 3 2 2 2" xfId="204" xr:uid="{9B9DDE35-C653-4E86-B137-83FCAEDD50B1}"/>
    <cellStyle name="桁区切り 3 2 2 2 2" xfId="495" xr:uid="{BC294C70-3347-4B41-BDCA-120B3A2DECCD}"/>
    <cellStyle name="桁区切り 3 2 2 2 2 2" xfId="1080" xr:uid="{9F2DD4C1-F9A9-40E6-AE67-16D72332EF69}"/>
    <cellStyle name="桁区切り 3 2 2 2 3" xfId="789" xr:uid="{97574D78-4773-43E8-9050-3F0E06932C6F}"/>
    <cellStyle name="桁区切り 3 2 2 3" xfId="258" xr:uid="{AC7A3605-B076-44BA-92B1-C78B72E804E7}"/>
    <cellStyle name="桁区切り 3 2 2 3 2" xfId="549" xr:uid="{43B4B1AB-5660-431D-AD75-48FFF7CF7EC8}"/>
    <cellStyle name="桁区切り 3 2 2 3 2 2" xfId="1134" xr:uid="{4214147A-9C40-400D-8E7A-9A3F00CB2AA1}"/>
    <cellStyle name="桁区切り 3 2 2 3 3" xfId="843" xr:uid="{7A2D8C32-A746-40F6-B1E1-0AE54BDC86D5}"/>
    <cellStyle name="桁区切り 3 2 2 4" xfId="398" xr:uid="{721B3324-1C6C-4EF2-964B-0D8471D8A21E}"/>
    <cellStyle name="桁区切り 3 2 2 4 2" xfId="983" xr:uid="{49B0FAED-C1C7-4BAD-8F53-7E0FB9F3C47D}"/>
    <cellStyle name="桁区切り 3 2 2 5" xfId="692" xr:uid="{A70FBDDF-9C82-4CC4-A1AA-76F2DF467982}"/>
    <cellStyle name="桁区切り 3 2 3" xfId="118" xr:uid="{26DB55CF-921F-449F-9B05-A8A43C6B864E}"/>
    <cellStyle name="桁区切り 3 2 3 2" xfId="221" xr:uid="{4C009E7E-4735-4701-A0DB-D8650BEB96AF}"/>
    <cellStyle name="桁区切り 3 2 3 2 2" xfId="512" xr:uid="{AC152D30-1872-430B-A5D2-6308D7196A50}"/>
    <cellStyle name="桁区切り 3 2 3 2 2 2" xfId="1097" xr:uid="{AC369F47-5B3F-4141-985E-34559D708C49}"/>
    <cellStyle name="桁区切り 3 2 3 2 3" xfId="806" xr:uid="{0769EFD8-A2C6-46A6-86C4-798A3EF9DC53}"/>
    <cellStyle name="桁区切り 3 2 3 3" xfId="259" xr:uid="{3CB09805-5DB1-4E5E-A8E8-7600C8E14DA5}"/>
    <cellStyle name="桁区切り 3 2 3 3 2" xfId="550" xr:uid="{41F07786-9A21-4F55-91EB-51848AE05B7E}"/>
    <cellStyle name="桁区切り 3 2 3 3 2 2" xfId="1135" xr:uid="{005AE56A-88BC-4A08-BF55-2DBF0144DB31}"/>
    <cellStyle name="桁区切り 3 2 3 3 3" xfId="844" xr:uid="{7AB2A2CC-183A-4EC8-8645-37338BC6920A}"/>
    <cellStyle name="桁区切り 3 2 3 4" xfId="415" xr:uid="{66AD43A9-6218-49D5-B6F8-8A5DFCBC9A1C}"/>
    <cellStyle name="桁区切り 3 2 3 4 2" xfId="1000" xr:uid="{D8019DD2-2F95-40AF-B924-592EC3531EFD}"/>
    <cellStyle name="桁区切り 3 2 3 5" xfId="709" xr:uid="{971376CF-36DD-46AC-BA6B-505319490BD1}"/>
    <cellStyle name="桁区切り 3 2 4" xfId="171" xr:uid="{EDDAA6ED-E936-4488-8909-5A46886CA083}"/>
    <cellStyle name="桁区切り 3 2 4 2" xfId="463" xr:uid="{EF66C313-0D2F-4F85-B535-DBB91414A994}"/>
    <cellStyle name="桁区切り 3 2 4 2 2" xfId="1048" xr:uid="{D67FCB71-9F02-4771-88CE-D84378C4942E}"/>
    <cellStyle name="桁区切り 3 2 4 3" xfId="757" xr:uid="{A7E0A3CF-29A8-407A-84C6-BDB62312B3AA}"/>
    <cellStyle name="桁区切り 3 2 5" xfId="260" xr:uid="{2E69127E-60B3-45F5-ABCF-998C10C62E7D}"/>
    <cellStyle name="桁区切り 3 2 5 2" xfId="551" xr:uid="{F6A5B926-6416-41D4-8222-7EFF8B2AF67C}"/>
    <cellStyle name="桁区切り 3 2 5 2 2" xfId="1136" xr:uid="{4F4B15A0-DE31-49C2-A18C-DADC4339AF48}"/>
    <cellStyle name="桁区切り 3 2 5 3" xfId="845" xr:uid="{4D0B3485-ADF9-487E-8B1B-2A029E7FCB78}"/>
    <cellStyle name="桁区切り 3 2 6" xfId="366" xr:uid="{C0D167E2-925B-43D2-ADB1-1F4FC92CB544}"/>
    <cellStyle name="桁区切り 3 2 6 2" xfId="951" xr:uid="{9B8C7796-475F-419A-8BFC-0EB448A61F89}"/>
    <cellStyle name="桁区切り 3 2 7" xfId="659" xr:uid="{035308BA-AA66-419F-BDB4-3D64C49FF026}"/>
    <cellStyle name="桁区切り 3 3" xfId="84" xr:uid="{C23EE9FA-CC7F-41FE-ACA9-DBB5CF54F252}"/>
    <cellStyle name="桁区切り 3 3 2" xfId="191" xr:uid="{8A846F71-3605-4552-94BF-EA413EA1EFED}"/>
    <cellStyle name="桁区切り 3 3 2 2" xfId="482" xr:uid="{8E578645-5886-4265-A383-2D7C94680511}"/>
    <cellStyle name="桁区切り 3 3 2 2 2" xfId="1067" xr:uid="{E9ACFCFA-A750-4E5F-AD1C-6ED578F3D9EE}"/>
    <cellStyle name="桁区切り 3 3 2 3" xfId="776" xr:uid="{3F48123D-D991-4E90-91E6-F9AB4A3BD8EA}"/>
    <cellStyle name="桁区切り 3 3 3" xfId="261" xr:uid="{AAFCDFF1-CC0B-4703-A5F1-F3D468C46C95}"/>
    <cellStyle name="桁区切り 3 3 3 2" xfId="552" xr:uid="{FF2431DF-8115-45FA-B352-83D220C7562A}"/>
    <cellStyle name="桁区切り 3 3 3 2 2" xfId="1137" xr:uid="{079D9118-0B72-4FBD-8572-1A6ADFEEE09E}"/>
    <cellStyle name="桁区切り 3 3 3 3" xfId="846" xr:uid="{369493D8-B26F-44DC-95B7-4793EEB2D19A}"/>
    <cellStyle name="桁区切り 3 3 4" xfId="385" xr:uid="{2D9A9686-4162-492F-8973-D94F32FB0173}"/>
    <cellStyle name="桁区切り 3 3 4 2" xfId="970" xr:uid="{CAB0434D-7530-43DB-BB44-A7B612BAF361}"/>
    <cellStyle name="桁区切り 3 3 5" xfId="679" xr:uid="{DF8F9FFB-A4F3-4244-919A-BCADDB7D75CD}"/>
    <cellStyle name="桁区切り 3 4" xfId="117" xr:uid="{C66F3069-49B6-43F3-B85F-2225C3BFFF49}"/>
    <cellStyle name="桁区切り 3 5" xfId="158" xr:uid="{BC716DFB-DB27-4D83-9A34-BA971B144D1A}"/>
    <cellStyle name="桁区切り 3 5 2" xfId="450" xr:uid="{3134DBDF-425F-4E98-84A5-731F60ECD792}"/>
    <cellStyle name="桁区切り 3 5 2 2" xfId="1035" xr:uid="{4D7C7993-22A5-4487-B5DA-35C72EDB8422}"/>
    <cellStyle name="桁区切り 3 5 3" xfId="744" xr:uid="{9580164F-8137-4034-8AD9-DE0AEC1CAD71}"/>
    <cellStyle name="桁区切り 3 6" xfId="262" xr:uid="{1E554BE6-98D5-4FAF-A8B9-0A0691A61159}"/>
    <cellStyle name="桁区切り 3 6 2" xfId="553" xr:uid="{96AD15EC-4A5D-441E-AB93-5F74B1767D91}"/>
    <cellStyle name="桁区切り 3 6 2 2" xfId="1138" xr:uid="{A4158C6F-1DD9-49C5-B84F-ADDF07A49820}"/>
    <cellStyle name="桁区切り 3 6 3" xfId="847" xr:uid="{F4706B3E-FC16-4E75-B4D5-11D356213BDC}"/>
    <cellStyle name="桁区切り 3 7" xfId="353" xr:uid="{93DCB6E0-AF00-471E-AE1E-F69C013ED653}"/>
    <cellStyle name="桁区切り 3 7 2" xfId="938" xr:uid="{05459C6B-E966-47D4-AEA4-0D6C7CBFC508}"/>
    <cellStyle name="桁区切り 3 8" xfId="646" xr:uid="{4BB6EA2C-457A-409F-B323-2A73A4C0E1D3}"/>
    <cellStyle name="桁区切り 3 9" xfId="40" xr:uid="{7CCD35DD-5A32-4985-9DBF-4FF16BC5AF66}"/>
    <cellStyle name="桁区切り 4" xfId="42" xr:uid="{D497E6B9-97FA-4529-8B7D-1B1597AC8A6A}"/>
    <cellStyle name="桁区切り 4 10" xfId="263" xr:uid="{7F5B2460-4877-45F5-BC20-311CAFE3AE7B}"/>
    <cellStyle name="桁区切り 4 10 2" xfId="554" xr:uid="{200A4090-C0F2-4BA8-B148-6D0933125CBE}"/>
    <cellStyle name="桁区切り 4 10 2 2" xfId="1139" xr:uid="{933A04A8-95FD-4BCC-B8F0-6B0D9750C874}"/>
    <cellStyle name="桁区切り 4 10 3" xfId="848" xr:uid="{7C715F87-6F0F-4277-9BF8-765346481D01}"/>
    <cellStyle name="桁区切り 4 11" xfId="355" xr:uid="{CC7C8D11-CDDC-42C1-8BBC-1C1D2601E870}"/>
    <cellStyle name="桁区切り 4 11 2" xfId="940" xr:uid="{7B9C9138-38E6-40AA-B3C1-5316681ACF57}"/>
    <cellStyle name="桁区切り 4 12" xfId="648" xr:uid="{BFEEC021-C4AD-45E6-86E0-FBF660C79EA8}"/>
    <cellStyle name="桁区切り 4 2" xfId="47" xr:uid="{139A5D3E-28D1-474B-A321-5D62964FF66C}"/>
    <cellStyle name="桁区切り 4 2 2" xfId="58" xr:uid="{984F3017-460D-48CF-AC10-C6927D9B4B05}"/>
    <cellStyle name="桁区切り 4 2 2 2" xfId="99" xr:uid="{64B088EA-0EB6-4C5E-969F-B5BC37A58016}"/>
    <cellStyle name="桁区切り 4 2 2 2 2" xfId="206" xr:uid="{DCB06BA8-29A1-4A7D-804F-C8E235D4CAEB}"/>
    <cellStyle name="桁区切り 4 2 2 2 2 2" xfId="497" xr:uid="{D77B8FCF-6751-488A-ABD1-E270279BFF58}"/>
    <cellStyle name="桁区切り 4 2 2 2 2 2 2" xfId="1082" xr:uid="{F153D9FF-E0C2-4044-B6EF-48F08615FE45}"/>
    <cellStyle name="桁区切り 4 2 2 2 2 3" xfId="791" xr:uid="{63A123CC-B216-447E-BDC5-548EECC9BA67}"/>
    <cellStyle name="桁区切り 4 2 2 2 3" xfId="264" xr:uid="{C2CB86E7-3387-4A89-98F8-5ED810FD0F5F}"/>
    <cellStyle name="桁区切り 4 2 2 2 3 2" xfId="555" xr:uid="{5D21C8E0-2B45-4F4A-8A95-AA6DA4861EE7}"/>
    <cellStyle name="桁区切り 4 2 2 2 3 2 2" xfId="1140" xr:uid="{F90E8F14-1542-4A93-8711-5EB24F6394C9}"/>
    <cellStyle name="桁区切り 4 2 2 2 3 3" xfId="849" xr:uid="{4502D77F-5886-4ABD-ADFA-213EAF363036}"/>
    <cellStyle name="桁区切り 4 2 2 2 4" xfId="400" xr:uid="{B5CB51A7-7E63-4A6A-95D0-621A776BDA32}"/>
    <cellStyle name="桁区切り 4 2 2 2 4 2" xfId="985" xr:uid="{42B868A4-F5A0-4862-9454-BB3D757BCB9A}"/>
    <cellStyle name="桁区切り 4 2 2 2 5" xfId="694" xr:uid="{8007C05C-F519-4244-8FE9-0C36268EA37C}"/>
    <cellStyle name="桁区切り 4 2 2 3" xfId="121" xr:uid="{DDE5A0EB-01DE-4F0F-8F7B-AFF4729FE31F}"/>
    <cellStyle name="桁区切り 4 2 2 3 2" xfId="223" xr:uid="{3080301E-C3F0-48A0-86DF-B2F290323B95}"/>
    <cellStyle name="桁区切り 4 2 2 3 2 2" xfId="514" xr:uid="{7B54E722-7DBC-4FB8-BD86-C628E4342646}"/>
    <cellStyle name="桁区切り 4 2 2 3 2 2 2" xfId="1099" xr:uid="{62AD7FCD-412D-4C1C-A495-E9D9944E07CD}"/>
    <cellStyle name="桁区切り 4 2 2 3 2 3" xfId="808" xr:uid="{F5A75913-655A-4D8E-ADA9-F5DB5C77CCF8}"/>
    <cellStyle name="桁区切り 4 2 2 3 3" xfId="265" xr:uid="{5C2D6E42-1096-4A87-9737-9D52980FD40C}"/>
    <cellStyle name="桁区切り 4 2 2 3 3 2" xfId="556" xr:uid="{0E5CF67F-4B8D-49B6-8B3D-77693EF2320C}"/>
    <cellStyle name="桁区切り 4 2 2 3 3 2 2" xfId="1141" xr:uid="{821ECEE6-AFDF-4A75-8BBE-FACC75491161}"/>
    <cellStyle name="桁区切り 4 2 2 3 3 3" xfId="850" xr:uid="{C9A82830-323D-4AF8-947A-C233051F2AE3}"/>
    <cellStyle name="桁区切り 4 2 2 3 4" xfId="417" xr:uid="{B0018F26-EBF9-466F-A0C9-8F8E491FEBE7}"/>
    <cellStyle name="桁区切り 4 2 2 3 4 2" xfId="1002" xr:uid="{72F0B80A-4356-4CFE-8DF2-6956004CD6CB}"/>
    <cellStyle name="桁区切り 4 2 2 3 5" xfId="711" xr:uid="{C47B3C97-30B6-4DF5-822C-E516EB82B6FA}"/>
    <cellStyle name="桁区切り 4 2 2 4" xfId="173" xr:uid="{930DDBB2-F7CF-46E6-94FE-49FC6DEE22AB}"/>
    <cellStyle name="桁区切り 4 2 2 4 2" xfId="465" xr:uid="{16517453-FDE0-4111-8675-70ACA40B9041}"/>
    <cellStyle name="桁区切り 4 2 2 4 2 2" xfId="1050" xr:uid="{4E990DE1-D8E8-4D02-B1B5-1A7886546CFA}"/>
    <cellStyle name="桁区切り 4 2 2 4 3" xfId="759" xr:uid="{1182D22D-498A-45ED-BCD3-63A06886AD8D}"/>
    <cellStyle name="桁区切り 4 2 2 5" xfId="266" xr:uid="{63FB7D92-9BB1-4DB0-A04C-0150681605B1}"/>
    <cellStyle name="桁区切り 4 2 2 5 2" xfId="557" xr:uid="{D89ED15C-1C04-42F2-968B-F95CABBBF2F0}"/>
    <cellStyle name="桁区切り 4 2 2 5 2 2" xfId="1142" xr:uid="{B0042B7A-C9B0-4A8C-96AD-FE60811840C1}"/>
    <cellStyle name="桁区切り 4 2 2 5 3" xfId="851" xr:uid="{9B0BC4D5-0CFA-4EC9-9AE3-6A26EEF55D1F}"/>
    <cellStyle name="桁区切り 4 2 2 6" xfId="368" xr:uid="{79F542B6-7E49-4F3B-B674-2B4EA57F9388}"/>
    <cellStyle name="桁区切り 4 2 2 6 2" xfId="953" xr:uid="{0EC92F5D-D55D-4B0E-BBCF-64870E867862}"/>
    <cellStyle name="桁区切り 4 2 2 7" xfId="661" xr:uid="{75B83029-794A-4B86-B683-469F37C90813}"/>
    <cellStyle name="桁区切り 4 2 3" xfId="88" xr:uid="{5D371371-616E-451B-9E1B-A645BD696746}"/>
    <cellStyle name="桁区切り 4 2 3 2" xfId="195" xr:uid="{59055182-49C8-4B4D-85DB-64467D10F674}"/>
    <cellStyle name="桁区切り 4 2 3 2 2" xfId="486" xr:uid="{EC1724BD-75E5-4C37-AB13-0E9BE6430609}"/>
    <cellStyle name="桁区切り 4 2 3 2 2 2" xfId="1071" xr:uid="{BDA6AE51-30C9-4580-B5CD-5EAD7672BA19}"/>
    <cellStyle name="桁区切り 4 2 3 2 3" xfId="780" xr:uid="{2727BC79-2D41-412E-871A-7B1CB4668929}"/>
    <cellStyle name="桁区切り 4 2 3 3" xfId="267" xr:uid="{3A4CEE39-CD48-4FD7-A676-14DBF04A2B6D}"/>
    <cellStyle name="桁区切り 4 2 3 3 2" xfId="558" xr:uid="{F1F3B25D-7369-4632-B5DD-DD8DE691867E}"/>
    <cellStyle name="桁区切り 4 2 3 3 2 2" xfId="1143" xr:uid="{933F06FE-16F5-417F-8027-BCED778B9C9D}"/>
    <cellStyle name="桁区切り 4 2 3 3 3" xfId="852" xr:uid="{0D1B818E-4BEE-4495-AD82-CC3DE4230F80}"/>
    <cellStyle name="桁区切り 4 2 3 4" xfId="389" xr:uid="{E4FBFDAE-724B-4BB6-AF9E-33C296E08948}"/>
    <cellStyle name="桁区切り 4 2 3 4 2" xfId="974" xr:uid="{824F2177-6D5B-4EA4-9BF6-49D5C6EC2A55}"/>
    <cellStyle name="桁区切り 4 2 3 5" xfId="683" xr:uid="{3AFDF65C-C217-4AAE-A02C-964D0456C083}"/>
    <cellStyle name="桁区切り 4 2 4" xfId="120" xr:uid="{0AC5F32B-639F-431B-894E-44C98A612F20}"/>
    <cellStyle name="桁区切り 4 2 4 2" xfId="222" xr:uid="{C67C3AF3-25A8-4C11-A3BD-80A4E45D6B00}"/>
    <cellStyle name="桁区切り 4 2 4 2 2" xfId="513" xr:uid="{E5FB6161-508B-4E42-8235-F1C330782ED4}"/>
    <cellStyle name="桁区切り 4 2 4 2 2 2" xfId="1098" xr:uid="{1A340931-9F44-41EE-B36B-94117A276847}"/>
    <cellStyle name="桁区切り 4 2 4 2 3" xfId="807" xr:uid="{C3CC3540-0BB9-4C77-B0B3-06D48FD6E2DC}"/>
    <cellStyle name="桁区切り 4 2 4 3" xfId="268" xr:uid="{7123930E-C13F-4EF0-A9F1-A2F3A91E316E}"/>
    <cellStyle name="桁区切り 4 2 4 3 2" xfId="559" xr:uid="{9ABF5C82-BD98-4518-A8B1-16D0AD433F80}"/>
    <cellStyle name="桁区切り 4 2 4 3 2 2" xfId="1144" xr:uid="{281C5646-62C7-4B56-8B4F-0A3B60AFBAB2}"/>
    <cellStyle name="桁区切り 4 2 4 3 3" xfId="853" xr:uid="{D12DFF6E-D86B-42A5-B851-E1DC917B023A}"/>
    <cellStyle name="桁区切り 4 2 4 4" xfId="416" xr:uid="{C94A40D8-6285-4700-9AD3-917858D3CC6C}"/>
    <cellStyle name="桁区切り 4 2 4 4 2" xfId="1001" xr:uid="{0DA6084D-19F4-417E-8341-854A02C56988}"/>
    <cellStyle name="桁区切り 4 2 4 5" xfId="710" xr:uid="{718A873F-2FEC-423F-A830-11DD99F99B98}"/>
    <cellStyle name="桁区切り 4 2 5" xfId="162" xr:uid="{E6202352-EECC-40DC-94AE-0179B990932A}"/>
    <cellStyle name="桁区切り 4 2 5 2" xfId="454" xr:uid="{BBEB523F-82CE-4182-B735-BE353AF51C0E}"/>
    <cellStyle name="桁区切り 4 2 5 2 2" xfId="1039" xr:uid="{8F8EE720-20C7-464B-9F2E-3884AEFC404F}"/>
    <cellStyle name="桁区切り 4 2 5 3" xfId="748" xr:uid="{EC7FE5AF-0724-407E-A352-6690FF3B57FF}"/>
    <cellStyle name="桁区切り 4 2 6" xfId="269" xr:uid="{BAAE9119-0349-44F7-B633-5FDDCED28D64}"/>
    <cellStyle name="桁区切り 4 2 6 2" xfId="560" xr:uid="{D4D9FA28-318E-4F51-8E37-19AE5AFDAA8A}"/>
    <cellStyle name="桁区切り 4 2 6 2 2" xfId="1145" xr:uid="{D736101D-33C9-45C9-927D-3D90263701D3}"/>
    <cellStyle name="桁区切り 4 2 6 3" xfId="854" xr:uid="{50781F8F-13F8-48F1-9565-9DF645430B0E}"/>
    <cellStyle name="桁区切り 4 2 7" xfId="357" xr:uid="{9EA71D79-6570-42DD-9DF3-F1B76480ED00}"/>
    <cellStyle name="桁区切り 4 2 7 2" xfId="942" xr:uid="{90605AD4-33D5-42B9-B91A-698815278E40}"/>
    <cellStyle name="桁区切り 4 2 8" xfId="650" xr:uid="{617204D3-C39B-4C3F-A799-B82BFB6776A3}"/>
    <cellStyle name="桁区切り 4 3" xfId="49" xr:uid="{AFE3026C-23BB-4424-B049-3C774C28994D}"/>
    <cellStyle name="桁区切り 4 3 2" xfId="59" xr:uid="{85A12BD3-2957-4A3E-ACD6-0483B954636E}"/>
    <cellStyle name="桁区切り 4 3 2 2" xfId="100" xr:uid="{7B586787-E779-4293-AA0D-69B833DF4667}"/>
    <cellStyle name="桁区切り 4 3 2 2 2" xfId="207" xr:uid="{B07E61E3-1293-45AA-B4A4-C9A386A757E2}"/>
    <cellStyle name="桁区切り 4 3 2 2 2 2" xfId="498" xr:uid="{502356D6-4717-40B0-B138-59A8CF73E679}"/>
    <cellStyle name="桁区切り 4 3 2 2 2 2 2" xfId="1083" xr:uid="{B5CCF753-01D4-4728-8B72-D4F5CD1EB59F}"/>
    <cellStyle name="桁区切り 4 3 2 2 2 3" xfId="792" xr:uid="{6FA5399F-C930-4F85-8BD0-B727D38DD398}"/>
    <cellStyle name="桁区切り 4 3 2 2 3" xfId="270" xr:uid="{826BD511-6124-42A2-9232-3D2F77EF89C3}"/>
    <cellStyle name="桁区切り 4 3 2 2 3 2" xfId="561" xr:uid="{53ECF3FE-7DE5-47D3-9A3A-8C084E2C99EA}"/>
    <cellStyle name="桁区切り 4 3 2 2 3 2 2" xfId="1146" xr:uid="{2E819665-3135-4290-8899-E4B8FD2EEE74}"/>
    <cellStyle name="桁区切り 4 3 2 2 3 3" xfId="855" xr:uid="{83092728-1AEE-470B-A6FE-A210E7917790}"/>
    <cellStyle name="桁区切り 4 3 2 2 4" xfId="401" xr:uid="{BDFC6EEE-5646-46BD-968C-391E4B05B602}"/>
    <cellStyle name="桁区切り 4 3 2 2 4 2" xfId="986" xr:uid="{63C27EF6-7A2A-4212-B711-313581397AAE}"/>
    <cellStyle name="桁区切り 4 3 2 2 5" xfId="695" xr:uid="{4BF25111-50BB-4978-8802-E9A0F2505FB3}"/>
    <cellStyle name="桁区切り 4 3 2 3" xfId="123" xr:uid="{7F80BE1A-A0A5-4CFD-B881-4F085AF1E540}"/>
    <cellStyle name="桁区切り 4 3 2 3 2" xfId="225" xr:uid="{3377841F-D6DC-42E6-9B87-3D1BDB3A676A}"/>
    <cellStyle name="桁区切り 4 3 2 3 2 2" xfId="516" xr:uid="{EDBB7F83-A10F-45E6-A61E-0A47A7E5D293}"/>
    <cellStyle name="桁区切り 4 3 2 3 2 2 2" xfId="1101" xr:uid="{9EA5EBEB-42D6-4C1F-8FB0-FEB3CF18FAAD}"/>
    <cellStyle name="桁区切り 4 3 2 3 2 3" xfId="810" xr:uid="{4DE407CE-DF06-440B-863E-F589BDBD485B}"/>
    <cellStyle name="桁区切り 4 3 2 3 3" xfId="271" xr:uid="{22864A35-4EA2-4C09-9EF1-F02B69BE4061}"/>
    <cellStyle name="桁区切り 4 3 2 3 3 2" xfId="562" xr:uid="{671B9CE5-ED0D-4C1C-9904-0799452CC880}"/>
    <cellStyle name="桁区切り 4 3 2 3 3 2 2" xfId="1147" xr:uid="{785016FB-BD0D-4186-8B10-D449152A88D5}"/>
    <cellStyle name="桁区切り 4 3 2 3 3 3" xfId="856" xr:uid="{B9F733FE-19B8-4731-A58E-16E0DD5A8DF9}"/>
    <cellStyle name="桁区切り 4 3 2 3 4" xfId="419" xr:uid="{AB23E4B9-9E39-4A2B-92D8-5053C1CFF21C}"/>
    <cellStyle name="桁区切り 4 3 2 3 4 2" xfId="1004" xr:uid="{1BB56E6A-BE7C-4CC4-A2AB-7713C2908262}"/>
    <cellStyle name="桁区切り 4 3 2 3 5" xfId="713" xr:uid="{95E169A1-6FE8-41D5-A11D-7D9B99200F23}"/>
    <cellStyle name="桁区切り 4 3 2 4" xfId="174" xr:uid="{FC6BAAA2-39BD-4551-89E9-885A8E9CE671}"/>
    <cellStyle name="桁区切り 4 3 2 4 2" xfId="466" xr:uid="{3A04F5C5-0D1B-45BE-A4CD-DAF52862C276}"/>
    <cellStyle name="桁区切り 4 3 2 4 2 2" xfId="1051" xr:uid="{F7108825-120F-4EC2-B171-64FA5F509F90}"/>
    <cellStyle name="桁区切り 4 3 2 4 3" xfId="760" xr:uid="{91B1E26B-3C13-4120-837E-4C4B05F13F6F}"/>
    <cellStyle name="桁区切り 4 3 2 5" xfId="272" xr:uid="{D491DB25-168B-4350-9C50-02CB85B732A7}"/>
    <cellStyle name="桁区切り 4 3 2 5 2" xfId="563" xr:uid="{F22D3991-0379-4217-BC38-A2F1AEF28C90}"/>
    <cellStyle name="桁区切り 4 3 2 5 2 2" xfId="1148" xr:uid="{BCF0B44E-CA94-402E-B6DD-F3ABF1D7236E}"/>
    <cellStyle name="桁区切り 4 3 2 5 3" xfId="857" xr:uid="{55268AB6-EA9F-4199-9417-00B6E2CE4780}"/>
    <cellStyle name="桁区切り 4 3 2 6" xfId="369" xr:uid="{561A2ED6-9EDE-4A15-A801-53B0D2B79113}"/>
    <cellStyle name="桁区切り 4 3 2 6 2" xfId="954" xr:uid="{5C9A2A7C-7EFB-42A9-A890-7306E34F93AA}"/>
    <cellStyle name="桁区切り 4 3 2 7" xfId="662" xr:uid="{385A4D31-5130-4965-B4CB-026DF5F92D2B}"/>
    <cellStyle name="桁区切り 4 3 3" xfId="90" xr:uid="{0EEB6C16-BC08-4888-B62A-29D492A162F9}"/>
    <cellStyle name="桁区切り 4 3 3 2" xfId="197" xr:uid="{3A636A12-8350-4337-B993-4B55BD197499}"/>
    <cellStyle name="桁区切り 4 3 3 2 2" xfId="488" xr:uid="{D8305B03-0F6E-4F02-B9AC-893F5186492A}"/>
    <cellStyle name="桁区切り 4 3 3 2 2 2" xfId="1073" xr:uid="{01722FC4-382A-4983-85E8-620307453F41}"/>
    <cellStyle name="桁区切り 4 3 3 2 3" xfId="782" xr:uid="{E5C9F90F-F048-4663-B6AA-3E7AF7921F6F}"/>
    <cellStyle name="桁区切り 4 3 3 3" xfId="273" xr:uid="{388D425B-B27B-4F21-98F3-FDB9AEFC13F7}"/>
    <cellStyle name="桁区切り 4 3 3 3 2" xfId="564" xr:uid="{433A7A8A-2A71-4059-96AC-22D2CC3791AF}"/>
    <cellStyle name="桁区切り 4 3 3 3 2 2" xfId="1149" xr:uid="{264F71C3-9596-44D0-9F71-1FC6EEA05AAB}"/>
    <cellStyle name="桁区切り 4 3 3 3 3" xfId="858" xr:uid="{14214322-A12D-417E-8F45-0782F0AD7860}"/>
    <cellStyle name="桁区切り 4 3 3 4" xfId="391" xr:uid="{4B82D0D4-3F0F-41DB-A6B0-B8766B5FC7D0}"/>
    <cellStyle name="桁区切り 4 3 3 4 2" xfId="976" xr:uid="{0E9D4AA1-40D5-435C-B31C-1BCF06776CE1}"/>
    <cellStyle name="桁区切り 4 3 3 5" xfId="685" xr:uid="{4B6D76AF-B982-4DF4-B992-FD2A242FCA41}"/>
    <cellStyle name="桁区切り 4 3 4" xfId="122" xr:uid="{DBD056F5-BA6B-4DC5-8964-F96D384EF854}"/>
    <cellStyle name="桁区切り 4 3 4 2" xfId="224" xr:uid="{7A6C74CB-B873-4C7F-AA11-961258594D26}"/>
    <cellStyle name="桁区切り 4 3 4 2 2" xfId="515" xr:uid="{DFD607D7-60BE-40A8-8542-559132CE3D02}"/>
    <cellStyle name="桁区切り 4 3 4 2 2 2" xfId="1100" xr:uid="{ECC19EE9-099B-4741-9E4D-DE7FF649F591}"/>
    <cellStyle name="桁区切り 4 3 4 2 3" xfId="809" xr:uid="{0D39327D-1749-4221-A622-71DE2C23FB98}"/>
    <cellStyle name="桁区切り 4 3 4 3" xfId="274" xr:uid="{464DF908-A3F3-41E8-89E8-330C125DFA57}"/>
    <cellStyle name="桁区切り 4 3 4 3 2" xfId="565" xr:uid="{C53306FE-7495-4BB2-97C1-3B6A6AA32924}"/>
    <cellStyle name="桁区切り 4 3 4 3 2 2" xfId="1150" xr:uid="{5ADCBD63-3BE9-44CF-994A-BC74D0DB56D2}"/>
    <cellStyle name="桁区切り 4 3 4 3 3" xfId="859" xr:uid="{7FDA769C-287F-45F3-8A29-F90C95BE55C5}"/>
    <cellStyle name="桁区切り 4 3 4 4" xfId="418" xr:uid="{A8C921A8-75C7-4E2F-8C01-3F22BC9A3F40}"/>
    <cellStyle name="桁区切り 4 3 4 4 2" xfId="1003" xr:uid="{729B7806-A04F-463D-B1E0-76ECD026CA63}"/>
    <cellStyle name="桁区切り 4 3 4 5" xfId="712" xr:uid="{61DB7333-43A3-465D-A440-FA29BF72D9C3}"/>
    <cellStyle name="桁区切り 4 3 5" xfId="164" xr:uid="{5B17B6A8-21A1-4EDD-8A1D-785B7587F0FE}"/>
    <cellStyle name="桁区切り 4 3 5 2" xfId="456" xr:uid="{FDEBA89B-8064-4ECE-9F31-41B00AA17C74}"/>
    <cellStyle name="桁区切り 4 3 5 2 2" xfId="1041" xr:uid="{49906C5E-6A8A-488C-B9F0-0BFB78CD2696}"/>
    <cellStyle name="桁区切り 4 3 5 3" xfId="750" xr:uid="{BD1F7A0A-38E9-4813-8CF4-607E72277903}"/>
    <cellStyle name="桁区切り 4 3 6" xfId="275" xr:uid="{5D80A5A6-578F-4004-A453-5A5A0B940D68}"/>
    <cellStyle name="桁区切り 4 3 6 2" xfId="566" xr:uid="{8BC9163B-53DD-4EE1-B679-3FFD78381E6C}"/>
    <cellStyle name="桁区切り 4 3 6 2 2" xfId="1151" xr:uid="{3FABC3DD-2C0D-4945-9620-CEB7FED10E48}"/>
    <cellStyle name="桁区切り 4 3 6 3" xfId="860" xr:uid="{55D31B37-30F0-4E77-9605-4E223B828FB9}"/>
    <cellStyle name="桁区切り 4 3 7" xfId="359" xr:uid="{B8B2AD57-97E6-4DC4-A369-FB8ADD497081}"/>
    <cellStyle name="桁区切り 4 3 7 2" xfId="944" xr:uid="{BB0C6509-50EE-42D1-876F-788DF65DE1EC}"/>
    <cellStyle name="桁区切り 4 3 8" xfId="652" xr:uid="{162DD068-F23B-407E-8DC3-6C0060480A78}"/>
    <cellStyle name="桁区切り 4 4" xfId="52" xr:uid="{59759E8B-3BDD-41DA-94F7-DA9FFE705EE1}"/>
    <cellStyle name="桁区切り 4 4 2" xfId="60" xr:uid="{6CC079E5-C31D-428B-BD9D-EE039AC8397B}"/>
    <cellStyle name="桁区切り 4 4 2 2" xfId="101" xr:uid="{5C3A571A-A6D7-415F-B21F-53B7A941FD8E}"/>
    <cellStyle name="桁区切り 4 4 2 2 2" xfId="208" xr:uid="{5AB491D7-4824-44AA-81A5-9FECB6FD3C38}"/>
    <cellStyle name="桁区切り 4 4 2 2 2 2" xfId="499" xr:uid="{FD0B74B1-D319-462F-B656-44BB2622E123}"/>
    <cellStyle name="桁区切り 4 4 2 2 2 2 2" xfId="1084" xr:uid="{51D25766-D49B-4931-86C5-FD19679A089C}"/>
    <cellStyle name="桁区切り 4 4 2 2 2 3" xfId="793" xr:uid="{0F2AEBDD-E212-4BB5-9CC0-2D2425D41E58}"/>
    <cellStyle name="桁区切り 4 4 2 2 3" xfId="276" xr:uid="{454DF4ED-B1A3-4ADA-92A1-FD2C0F6726EB}"/>
    <cellStyle name="桁区切り 4 4 2 2 3 2" xfId="567" xr:uid="{B5DF4163-B04A-4B7D-9041-CA2C6A388481}"/>
    <cellStyle name="桁区切り 4 4 2 2 3 2 2" xfId="1152" xr:uid="{F27B9794-836C-4BAB-A87E-1FFBD10673CE}"/>
    <cellStyle name="桁区切り 4 4 2 2 3 3" xfId="861" xr:uid="{FB95038C-9F70-4B12-9CBB-D814D656E26F}"/>
    <cellStyle name="桁区切り 4 4 2 2 4" xfId="402" xr:uid="{6A24B6F1-BFAE-41DD-8C68-B5936CAAFBD5}"/>
    <cellStyle name="桁区切り 4 4 2 2 4 2" xfId="987" xr:uid="{421F7647-251D-42FB-844F-072BA53EE3CA}"/>
    <cellStyle name="桁区切り 4 4 2 2 5" xfId="696" xr:uid="{66AFFA9F-ECAC-47FE-AC29-6D028A57F811}"/>
    <cellStyle name="桁区切り 4 4 2 3" xfId="125" xr:uid="{5C40944F-28C6-4BC6-847A-4CEA29B07ED6}"/>
    <cellStyle name="桁区切り 4 4 2 3 2" xfId="227" xr:uid="{B3299EF6-AB4D-4EB2-8B6C-AEC0C0DD96F9}"/>
    <cellStyle name="桁区切り 4 4 2 3 2 2" xfId="518" xr:uid="{3114F055-D202-42CF-A2DB-4D84B4EB3969}"/>
    <cellStyle name="桁区切り 4 4 2 3 2 2 2" xfId="1103" xr:uid="{EBB5334C-5615-487E-96F5-CA299AB9B189}"/>
    <cellStyle name="桁区切り 4 4 2 3 2 3" xfId="812" xr:uid="{AE47FAAA-A16C-4D55-A5FF-49FC508AC4E8}"/>
    <cellStyle name="桁区切り 4 4 2 3 3" xfId="277" xr:uid="{9FFBA08F-3738-4471-BEE9-989E13E709C2}"/>
    <cellStyle name="桁区切り 4 4 2 3 3 2" xfId="568" xr:uid="{63F23863-CEEA-4442-A6AC-11A12354B6BE}"/>
    <cellStyle name="桁区切り 4 4 2 3 3 2 2" xfId="1153" xr:uid="{FA73CB5F-AF7A-48AF-A120-3C3E52B1FE47}"/>
    <cellStyle name="桁区切り 4 4 2 3 3 3" xfId="862" xr:uid="{E59A5824-32A4-48EA-9DFA-4EF9CE66ED07}"/>
    <cellStyle name="桁区切り 4 4 2 3 4" xfId="421" xr:uid="{2CD4D05B-38C3-457B-B198-4562EC5B1F2E}"/>
    <cellStyle name="桁区切り 4 4 2 3 4 2" xfId="1006" xr:uid="{926C2F4B-C08C-4344-8777-5A9D98B11DA2}"/>
    <cellStyle name="桁区切り 4 4 2 3 5" xfId="715" xr:uid="{BD53ABD6-B426-4C83-8CA5-39A93FB91A17}"/>
    <cellStyle name="桁区切り 4 4 2 4" xfId="175" xr:uid="{803E61B2-0EB7-426C-8463-32FADC43B083}"/>
    <cellStyle name="桁区切り 4 4 2 4 2" xfId="467" xr:uid="{3B702248-8838-45FA-9F4F-9C38FEDFB586}"/>
    <cellStyle name="桁区切り 4 4 2 4 2 2" xfId="1052" xr:uid="{3FD9C1AB-6E5E-47DB-8549-726E8854FC3C}"/>
    <cellStyle name="桁区切り 4 4 2 4 3" xfId="761" xr:uid="{01AE73AD-FDEA-4425-8DE1-E677073926D1}"/>
    <cellStyle name="桁区切り 4 4 2 5" xfId="278" xr:uid="{C8E48118-AE63-4AED-97F9-F583C7E281EB}"/>
    <cellStyle name="桁区切り 4 4 2 5 2" xfId="569" xr:uid="{3ADD2F8C-E454-491D-B70B-18730ECF049B}"/>
    <cellStyle name="桁区切り 4 4 2 5 2 2" xfId="1154" xr:uid="{4D2B203B-0C40-451D-A810-F155EDE7A8C2}"/>
    <cellStyle name="桁区切り 4 4 2 5 3" xfId="863" xr:uid="{90EC38D1-C35E-497E-ACC6-E66D35AF52E7}"/>
    <cellStyle name="桁区切り 4 4 2 6" xfId="370" xr:uid="{5A48B9CF-EF8F-4ABA-8B3C-E835DAD715EA}"/>
    <cellStyle name="桁区切り 4 4 2 6 2" xfId="955" xr:uid="{F5428A40-2C85-4302-8BA0-CC913AC14750}"/>
    <cellStyle name="桁区切り 4 4 2 7" xfId="663" xr:uid="{78F709A3-572C-4FF8-893B-151A6750927B}"/>
    <cellStyle name="桁区切り 4 4 3" xfId="93" xr:uid="{27C75A0B-F823-4CBF-9E05-7B0EDEBAB0A3}"/>
    <cellStyle name="桁区切り 4 4 3 2" xfId="200" xr:uid="{977BB8FC-DF00-4B90-A037-4CBADA75F47E}"/>
    <cellStyle name="桁区切り 4 4 3 2 2" xfId="491" xr:uid="{BFB0C132-40C0-4DBB-9ED5-34B37D216D43}"/>
    <cellStyle name="桁区切り 4 4 3 2 2 2" xfId="1076" xr:uid="{82917FDF-0EC2-4291-8874-D4E977B5E494}"/>
    <cellStyle name="桁区切り 4 4 3 2 3" xfId="785" xr:uid="{8F26861C-8DB2-4DDD-BE3E-18FC0856D517}"/>
    <cellStyle name="桁区切り 4 4 3 3" xfId="279" xr:uid="{29A0138B-7996-4096-8CE4-4601FE5FB8DD}"/>
    <cellStyle name="桁区切り 4 4 3 3 2" xfId="570" xr:uid="{91B45C48-2D04-437A-B191-096C1B4EB12F}"/>
    <cellStyle name="桁区切り 4 4 3 3 2 2" xfId="1155" xr:uid="{B2FD786D-34DD-4570-8311-7194F7122FE9}"/>
    <cellStyle name="桁区切り 4 4 3 3 3" xfId="864" xr:uid="{9D3981B1-4847-46D7-8D3D-128038BA1A9D}"/>
    <cellStyle name="桁区切り 4 4 3 4" xfId="394" xr:uid="{B789F1FF-97B6-4930-8F26-E6556E93D4E6}"/>
    <cellStyle name="桁区切り 4 4 3 4 2" xfId="979" xr:uid="{F4B08454-6317-4E81-AB13-2F93453B01EF}"/>
    <cellStyle name="桁区切り 4 4 3 5" xfId="688" xr:uid="{EF3658A5-9AF9-49F0-A1DB-69177C9A065E}"/>
    <cellStyle name="桁区切り 4 4 4" xfId="124" xr:uid="{86B81655-1384-4B65-947A-79E5DE4AA52E}"/>
    <cellStyle name="桁区切り 4 4 4 2" xfId="226" xr:uid="{6DDC8174-8F40-464C-B2F0-37BE413C4D58}"/>
    <cellStyle name="桁区切り 4 4 4 2 2" xfId="517" xr:uid="{142F1D95-72E0-4B7C-88CF-3BAAEC624D1C}"/>
    <cellStyle name="桁区切り 4 4 4 2 2 2" xfId="1102" xr:uid="{359A0E61-005C-442E-9B3A-03357E3F4530}"/>
    <cellStyle name="桁区切り 4 4 4 2 3" xfId="811" xr:uid="{5677A7DC-0176-4547-BFAD-61B0D01608AC}"/>
    <cellStyle name="桁区切り 4 4 4 3" xfId="280" xr:uid="{4310E641-E2A3-4715-8D11-318DFFB177CD}"/>
    <cellStyle name="桁区切り 4 4 4 3 2" xfId="571" xr:uid="{53926DC1-C296-4130-9A28-211DE07B6D60}"/>
    <cellStyle name="桁区切り 4 4 4 3 2 2" xfId="1156" xr:uid="{647F1B2A-83D9-448A-94F9-637B22624438}"/>
    <cellStyle name="桁区切り 4 4 4 3 3" xfId="865" xr:uid="{30563B0D-089C-4DBA-8F18-EDA1B327E074}"/>
    <cellStyle name="桁区切り 4 4 4 4" xfId="420" xr:uid="{29A3DBE5-E336-4C66-B34A-E06E62D07771}"/>
    <cellStyle name="桁区切り 4 4 4 4 2" xfId="1005" xr:uid="{D43E4F46-78E1-41A0-A3F2-70D7BE05D575}"/>
    <cellStyle name="桁区切り 4 4 4 5" xfId="714" xr:uid="{312D6C94-971E-4097-AE5E-29B242BF9B84}"/>
    <cellStyle name="桁区切り 4 4 5" xfId="167" xr:uid="{FAF2D5D2-281B-42DA-8129-B9608042150E}"/>
    <cellStyle name="桁区切り 4 4 5 2" xfId="459" xr:uid="{4884E37D-B45C-4709-8DE3-350E39822740}"/>
    <cellStyle name="桁区切り 4 4 5 2 2" xfId="1044" xr:uid="{814C9042-252E-4C4A-B214-94E3FAA6BA86}"/>
    <cellStyle name="桁区切り 4 4 5 3" xfId="753" xr:uid="{AC0800DA-CA9B-4AF2-B98F-F1316CF2979B}"/>
    <cellStyle name="桁区切り 4 4 6" xfId="281" xr:uid="{A57915E9-5CA1-43C5-AD9C-58DC39B2625C}"/>
    <cellStyle name="桁区切り 4 4 6 2" xfId="572" xr:uid="{B19E0765-0EAE-4770-9D44-81355ED00B38}"/>
    <cellStyle name="桁区切り 4 4 6 2 2" xfId="1157" xr:uid="{AF4405E0-2446-4C3E-90E1-384A9B475D49}"/>
    <cellStyle name="桁区切り 4 4 6 3" xfId="866" xr:uid="{30EA3297-3296-4822-86F1-CD36F3B93ADE}"/>
    <cellStyle name="桁区切り 4 4 7" xfId="362" xr:uid="{51988400-1CF7-4CA4-9714-B6DA3E17AEDF}"/>
    <cellStyle name="桁区切り 4 4 7 2" xfId="947" xr:uid="{B326622F-3A17-4DFD-93FE-4E18BE1E7AC6}"/>
    <cellStyle name="桁区切り 4 4 8" xfId="655" xr:uid="{E43646FE-2AB0-4242-B5D3-89396FB71385}"/>
    <cellStyle name="桁区切り 4 5" xfId="57" xr:uid="{88964051-130D-4F54-9CAA-B5F1D4460017}"/>
    <cellStyle name="桁区切り 4 5 2" xfId="98" xr:uid="{9AF463A1-98D6-4A15-913D-1589209B886B}"/>
    <cellStyle name="桁区切り 4 5 2 2" xfId="205" xr:uid="{C8AD8CC2-A14C-41C0-B965-1A8605C61707}"/>
    <cellStyle name="桁区切り 4 5 2 2 2" xfId="496" xr:uid="{3C3928C7-B7CA-4B06-8E0B-3750688EB1DC}"/>
    <cellStyle name="桁区切り 4 5 2 2 2 2" xfId="1081" xr:uid="{3D13621B-FBAB-44EC-9256-E5B443479A84}"/>
    <cellStyle name="桁区切り 4 5 2 2 3" xfId="790" xr:uid="{95A0CEDE-E515-429F-860B-D44A61ACE6DE}"/>
    <cellStyle name="桁区切り 4 5 2 3" xfId="282" xr:uid="{9248D4FD-36F9-4C2C-A283-47625F0E11B8}"/>
    <cellStyle name="桁区切り 4 5 2 3 2" xfId="573" xr:uid="{04E88222-5C14-4126-B84A-C85E4F5C2469}"/>
    <cellStyle name="桁区切り 4 5 2 3 2 2" xfId="1158" xr:uid="{8293699C-EF33-44DD-9097-5D7270D8DF9F}"/>
    <cellStyle name="桁区切り 4 5 2 3 3" xfId="867" xr:uid="{3E3B9AF2-3087-4F9C-A652-26EBD2B41F7C}"/>
    <cellStyle name="桁区切り 4 5 2 4" xfId="399" xr:uid="{31B675D8-EB12-40AA-A65E-8D6691B326AE}"/>
    <cellStyle name="桁区切り 4 5 2 4 2" xfId="984" xr:uid="{90D664C8-F2CC-41B2-B196-582981B79308}"/>
    <cellStyle name="桁区切り 4 5 2 5" xfId="693" xr:uid="{DEEA52F1-5D14-46EE-85CE-9942E5EAAE52}"/>
    <cellStyle name="桁区切り 4 5 3" xfId="126" xr:uid="{1A5BE598-E940-4824-9CFF-86028561126A}"/>
    <cellStyle name="桁区切り 4 5 3 2" xfId="228" xr:uid="{F732E0D2-C6E6-476F-9F0F-7F8496DF3D58}"/>
    <cellStyle name="桁区切り 4 5 3 2 2" xfId="519" xr:uid="{7049A6EE-EE3D-40ED-A0EB-9284F909B55F}"/>
    <cellStyle name="桁区切り 4 5 3 2 2 2" xfId="1104" xr:uid="{027B90A8-0E0B-4BB4-A2D8-C448DFD5897B}"/>
    <cellStyle name="桁区切り 4 5 3 2 3" xfId="813" xr:uid="{373E927F-39EA-4CC2-B079-223BAF6230C6}"/>
    <cellStyle name="桁区切り 4 5 3 3" xfId="283" xr:uid="{5D84184F-7D7E-416F-AB5E-5FCC11CE8A96}"/>
    <cellStyle name="桁区切り 4 5 3 3 2" xfId="574" xr:uid="{3DED2583-1C70-4B4E-992B-13DF84A3B950}"/>
    <cellStyle name="桁区切り 4 5 3 3 2 2" xfId="1159" xr:uid="{B080F698-B731-4A4C-96EB-12D440D2363A}"/>
    <cellStyle name="桁区切り 4 5 3 3 3" xfId="868" xr:uid="{1377DDB2-2344-47B3-8993-F12AD5E0D738}"/>
    <cellStyle name="桁区切り 4 5 3 4" xfId="422" xr:uid="{42D586C8-70DE-45D7-AD44-8348B493C971}"/>
    <cellStyle name="桁区切り 4 5 3 4 2" xfId="1007" xr:uid="{97F30E20-FB99-4A64-A258-29225F1BEDC1}"/>
    <cellStyle name="桁区切り 4 5 3 5" xfId="716" xr:uid="{95543708-FEE4-466B-8A1D-D6556E2F7273}"/>
    <cellStyle name="桁区切り 4 5 4" xfId="172" xr:uid="{4C515352-DD76-41B6-BE97-501812AD3F28}"/>
    <cellStyle name="桁区切り 4 5 4 2" xfId="464" xr:uid="{918D6EF7-4ACE-4794-98DD-E6810B15C2E9}"/>
    <cellStyle name="桁区切り 4 5 4 2 2" xfId="1049" xr:uid="{77D4FDDD-FE1D-4420-A2EC-87C64839F52C}"/>
    <cellStyle name="桁区切り 4 5 4 3" xfId="758" xr:uid="{14D59E44-26A5-4AF3-A8A2-30865D96B66B}"/>
    <cellStyle name="桁区切り 4 5 5" xfId="284" xr:uid="{97E54F4D-7A1F-4916-8350-BFAA4C9AF361}"/>
    <cellStyle name="桁区切り 4 5 5 2" xfId="575" xr:uid="{1CFCB808-4935-44A4-811F-8DEB2BC7DB3D}"/>
    <cellStyle name="桁区切り 4 5 5 2 2" xfId="1160" xr:uid="{75D8FD3F-2681-4A42-B689-C33C11565F61}"/>
    <cellStyle name="桁区切り 4 5 5 3" xfId="869" xr:uid="{315C11F7-5126-4B2F-8D67-263AA633ADDB}"/>
    <cellStyle name="桁区切り 4 5 6" xfId="367" xr:uid="{71A52AF8-1761-4D67-9D05-C24D8767BB0F}"/>
    <cellStyle name="桁区切り 4 5 6 2" xfId="952" xr:uid="{C0E5F866-85AB-4E43-9056-B56710C6F9AD}"/>
    <cellStyle name="桁区切り 4 5 7" xfId="660" xr:uid="{2A80EAF5-AAA4-4CBC-85EC-B08197FF1A84}"/>
    <cellStyle name="桁区切り 4 6" xfId="71" xr:uid="{18546E72-AEB8-4A72-9306-F13165DED123}"/>
    <cellStyle name="桁区切り 4 7" xfId="86" xr:uid="{99BF6E2F-422F-4780-B2A3-1BF0AEE0FA0F}"/>
    <cellStyle name="桁区切り 4 7 2" xfId="193" xr:uid="{CD3EA4B7-EC0F-4A5A-A32E-327FB73B7DCA}"/>
    <cellStyle name="桁区切り 4 7 2 2" xfId="484" xr:uid="{11C49776-8D18-4AEE-A86F-97BE073FE5A2}"/>
    <cellStyle name="桁区切り 4 7 2 2 2" xfId="1069" xr:uid="{A18AF41D-13DC-4EF5-9988-91090E4E3571}"/>
    <cellStyle name="桁区切り 4 7 2 3" xfId="778" xr:uid="{218F8030-5293-43F9-B8A3-8D23026A0D9E}"/>
    <cellStyle name="桁区切り 4 7 3" xfId="285" xr:uid="{ED1FF586-93BE-4F54-98CB-B22145FC563C}"/>
    <cellStyle name="桁区切り 4 7 3 2" xfId="576" xr:uid="{1A72CB66-F4BA-41A3-A92D-2BF144BDD480}"/>
    <cellStyle name="桁区切り 4 7 3 2 2" xfId="1161" xr:uid="{DB814DEF-F74D-4F8C-A42C-F090C44A065E}"/>
    <cellStyle name="桁区切り 4 7 3 3" xfId="870" xr:uid="{84EDEFF8-79BF-4660-95B5-8C6C2FC0AF52}"/>
    <cellStyle name="桁区切り 4 7 4" xfId="387" xr:uid="{BB04FE22-CD6E-4A08-B853-A0BE46A406B4}"/>
    <cellStyle name="桁区切り 4 7 4 2" xfId="972" xr:uid="{54BB8F16-C7BD-4611-B456-64C8BC0C69F6}"/>
    <cellStyle name="桁区切り 4 7 5" xfId="681" xr:uid="{2A5D0455-F763-4F47-BC1B-AC96F845B331}"/>
    <cellStyle name="桁区切り 4 8" xfId="119" xr:uid="{B712EDAA-364F-4E20-8384-3EAAD6542968}"/>
    <cellStyle name="桁区切り 4 9" xfId="160" xr:uid="{02ABDC47-E30C-402B-B9D1-9EEAC12A87CB}"/>
    <cellStyle name="桁区切り 4 9 2" xfId="452" xr:uid="{99E7ABAE-567D-4CDC-8C09-3466BA8BFB27}"/>
    <cellStyle name="桁区切り 4 9 2 2" xfId="1037" xr:uid="{3BF92293-CA7C-4CCA-AA46-5F37059619F3}"/>
    <cellStyle name="桁区切り 4 9 3" xfId="746" xr:uid="{2E60D477-E857-4B54-BA06-EAC2AC78D798}"/>
    <cellStyle name="桁区切り 5" xfId="20" xr:uid="{4158A3B8-8C04-463A-9AD2-3A442394762F}"/>
    <cellStyle name="桁区切り 5 2" xfId="72" xr:uid="{DA486CAF-57C9-450D-BDD5-9A50720EBB6F}"/>
    <cellStyle name="桁区切り 6" xfId="73" xr:uid="{1A383B46-AD0B-4614-80FB-29BD3280D9E8}"/>
    <cellStyle name="桁区切り 7" xfId="5" xr:uid="{00000000-0005-0000-0000-000005000000}"/>
    <cellStyle name="桁区切り 8" xfId="642" xr:uid="{E61B8E95-FF50-499F-8537-E0FCA838EEAC}"/>
    <cellStyle name="桁区切り 9" xfId="1230" xr:uid="{15AA5B43-BAA8-47D4-B47F-5CA95B14D387}"/>
    <cellStyle name="桁区切り 9 2" xfId="1237" xr:uid="{DFB4FE99-CF12-4D77-A0AE-E19784D0F24A}"/>
    <cellStyle name="通貨 2" xfId="9" xr:uid="{00000000-0005-0000-0000-000006000000}"/>
    <cellStyle name="通貨 2 2" xfId="18" xr:uid="{5E907BB9-36F2-4618-9CE9-F763597A9803}"/>
    <cellStyle name="標準" xfId="0" builtinId="0"/>
    <cellStyle name="標準 10" xfId="2" xr:uid="{00000000-0005-0000-0000-000008000000}"/>
    <cellStyle name="標準 11" xfId="8" xr:uid="{00000000-0005-0000-0000-000009000000}"/>
    <cellStyle name="標準 11 2" xfId="78" xr:uid="{35D2273B-323F-4F60-BA70-87267E1C0E0E}"/>
    <cellStyle name="標準 11 3" xfId="16" xr:uid="{2D32389C-4BDB-44BC-AE42-374650988A5C}"/>
    <cellStyle name="標準 11 3 2" xfId="229" xr:uid="{683DF26D-E71D-41E1-B0AA-FDC32530EADA}"/>
    <cellStyle name="標準 11 3 2 2" xfId="520" xr:uid="{2DBB2A60-880A-44B6-8D7B-5820046AE32C}"/>
    <cellStyle name="標準 11 3 2 2 2" xfId="1105" xr:uid="{84B6ADE1-B7B8-4FA6-94B4-3FD9A60D7348}"/>
    <cellStyle name="標準 11 3 2 3" xfId="814" xr:uid="{BB9560B7-7180-4C41-875E-D32D30E580E1}"/>
    <cellStyle name="標準 11 3 3" xfId="286" xr:uid="{27184423-A801-4725-8EF7-BDDE180058C3}"/>
    <cellStyle name="標準 11 3 3 2" xfId="577" xr:uid="{ECBF3BAA-6BAE-48CC-AE54-F5E224A822AA}"/>
    <cellStyle name="標準 11 3 3 2 2" xfId="1162" xr:uid="{04FF9D9A-4E6D-4E40-8B05-A3CDC7D3C1D3}"/>
    <cellStyle name="標準 11 3 3 3" xfId="871" xr:uid="{EE7C0E6C-6D46-4FBB-98DD-12BCE7BA9158}"/>
    <cellStyle name="標準 11 3 4" xfId="423" xr:uid="{BC07F8DF-2FFD-45AF-A430-E16134732BA6}"/>
    <cellStyle name="標準 11 3 4 2" xfId="1008" xr:uid="{D150CC91-ADB9-4697-BC53-FAD95F03E5F1}"/>
    <cellStyle name="標準 11 3 5" xfId="717" xr:uid="{79E57AC8-FD7D-4270-B064-907F939295EB}"/>
    <cellStyle name="標準 12" xfId="74" xr:uid="{877E9AC5-C852-4768-8A3F-0556E0CB8DCC}"/>
    <cellStyle name="標準 12 2" xfId="128" xr:uid="{274A9449-72F8-48EC-97BF-198AC7A48ED6}"/>
    <cellStyle name="標準 12 2 2" xfId="231" xr:uid="{0D70E38E-BA79-4250-86B9-25B99AE311DE}"/>
    <cellStyle name="標準 12 2 2 2" xfId="522" xr:uid="{6A08737E-FA8B-4F09-8832-68ACF7AF2C02}"/>
    <cellStyle name="標準 12 2 2 2 2" xfId="1107" xr:uid="{037D02E4-B5AE-4124-B53F-847F65A78C13}"/>
    <cellStyle name="標準 12 2 2 3" xfId="816" xr:uid="{EA6AE114-DD34-4279-836A-193A735E4EF2}"/>
    <cellStyle name="標準 12 2 3" xfId="287" xr:uid="{B9DF40C4-ACBA-4C1D-BAC9-A66B67B07A3A}"/>
    <cellStyle name="標準 12 2 3 2" xfId="578" xr:uid="{7AD718C0-C399-47A8-B138-22CD911EF7E4}"/>
    <cellStyle name="標準 12 2 3 2 2" xfId="1163" xr:uid="{C61A7CFD-1385-4EDC-8D39-74E41A40283D}"/>
    <cellStyle name="標準 12 2 3 3" xfId="872" xr:uid="{D425E78F-72D8-4EAD-BF28-D1419247BFE7}"/>
    <cellStyle name="標準 12 2 4" xfId="425" xr:uid="{7BDF762A-1607-410A-9267-1C270D4D0A40}"/>
    <cellStyle name="標準 12 2 4 2" xfId="1010" xr:uid="{C4B25E63-B168-4132-AFA7-BE7F8881AAD0}"/>
    <cellStyle name="標準 12 2 5" xfId="719" xr:uid="{C6384F68-2947-4185-AE17-3BB791F0E66D}"/>
    <cellStyle name="標準 12 3" xfId="127" xr:uid="{5792FDE4-7ABE-4D0E-93CE-9AA05F3C438A}"/>
    <cellStyle name="標準 12 3 2" xfId="230" xr:uid="{C6C30F25-855E-4160-86F7-37F7CB92AFF8}"/>
    <cellStyle name="標準 12 3 2 2" xfId="521" xr:uid="{63E0E689-43C9-4240-9D8A-596AF53DE08F}"/>
    <cellStyle name="標準 12 3 2 2 2" xfId="1106" xr:uid="{55EA0464-CEA2-47BF-9CAC-69F07DED8D2C}"/>
    <cellStyle name="標準 12 3 2 3" xfId="815" xr:uid="{21EE743B-AFC1-46F1-862B-3452F4C79F87}"/>
    <cellStyle name="標準 12 3 3" xfId="288" xr:uid="{EB9B4307-C0DA-4CF3-BB83-816182CD3F91}"/>
    <cellStyle name="標準 12 3 3 2" xfId="579" xr:uid="{4475952E-9E1B-442D-B4A4-D3057C1376F8}"/>
    <cellStyle name="標準 12 3 3 2 2" xfId="1164" xr:uid="{E7AE1611-C4FC-42D8-AE0B-8E157CB22EC1}"/>
    <cellStyle name="標準 12 3 3 3" xfId="873" xr:uid="{53E19E15-1BCD-4CC2-96A6-7C1BCE93F66C}"/>
    <cellStyle name="標準 12 3 4" xfId="424" xr:uid="{DA9501F2-0628-4A94-8AB9-40AC331EB6E2}"/>
    <cellStyle name="標準 12 3 4 2" xfId="1009" xr:uid="{1B243003-82BB-4FFD-BBDB-82752B3D689E}"/>
    <cellStyle name="標準 12 3 5" xfId="718" xr:uid="{4C4AEE6C-33E7-43CB-B1C2-FB7A9F9678E0}"/>
    <cellStyle name="標準 13" xfId="75" xr:uid="{65BF7E32-7412-406C-88EA-E773D67F260B}"/>
    <cellStyle name="標準 14" xfId="76" xr:uid="{3F798BDF-1E89-4EEF-9787-246086D6FE6F}"/>
    <cellStyle name="標準 14 2" xfId="79" xr:uid="{0B0C21D1-BC90-4201-B259-57F0A12A00EE}"/>
    <cellStyle name="標準 14 2 2" xfId="111" xr:uid="{B7C3E4C2-E17E-4C2E-903E-9A033959099D}"/>
    <cellStyle name="標準 14 2 2 2" xfId="218" xr:uid="{43662BA6-3B12-4307-B8F0-B8EF82B7D311}"/>
    <cellStyle name="標準 14 2 2 2 2" xfId="509" xr:uid="{A49E8541-406F-4AEF-8130-22F37B30F840}"/>
    <cellStyle name="標準 14 2 2 2 2 2" xfId="1094" xr:uid="{176AE3C2-0074-469F-B556-A9508F18E336}"/>
    <cellStyle name="標準 14 2 2 2 3" xfId="803" xr:uid="{AC144B48-670E-4770-A996-0212AA538E1F}"/>
    <cellStyle name="標準 14 2 2 3" xfId="289" xr:uid="{8CFCF101-CC99-4450-8469-2B429261C8AE}"/>
    <cellStyle name="標準 14 2 2 3 2" xfId="580" xr:uid="{0F2342FB-EE07-41F2-B591-B9D2E91E1909}"/>
    <cellStyle name="標準 14 2 2 3 2 2" xfId="1165" xr:uid="{C7ACBDA7-6B57-43CF-A0E3-7E6666487B7C}"/>
    <cellStyle name="標準 14 2 2 3 3" xfId="874" xr:uid="{EAEAFAC1-3041-4880-AE75-EDE3E3AE50F1}"/>
    <cellStyle name="標準 14 2 2 4" xfId="412" xr:uid="{A775F68F-43B7-40BF-B674-3346D2D564DA}"/>
    <cellStyle name="標準 14 2 2 4 2" xfId="997" xr:uid="{1233B453-F2C2-4694-9579-12FDE638A867}"/>
    <cellStyle name="標準 14 2 2 5" xfId="706" xr:uid="{73FBD180-0BDB-49EC-92D4-1E992D929CB1}"/>
    <cellStyle name="標準 14 2 3" xfId="130" xr:uid="{1197D59C-132E-4EAE-B724-C49848EFFFAD}"/>
    <cellStyle name="標準 14 2 3 2" xfId="233" xr:uid="{7D0AD5D2-7A7F-4F21-82D2-C410F5B14587}"/>
    <cellStyle name="標準 14 2 3 2 2" xfId="524" xr:uid="{497054A4-D355-402E-A4D6-F636722BC43C}"/>
    <cellStyle name="標準 14 2 3 2 2 2" xfId="1109" xr:uid="{3CA99A98-2FB3-4935-9FF6-F90910B9A5BD}"/>
    <cellStyle name="標準 14 2 3 2 3" xfId="818" xr:uid="{E01E035C-87C7-4751-BF0B-7AF398623344}"/>
    <cellStyle name="標準 14 2 3 3" xfId="290" xr:uid="{86EEBFB3-4097-4064-A707-D72432622046}"/>
    <cellStyle name="標準 14 2 3 3 2" xfId="581" xr:uid="{2E837FEC-C132-4B6D-B705-576D113B3ED0}"/>
    <cellStyle name="標準 14 2 3 3 2 2" xfId="1166" xr:uid="{F63B1C72-30DC-497A-BE08-9FFF4E9BD71E}"/>
    <cellStyle name="標準 14 2 3 3 3" xfId="875" xr:uid="{95343332-6EC9-445D-87B8-5790BC42E226}"/>
    <cellStyle name="標準 14 2 3 4" xfId="427" xr:uid="{66153376-DB92-43FC-81D4-F7C9F4915C48}"/>
    <cellStyle name="標準 14 2 3 4 2" xfId="1012" xr:uid="{61DFDF80-E928-416F-B43A-CC582FADF313}"/>
    <cellStyle name="標準 14 2 3 5" xfId="721" xr:uid="{9BCDA1F7-6B70-4A54-B4A4-9B0E6E35103F}"/>
    <cellStyle name="標準 14 2 4" xfId="185" xr:uid="{6CC1DE18-A130-4179-B954-170B36B30A18}"/>
    <cellStyle name="標準 14 2 4 2" xfId="477" xr:uid="{7E8E7CD0-173B-406E-B731-66E114E7E4EE}"/>
    <cellStyle name="標準 14 2 4 2 2" xfId="1062" xr:uid="{D9697F68-92B6-4358-B58F-3A3F6F6B90D8}"/>
    <cellStyle name="標準 14 2 4 3" xfId="771" xr:uid="{8CF2E56C-E25A-46E9-9CEF-5B8AE734E804}"/>
    <cellStyle name="標準 14 2 5" xfId="291" xr:uid="{1BAA8ABD-BF7E-4F35-A239-8AE3B97B5534}"/>
    <cellStyle name="標準 14 2 5 2" xfId="582" xr:uid="{0788622F-92B8-4658-B58C-28E9F6CEAF64}"/>
    <cellStyle name="標準 14 2 5 2 2" xfId="1167" xr:uid="{AFF7FEEA-599D-4639-A92F-737EAD3CB0FD}"/>
    <cellStyle name="標準 14 2 5 3" xfId="876" xr:uid="{091B508B-98EB-4FBC-9629-71A87F30AB13}"/>
    <cellStyle name="標準 14 2 6" xfId="380" xr:uid="{007B91E9-B385-48A6-810E-C38140C11899}"/>
    <cellStyle name="標準 14 2 6 2" xfId="965" xr:uid="{9B10D300-6016-45A3-8DDD-3724A2827AE0}"/>
    <cellStyle name="標準 14 2 7" xfId="673" xr:uid="{3AE6B07C-DAE8-43AF-9B99-557F395BCF21}"/>
    <cellStyle name="標準 14 2 8" xfId="1226" xr:uid="{5439E435-6170-4B9C-AAFC-05A9B6A4EA4E}"/>
    <cellStyle name="標準 14 3" xfId="109" xr:uid="{E877C164-6233-4A71-8C6B-9323913ED298}"/>
    <cellStyle name="標準 14 3 2" xfId="216" xr:uid="{6C9EB381-6A99-4718-8045-05A433AC5FBF}"/>
    <cellStyle name="標準 14 3 2 2" xfId="507" xr:uid="{2BD05543-9435-4DC1-BBED-D1AD968C1D01}"/>
    <cellStyle name="標準 14 3 2 2 2" xfId="1092" xr:uid="{E3923700-08B0-4198-A7C7-5B3A4BED70DA}"/>
    <cellStyle name="標準 14 3 2 3" xfId="801" xr:uid="{89DDCFA0-EB59-47E4-8530-8B8C89F678AE}"/>
    <cellStyle name="標準 14 3 3" xfId="292" xr:uid="{FF7FEADD-A941-43F7-90CA-3DCD50F7BB3D}"/>
    <cellStyle name="標準 14 3 3 2" xfId="583" xr:uid="{3CB8CBBE-F835-4A9C-8DAB-E02395C95D5A}"/>
    <cellStyle name="標準 14 3 3 2 2" xfId="1168" xr:uid="{B05E7A55-8696-435F-A6CE-6A0F2E62D5CF}"/>
    <cellStyle name="標準 14 3 3 3" xfId="877" xr:uid="{3D85E2BB-BE01-4CD9-8D66-FB3CF7937132}"/>
    <cellStyle name="標準 14 3 4" xfId="410" xr:uid="{A0FD0808-2AB0-4519-AD19-BDC049762024}"/>
    <cellStyle name="標準 14 3 4 2" xfId="995" xr:uid="{A45514AB-835B-4554-86EC-516337B9CF77}"/>
    <cellStyle name="標準 14 3 5" xfId="704" xr:uid="{E23CAF19-6B55-440F-B201-E8E78FAFDE47}"/>
    <cellStyle name="標準 14 4" xfId="129" xr:uid="{8EFFD03B-E854-40BF-9639-3A2AACD24C9B}"/>
    <cellStyle name="標準 14 4 2" xfId="232" xr:uid="{25E039DF-76AB-4D5B-B502-57E45B132225}"/>
    <cellStyle name="標準 14 4 2 2" xfId="523" xr:uid="{B06577FE-CC5F-44B0-88B1-0F2EFC24A135}"/>
    <cellStyle name="標準 14 4 2 2 2" xfId="1108" xr:uid="{59E0747A-23C4-438D-A4F3-30AFF0CB57C3}"/>
    <cellStyle name="標準 14 4 2 3" xfId="817" xr:uid="{6A83AF3F-D202-4ED1-8A1B-B51DC942042D}"/>
    <cellStyle name="標準 14 4 3" xfId="293" xr:uid="{567162F2-CD7E-47E2-A813-D93938690EF0}"/>
    <cellStyle name="標準 14 4 3 2" xfId="584" xr:uid="{9E667D01-3CB3-454C-8FCE-707FCDE5C8F4}"/>
    <cellStyle name="標準 14 4 3 2 2" xfId="1169" xr:uid="{9896995B-9CD4-4FC3-A06F-EE34763BB0F4}"/>
    <cellStyle name="標準 14 4 3 3" xfId="878" xr:uid="{E644C2F1-CEFE-4FAD-9CCD-1B4AEE1D6E0B}"/>
    <cellStyle name="標準 14 4 4" xfId="426" xr:uid="{25F0ABA2-C347-4C37-8B22-A3D322DC3133}"/>
    <cellStyle name="標準 14 4 4 2" xfId="1011" xr:uid="{519673B0-4147-44F1-8D43-9430087049AE}"/>
    <cellStyle name="標準 14 4 5" xfId="720" xr:uid="{E7A65290-6E1B-4D3C-8706-4C99E890461E}"/>
    <cellStyle name="標準 14 5" xfId="183" xr:uid="{68AC8D7B-EFFF-46BA-8B55-84C63624B541}"/>
    <cellStyle name="標準 14 5 2" xfId="475" xr:uid="{A9765DEA-55CA-4D31-94D9-F9153C391ECB}"/>
    <cellStyle name="標準 14 5 2 2" xfId="1060" xr:uid="{B7D475D5-C327-4B8C-A2A2-93C6DC13E2F1}"/>
    <cellStyle name="標準 14 5 3" xfId="769" xr:uid="{63BBB934-BB15-4B34-BC68-09E8C58E652E}"/>
    <cellStyle name="標準 14 6" xfId="294" xr:uid="{85C7F973-A71F-4681-A0DC-87EBCE72135A}"/>
    <cellStyle name="標準 14 6 2" xfId="585" xr:uid="{FC51DAA4-24FB-4693-BEB5-168B41FD4640}"/>
    <cellStyle name="標準 14 6 2 2" xfId="1170" xr:uid="{73BDC4F5-534B-48FE-8F90-57866B9864B3}"/>
    <cellStyle name="標準 14 6 3" xfId="879" xr:uid="{1F16F925-0DE0-4278-A07A-F79797A47270}"/>
    <cellStyle name="標準 14 7" xfId="378" xr:uid="{D7504B0A-A4A2-4A4A-998B-35E6D03DB43E}"/>
    <cellStyle name="標準 14 7 2" xfId="963" xr:uid="{254A41CE-31ED-4952-8591-500513A1848F}"/>
    <cellStyle name="標準 14 8" xfId="671" xr:uid="{FFF754F2-A2AB-48AA-90E8-4CD29A993DEE}"/>
    <cellStyle name="標準 15" xfId="154" xr:uid="{386AABD7-3618-46BB-8369-CDD15648101B}"/>
    <cellStyle name="標準 16" xfId="153" xr:uid="{F65AA997-34BF-45FD-AD08-BB55FC876C67}"/>
    <cellStyle name="標準 17" xfId="641" xr:uid="{9655B248-BA76-4808-A1DA-D4D603BE68C0}"/>
    <cellStyle name="標準 18" xfId="1234" xr:uid="{AEA6B710-5EC3-4DA8-99F1-D0572B8C1CF0}"/>
    <cellStyle name="標準 2" xfId="13" xr:uid="{00000000-0005-0000-0000-00000A000000}"/>
    <cellStyle name="標準 2 2" xfId="15" xr:uid="{BEAEA907-AE94-4C8F-9447-8A38EFD9D0FA}"/>
    <cellStyle name="標準 2 2 2" xfId="24" xr:uid="{C84530B8-D17B-4CF0-8FB0-A633BB35F9BE}"/>
    <cellStyle name="標準 2 2_★H25補正 ＺＥＢ 様式及び作成要領 記入例(2)　（書類関係②）システム提案概要" xfId="30" xr:uid="{A9E7D5D0-26EB-417C-9E46-DA98C4E205AA}"/>
    <cellStyle name="標準 2 3" xfId="25" xr:uid="{F8362325-B442-42A1-822E-70AD7F4C44D0}"/>
    <cellStyle name="標準 2 3 2" xfId="26" xr:uid="{F94459FB-0520-4037-8CC4-0847B1E29BD5}"/>
    <cellStyle name="標準 2 3_★H25補正 ＺＥＢ 様式及び作成要領 記入例(2)　（書類関係②）システム提案概要" xfId="31" xr:uid="{D794B555-CB7D-492B-8557-A8D07A92A01B}"/>
    <cellStyle name="標準 2 4" xfId="27" xr:uid="{614AF758-14F8-45BD-B293-F248EA3ACFB5}"/>
    <cellStyle name="標準 2 5" xfId="37" xr:uid="{8EE82926-226A-421D-92DC-C415B71E7674}"/>
    <cellStyle name="標準 2 5 2" xfId="132" xr:uid="{BD509E7E-D5FE-43AD-B77B-D8091228A458}"/>
    <cellStyle name="標準 2 6" xfId="131" xr:uid="{A6FCBF06-57FE-4A02-A8B1-56D510629D70}"/>
    <cellStyle name="標準 2_★H25補正 ＺＥＢ 様式及び作成要領 記入例(2)　（書類関係②）システム提案概要" xfId="32" xr:uid="{C5C10632-065D-4BB3-B00C-9CC5FD44F9C6}"/>
    <cellStyle name="標準 21" xfId="1232" xr:uid="{BE7780AF-38B8-42D8-9184-A352A9035AF2}"/>
    <cellStyle name="標準 3" xfId="21" xr:uid="{CA018499-FE87-4978-A239-C5322AD345B7}"/>
    <cellStyle name="標準 3 2" xfId="28" xr:uid="{7E7E0803-B5A5-4CD2-B3A2-BCDDFAD4D7B0}"/>
    <cellStyle name="標準 4" xfId="29" xr:uid="{2AFF5446-D490-4752-BD10-B85240EC70D8}"/>
    <cellStyle name="標準 4 2" xfId="33" xr:uid="{D7AD7CBB-4FF4-43CD-8340-4CDA5DA49BFF}"/>
    <cellStyle name="標準 4 3" xfId="35" xr:uid="{2D477335-08A4-414A-8560-A918FC245901}"/>
    <cellStyle name="標準 4 4" xfId="113" xr:uid="{92604EA8-35AF-4609-A08D-D5CD625020A3}"/>
    <cellStyle name="標準 4_★H25補正 ＺＥＢ 様式及び作成要領 記入例(2)　（書類関係②）システム提案概要" xfId="34" xr:uid="{F9E0A24D-9040-4FAF-8844-A377F31CCDAF}"/>
    <cellStyle name="標準 5" xfId="38" xr:uid="{077D949E-1A7A-43FE-B16E-824FD50B0ABC}"/>
    <cellStyle name="標準 5 10" xfId="351" xr:uid="{7991DCF2-0675-4B99-B5FF-6CEA36345B20}"/>
    <cellStyle name="標準 5 10 2" xfId="936" xr:uid="{961E6DFA-8C33-4591-BDED-039841AAA007}"/>
    <cellStyle name="標準 5 11" xfId="644" xr:uid="{E80092F0-3EAE-4518-971D-306D096F4772}"/>
    <cellStyle name="標準 5 2" xfId="67" xr:uid="{683BF090-64F3-45B6-8A82-4494D8038BAE}"/>
    <cellStyle name="標準 5 2 2" xfId="108" xr:uid="{0848B094-8184-42AA-9E8C-B374BF1F89D9}"/>
    <cellStyle name="標準 5 2 2 2" xfId="215" xr:uid="{25035050-6FDB-43C3-8D17-45A7490D0972}"/>
    <cellStyle name="標準 5 2 2 2 2" xfId="506" xr:uid="{6D187921-017B-4775-81C3-F2F2D119C204}"/>
    <cellStyle name="標準 5 2 2 2 2 2" xfId="1091" xr:uid="{C87023E5-BA2E-4517-9682-3568C054FC4D}"/>
    <cellStyle name="標準 5 2 2 2 3" xfId="800" xr:uid="{49A66EA2-BD8D-44E1-878D-70E639EB2050}"/>
    <cellStyle name="標準 5 2 2 3" xfId="295" xr:uid="{1120323E-0F0E-40B0-95D0-EDAE8937401E}"/>
    <cellStyle name="標準 5 2 2 3 2" xfId="586" xr:uid="{C7EA1D7E-F1CD-4545-98CB-DDD18F455681}"/>
    <cellStyle name="標準 5 2 2 3 2 2" xfId="1171" xr:uid="{4AE30B1C-372A-4642-886A-62A6E62BBE9B}"/>
    <cellStyle name="標準 5 2 2 3 3" xfId="880" xr:uid="{920FD5CD-309F-4844-862C-5E74C5124560}"/>
    <cellStyle name="標準 5 2 2 4" xfId="409" xr:uid="{39361EF4-AB24-4CE9-B6E4-CB93D3173736}"/>
    <cellStyle name="標準 5 2 2 4 2" xfId="994" xr:uid="{3CA6EFE1-221F-4D5E-B12E-13B113F43512}"/>
    <cellStyle name="標準 5 2 2 5" xfId="703" xr:uid="{2B42C818-C542-42E0-8914-637452F79C83}"/>
    <cellStyle name="標準 5 2 3" xfId="134" xr:uid="{A0717AE1-3572-46D6-851B-B113A8ECDBD0}"/>
    <cellStyle name="標準 5 2 3 2" xfId="234" xr:uid="{4EF4A998-DF48-4F3A-AB0B-6A016B28D0CD}"/>
    <cellStyle name="標準 5 2 3 2 2" xfId="525" xr:uid="{08DD590E-F18A-4559-A568-9B29CD541881}"/>
    <cellStyle name="標準 5 2 3 2 2 2" xfId="1110" xr:uid="{806271C3-5B93-49E1-B92A-4A7AC3DDEE0A}"/>
    <cellStyle name="標準 5 2 3 2 3" xfId="819" xr:uid="{95B37226-E9D4-4F16-99B1-096ECA996A6C}"/>
    <cellStyle name="標準 5 2 3 3" xfId="296" xr:uid="{3F216409-F036-47A5-8B71-0E35CB24BC37}"/>
    <cellStyle name="標準 5 2 3 3 2" xfId="587" xr:uid="{975B4620-C95F-480F-853F-8EADCD4353EC}"/>
    <cellStyle name="標準 5 2 3 3 2 2" xfId="1172" xr:uid="{382F6DEF-81E2-4A9F-9502-AF3F29CD0D3A}"/>
    <cellStyle name="標準 5 2 3 3 3" xfId="881" xr:uid="{74ECCA07-E822-4C4F-9CA8-D0DD7BFBCC3C}"/>
    <cellStyle name="標準 5 2 3 4" xfId="428" xr:uid="{6D72997F-ACD3-4407-AED5-AD8E638181DB}"/>
    <cellStyle name="標準 5 2 3 4 2" xfId="1013" xr:uid="{FA0B9E8E-2318-4C4D-95B0-BB08CED61BD0}"/>
    <cellStyle name="標準 5 2 3 5" xfId="722" xr:uid="{E7A55750-8A40-416F-ADF4-8538B460AB20}"/>
    <cellStyle name="標準 5 2 4" xfId="182" xr:uid="{0E76879A-2500-4773-AA6B-02B16EF7FB05}"/>
    <cellStyle name="標準 5 2 4 2" xfId="474" xr:uid="{0CE32F9B-D18B-47DF-8DE3-9EADB588AC2D}"/>
    <cellStyle name="標準 5 2 4 2 2" xfId="1059" xr:uid="{58D559ED-1F20-487B-9754-447893E0B2AF}"/>
    <cellStyle name="標準 5 2 4 3" xfId="768" xr:uid="{E409BC96-F578-4DCC-8BD4-CA725BF2B0C3}"/>
    <cellStyle name="標準 5 2 5" xfId="297" xr:uid="{757F31B3-130F-4E0F-A7AF-349A8A603C47}"/>
    <cellStyle name="標準 5 2 5 2" xfId="588" xr:uid="{ECF5488F-01DE-4BFE-A251-837888446EDD}"/>
    <cellStyle name="標準 5 2 5 2 2" xfId="1173" xr:uid="{4828EB0B-52E3-460D-8319-CFC3836F212B}"/>
    <cellStyle name="標準 5 2 5 3" xfId="882" xr:uid="{02FF031A-D8C0-462C-8CB8-DB3BBD64C29A}"/>
    <cellStyle name="標準 5 2 6" xfId="377" xr:uid="{3E251402-5C86-406C-AC26-AE0611D2E84D}"/>
    <cellStyle name="標準 5 2 6 2" xfId="962" xr:uid="{E4B0D6A3-6FFD-423A-813F-4B95D6B7551B}"/>
    <cellStyle name="標準 5 2 7" xfId="670" xr:uid="{29BBC9D3-0325-4431-9878-C3F12DAAF088}"/>
    <cellStyle name="標準 5 3" xfId="54" xr:uid="{45E038F5-F80B-46B1-9C27-7F57E2E8045B}"/>
    <cellStyle name="標準 5 3 2" xfId="95" xr:uid="{1CD41FF7-89A9-403B-B9F7-04D575F2CD0E}"/>
    <cellStyle name="標準 5 3 2 2" xfId="202" xr:uid="{38B93137-08C2-4E1B-B853-54CFE5CCA099}"/>
    <cellStyle name="標準 5 3 2 2 2" xfId="493" xr:uid="{179B5CD6-B4B1-4651-AB1D-BE4FD95AA16A}"/>
    <cellStyle name="標準 5 3 2 2 2 2" xfId="1078" xr:uid="{3026E400-2FBA-4FA8-A73E-A8DF75EECF09}"/>
    <cellStyle name="標準 5 3 2 2 3" xfId="787" xr:uid="{5CB2467C-25C4-4451-8331-705CC70067CA}"/>
    <cellStyle name="標準 5 3 2 3" xfId="298" xr:uid="{8202067D-CA57-4D68-92C5-54D68E0BAE1E}"/>
    <cellStyle name="標準 5 3 2 3 2" xfId="589" xr:uid="{C4424DCE-D520-43F6-A0AA-5B1881486DD7}"/>
    <cellStyle name="標準 5 3 2 3 2 2" xfId="1174" xr:uid="{BF7803FB-9A4B-4BF5-8E44-F54343541149}"/>
    <cellStyle name="標準 5 3 2 3 3" xfId="883" xr:uid="{37BC6121-0234-4965-A7E1-ECEC9CAA6605}"/>
    <cellStyle name="標準 5 3 2 4" xfId="396" xr:uid="{E2B8361B-9CDB-4EDF-A8DF-22FBE9E01DE2}"/>
    <cellStyle name="標準 5 3 2 4 2" xfId="981" xr:uid="{B025801A-4AE9-4B3B-98D1-33E65092D312}"/>
    <cellStyle name="標準 5 3 2 5" xfId="690" xr:uid="{6C379688-DEB4-42FC-BB72-1C4C7E3560B6}"/>
    <cellStyle name="標準 5 3 3" xfId="135" xr:uid="{49F9CD8E-5E36-4CAD-86F6-61B657383C11}"/>
    <cellStyle name="標準 5 3 3 2" xfId="235" xr:uid="{90D6CD30-6B69-4C8D-ACB8-22BBDF76F3C6}"/>
    <cellStyle name="標準 5 3 3 2 2" xfId="526" xr:uid="{E0CCDCFD-AE54-4517-BA29-52EEBA7B872E}"/>
    <cellStyle name="標準 5 3 3 2 2 2" xfId="1111" xr:uid="{FCA27CFB-35E9-4379-BFBC-FE6AF9730106}"/>
    <cellStyle name="標準 5 3 3 2 3" xfId="820" xr:uid="{D5330063-5BD0-4122-9137-B1C16DE87444}"/>
    <cellStyle name="標準 5 3 3 3" xfId="299" xr:uid="{BF0520BD-EB8C-484F-BA6C-4B9F9E5BC2E6}"/>
    <cellStyle name="標準 5 3 3 3 2" xfId="590" xr:uid="{C6910ACB-B8F6-4EA3-AAC6-207815A5D065}"/>
    <cellStyle name="標準 5 3 3 3 2 2" xfId="1175" xr:uid="{B4B037D1-4984-4045-8161-D406897ACC0A}"/>
    <cellStyle name="標準 5 3 3 3 3" xfId="884" xr:uid="{906F292A-9DFE-4FDA-9260-69535F96AF1B}"/>
    <cellStyle name="標準 5 3 3 4" xfId="429" xr:uid="{81A75606-371C-42D1-A92A-955962A3F3F4}"/>
    <cellStyle name="標準 5 3 3 4 2" xfId="1014" xr:uid="{4078341B-CEB7-4F09-8389-B999BA5AC864}"/>
    <cellStyle name="標準 5 3 3 5" xfId="723" xr:uid="{A751B553-2F33-4FA4-AAB9-1755805A686E}"/>
    <cellStyle name="標準 5 3 4" xfId="169" xr:uid="{F074AA09-E05B-4749-9650-63CD48C97D1C}"/>
    <cellStyle name="標準 5 3 4 2" xfId="461" xr:uid="{8DE21C91-715D-48DD-834C-45DF3BED1D33}"/>
    <cellStyle name="標準 5 3 4 2 2" xfId="1046" xr:uid="{C4141D3F-9AF4-4169-89E0-F535B2292838}"/>
    <cellStyle name="標準 5 3 4 3" xfId="755" xr:uid="{030C2CB1-41AB-4527-8055-9C3798EFC34D}"/>
    <cellStyle name="標準 5 3 5" xfId="300" xr:uid="{D7134C54-E164-4F38-BBA1-FA797D793EA0}"/>
    <cellStyle name="標準 5 3 5 2" xfId="591" xr:uid="{69A4BF80-8FFC-4A4C-8591-11BD26704CB9}"/>
    <cellStyle name="標準 5 3 5 2 2" xfId="1176" xr:uid="{3AA10108-468C-461C-9050-E757B9B5329F}"/>
    <cellStyle name="標準 5 3 5 3" xfId="885" xr:uid="{02ECEE25-0BE8-4890-9A9B-1672F67F5802}"/>
    <cellStyle name="標準 5 3 6" xfId="364" xr:uid="{C1F0BFDB-3F54-4EF5-A022-D2A413624047}"/>
    <cellStyle name="標準 5 3 6 2" xfId="949" xr:uid="{8EC0E13E-C9EA-4F20-8CEC-84E777E8EA28}"/>
    <cellStyle name="標準 5 3 7" xfId="657" xr:uid="{8A221A5A-78D3-421C-B21C-5F5E296B6AE6}"/>
    <cellStyle name="標準 5 4" xfId="77" xr:uid="{3CAAAAD9-095D-4BA0-8DBA-76A78F9A2939}"/>
    <cellStyle name="標準 5 4 2" xfId="110" xr:uid="{165605CA-E5D3-4149-973E-FBC26FD31480}"/>
    <cellStyle name="標準 5 4 2 2" xfId="217" xr:uid="{A7AD0CFC-9D68-40D9-9965-9AC9211719D8}"/>
    <cellStyle name="標準 5 4 2 2 2" xfId="508" xr:uid="{DC4A7AB4-199F-42A2-9F25-EAD23A6BFAE0}"/>
    <cellStyle name="標準 5 4 2 2 2 2" xfId="1093" xr:uid="{7963389A-1502-4633-8144-711F4129219C}"/>
    <cellStyle name="標準 5 4 2 2 3" xfId="802" xr:uid="{A7696621-2308-4809-BB37-A1AA1D5136F1}"/>
    <cellStyle name="標準 5 4 2 3" xfId="301" xr:uid="{39099C6B-C5EC-4150-94D6-F215B841FCEF}"/>
    <cellStyle name="標準 5 4 2 3 2" xfId="592" xr:uid="{1E1EBDA4-2A52-4BF3-847D-879D8A7138AE}"/>
    <cellStyle name="標準 5 4 2 3 2 2" xfId="1177" xr:uid="{15FB21A1-E5A3-471A-BE0F-78D8DB4C0A0A}"/>
    <cellStyle name="標準 5 4 2 3 3" xfId="886" xr:uid="{82790378-B238-4831-B6EE-EA5BD6A07DCD}"/>
    <cellStyle name="標準 5 4 2 4" xfId="411" xr:uid="{78098C13-B776-473B-AE7F-E66549406BFA}"/>
    <cellStyle name="標準 5 4 2 4 2" xfId="996" xr:uid="{C014587D-202D-435B-95EA-420165FF8F42}"/>
    <cellStyle name="標準 5 4 2 5" xfId="705" xr:uid="{66BCA644-FF6F-4C25-8583-21A1B57E06CF}"/>
    <cellStyle name="標準 5 4 3" xfId="136" xr:uid="{CC6C8430-9C3C-4B2D-A8B5-89056BA4F361}"/>
    <cellStyle name="標準 5 4 3 2" xfId="236" xr:uid="{08C6F310-7D72-424D-9A9D-414A879E4779}"/>
    <cellStyle name="標準 5 4 3 2 2" xfId="527" xr:uid="{2FEFBAA3-84F9-4426-A8C6-58878006BE12}"/>
    <cellStyle name="標準 5 4 3 2 2 2" xfId="1112" xr:uid="{770348AF-CC3C-4B4A-AEE6-32CF2FC31E25}"/>
    <cellStyle name="標準 5 4 3 2 3" xfId="821" xr:uid="{A30108AD-2F5B-4CB2-B32F-61E15DC578C9}"/>
    <cellStyle name="標準 5 4 3 3" xfId="302" xr:uid="{0C9CC71E-D20D-433F-BAE0-A2A55B8251F4}"/>
    <cellStyle name="標準 5 4 3 3 2" xfId="593" xr:uid="{6280538B-9569-40D1-9C95-6B8032B27A8B}"/>
    <cellStyle name="標準 5 4 3 3 2 2" xfId="1178" xr:uid="{14DEBCC4-FD46-4FBD-A901-9E3ECB327DA8}"/>
    <cellStyle name="標準 5 4 3 3 3" xfId="887" xr:uid="{7A5368CB-F3E6-444A-9CCB-2D86003D2804}"/>
    <cellStyle name="標準 5 4 3 4" xfId="430" xr:uid="{DEBF9B58-9CB2-445C-9E47-0FD607CCA7B0}"/>
    <cellStyle name="標準 5 4 3 4 2" xfId="1015" xr:uid="{B9247D3F-609E-4485-A681-EECD63B651C5}"/>
    <cellStyle name="標準 5 4 3 5" xfId="724" xr:uid="{8160882E-2D42-4A88-977F-FF1734F83A2C}"/>
    <cellStyle name="標準 5 4 4" xfId="184" xr:uid="{DF6D5815-7004-40CB-9C5C-9AE68198242A}"/>
    <cellStyle name="標準 5 4 4 2" xfId="476" xr:uid="{3FB65C54-AB85-440F-B0C6-89B156850DF7}"/>
    <cellStyle name="標準 5 4 4 2 2" xfId="1061" xr:uid="{72088C1E-F327-4093-B4F3-7D60A6811F48}"/>
    <cellStyle name="標準 5 4 4 3" xfId="770" xr:uid="{28ABFD54-B029-411F-BFBC-E2B02F180504}"/>
    <cellStyle name="標準 5 4 5" xfId="303" xr:uid="{BD4A1980-C4A3-4A81-BD31-82FF83C12AA9}"/>
    <cellStyle name="標準 5 4 5 2" xfId="594" xr:uid="{97D59ED6-56D8-4383-ACE8-A4DE5781C1C0}"/>
    <cellStyle name="標準 5 4 5 2 2" xfId="1179" xr:uid="{B4E68763-04B2-4F3C-ADEE-EDB45A29FD40}"/>
    <cellStyle name="標準 5 4 5 3" xfId="888" xr:uid="{55CCAF70-A48D-4579-B82A-68471C35ACCA}"/>
    <cellStyle name="標準 5 4 6" xfId="379" xr:uid="{B554AB20-CC92-4CB7-ABE4-0E9125F13A63}"/>
    <cellStyle name="標準 5 4 6 2" xfId="964" xr:uid="{6C306BCF-BE4E-45E7-8628-B61BAE24C3DD}"/>
    <cellStyle name="標準 5 4 7" xfId="672" xr:uid="{E1D4AE17-ADA5-4398-94D4-86939270FAF7}"/>
    <cellStyle name="標準 5 5" xfId="7" xr:uid="{00000000-0005-0000-0000-00000B000000}"/>
    <cellStyle name="標準 5 5 2" xfId="112" xr:uid="{C6A74CF6-80C3-4915-89E7-3614AB11C28C}"/>
    <cellStyle name="標準 5 5 2 2" xfId="138" xr:uid="{501E4145-D93B-4EA8-8A49-06839B6F3D60}"/>
    <cellStyle name="標準 5 5 2 2 2" xfId="238" xr:uid="{2A78F6BA-4026-4127-9CA3-41C7F7BD3F40}"/>
    <cellStyle name="標準 5 5 2 2 2 2" xfId="529" xr:uid="{2E1439A0-FEDF-4517-9F8E-F05A47FC6654}"/>
    <cellStyle name="標準 5 5 2 2 2 2 2" xfId="1114" xr:uid="{B85BE718-E77F-4EBF-8A2B-4848CC31CB82}"/>
    <cellStyle name="標準 5 5 2 2 2 3" xfId="823" xr:uid="{C754EECD-48E8-440B-A8C5-CBFA16CC9364}"/>
    <cellStyle name="標準 5 5 2 2 3" xfId="304" xr:uid="{D58F8EED-E1EE-445B-B841-6072DB4F2C87}"/>
    <cellStyle name="標準 5 5 2 2 3 2" xfId="595" xr:uid="{A5F71F26-D6C0-47E2-BAE8-96F30086F9E3}"/>
    <cellStyle name="標準 5 5 2 2 3 2 2" xfId="1180" xr:uid="{B1561EAA-0CC5-4AB6-B96A-8349BA6547CB}"/>
    <cellStyle name="標準 5 5 2 2 3 3" xfId="889" xr:uid="{F6FC34BC-66D1-4EC1-B496-5A7812DF4309}"/>
    <cellStyle name="標準 5 5 2 2 4" xfId="432" xr:uid="{23B46A72-8736-4A5D-9509-797E60DCF455}"/>
    <cellStyle name="標準 5 5 2 2 4 2" xfId="1017" xr:uid="{EFDD97E1-A56F-4A73-997A-FC8F42385B2C}"/>
    <cellStyle name="標準 5 5 2 2 5" xfId="726" xr:uid="{AC01443C-6FAD-49FD-93C4-23733D96C6BD}"/>
    <cellStyle name="標準 5 5 2 3" xfId="219" xr:uid="{7A4977EB-DB32-4E92-8826-AD539FFC894A}"/>
    <cellStyle name="標準 5 5 2 3 2" xfId="510" xr:uid="{00326EFF-4B2D-47BF-BD8A-FAA8AC5C2EB5}"/>
    <cellStyle name="標準 5 5 2 3 2 2" xfId="1095" xr:uid="{CC8AFB42-0930-4480-A1B7-ADAD9C6D98CF}"/>
    <cellStyle name="標準 5 5 2 3 3" xfId="804" xr:uid="{75091963-C0B3-4112-9EEA-BE0EC56A91DD}"/>
    <cellStyle name="標準 5 5 2 4" xfId="305" xr:uid="{25C4FA8E-E8E8-4D5B-8B79-C2EDE0624B3B}"/>
    <cellStyle name="標準 5 5 2 4 2" xfId="596" xr:uid="{82F484F3-9137-4E4B-ACCB-79DFBCAE9793}"/>
    <cellStyle name="標準 5 5 2 4 2 2" xfId="1181" xr:uid="{700A44A1-C0B8-484E-B730-453DCFEB0616}"/>
    <cellStyle name="標準 5 5 2 4 3" xfId="890" xr:uid="{13C47250-592E-4D9C-A929-60773B78911A}"/>
    <cellStyle name="標準 5 5 2 5" xfId="413" xr:uid="{DAD75164-A422-462F-9E62-23824063151C}"/>
    <cellStyle name="標準 5 5 2 5 2" xfId="998" xr:uid="{11FFB86C-D282-4A6E-AFF1-78B26A88329A}"/>
    <cellStyle name="標準 5 5 2 6" xfId="707" xr:uid="{43B1A02D-AE4B-4B71-877F-BE50AC7B2392}"/>
    <cellStyle name="標準 5 5 3" xfId="139" xr:uid="{1DF99D34-64F9-41F3-ACE3-C8FC5CFC5085}"/>
    <cellStyle name="標準 5 5 3 2" xfId="239" xr:uid="{261DE668-F414-46C8-8015-9394FDB8450A}"/>
    <cellStyle name="標準 5 5 3 2 2" xfId="530" xr:uid="{9B20DAF6-7001-47F0-9160-2E62C6A263BC}"/>
    <cellStyle name="標準 5 5 3 2 2 2" xfId="1115" xr:uid="{E6DCACA4-6D1F-46F6-9157-11938309CAB4}"/>
    <cellStyle name="標準 5 5 3 2 3" xfId="824" xr:uid="{CC09B8AF-D108-4644-8C85-F24F212B2728}"/>
    <cellStyle name="標準 5 5 3 3" xfId="306" xr:uid="{E9CB5BB7-0E2E-441B-84DF-0113699D75BD}"/>
    <cellStyle name="標準 5 5 3 3 2" xfId="597" xr:uid="{CC891CA2-C7B0-47C4-83A3-454D0BE0819D}"/>
    <cellStyle name="標準 5 5 3 3 2 2" xfId="1182" xr:uid="{4F04785D-216C-4FFE-B353-601B7327F103}"/>
    <cellStyle name="標準 5 5 3 3 3" xfId="891" xr:uid="{39ABA14A-70D6-43F7-9F0D-A0A83421CE5E}"/>
    <cellStyle name="標準 5 5 3 4" xfId="433" xr:uid="{CEF3EE6F-F8A1-4CA1-8E58-65C0E97AFD8D}"/>
    <cellStyle name="標準 5 5 3 4 2" xfId="1018" xr:uid="{7A9FBA0B-AF42-4AD1-B5F4-04DD19C32C26}"/>
    <cellStyle name="標準 5 5 3 5" xfId="727" xr:uid="{43C2B52B-A9F5-4E44-9DBB-D0654E43CA8E}"/>
    <cellStyle name="標準 5 5 4" xfId="137" xr:uid="{92BBFF8E-BBDF-4196-8249-A5A366EB97F5}"/>
    <cellStyle name="標準 5 5 4 2" xfId="237" xr:uid="{E87D9FAC-51D2-40A9-BD6A-655F7A17A40A}"/>
    <cellStyle name="標準 5 5 4 2 2" xfId="528" xr:uid="{22A4959E-96DE-42CA-AF89-211821F86A9E}"/>
    <cellStyle name="標準 5 5 4 2 2 2" xfId="1113" xr:uid="{B0708CE6-1F3C-4946-8CD3-68C2AD2E374D}"/>
    <cellStyle name="標準 5 5 4 2 3" xfId="822" xr:uid="{30087EB8-D014-4796-8B6F-7BAB335BDCF5}"/>
    <cellStyle name="標準 5 5 4 3" xfId="307" xr:uid="{BAB798E2-1A81-4D7B-B60E-5C85AB2BAFC4}"/>
    <cellStyle name="標準 5 5 4 3 2" xfId="598" xr:uid="{DFD27A12-F638-4653-9886-04FC2574F8EF}"/>
    <cellStyle name="標準 5 5 4 3 2 2" xfId="1183" xr:uid="{2734DE4E-D4A6-4BEA-94B5-88C829548322}"/>
    <cellStyle name="標準 5 5 4 3 3" xfId="892" xr:uid="{F1F22CA6-5F5F-4A87-A32B-5D8D6A4A1B03}"/>
    <cellStyle name="標準 5 5 4 4" xfId="431" xr:uid="{BAAD9A78-2D83-4D1A-AFEB-6FCA0CA6866B}"/>
    <cellStyle name="標準 5 5 4 4 2" xfId="1016" xr:uid="{50C50499-6F15-4FC8-A608-7A9FA26C1E6F}"/>
    <cellStyle name="標準 5 5 4 5" xfId="725" xr:uid="{77F8F3A7-B551-4733-8EF8-A2A99F85A3F9}"/>
    <cellStyle name="標準 5 5 5" xfId="186" xr:uid="{A19160BC-5E64-48DD-B205-45EC0CD288D9}"/>
    <cellStyle name="標準 5 5 5 2" xfId="478" xr:uid="{A58E3FF3-778A-4B2A-8024-F2623A000027}"/>
    <cellStyle name="標準 5 5 5 2 2" xfId="1063" xr:uid="{AE6D1D48-D896-4ED8-ADC7-CF5D9182A0E5}"/>
    <cellStyle name="標準 5 5 5 3" xfId="772" xr:uid="{8C38A964-CC5B-4CFE-815B-20DD382B66B1}"/>
    <cellStyle name="標準 5 5 6" xfId="308" xr:uid="{578E7D46-F00F-4BCB-991C-72DB83516A59}"/>
    <cellStyle name="標準 5 5 6 2" xfId="599" xr:uid="{29BF603C-C415-46A9-A122-D38D03EE7061}"/>
    <cellStyle name="標準 5 5 6 2 2" xfId="1184" xr:uid="{AB20D2FA-7CDC-4910-A20A-CE726707CE1C}"/>
    <cellStyle name="標準 5 5 6 3" xfId="893" xr:uid="{EB1CC52D-F391-451A-8E5D-F670C45903A6}"/>
    <cellStyle name="標準 5 5 7" xfId="381" xr:uid="{CC6F2FE4-3AFD-4297-8CB3-C66AABF3E3DD}"/>
    <cellStyle name="標準 5 5 7 2" xfId="966" xr:uid="{E254E284-1B05-4CA8-B10F-9962816B5EB2}"/>
    <cellStyle name="標準 5 5 8" xfId="674" xr:uid="{8E37BCBF-6F07-48F7-B6B2-A04A47B23B03}"/>
    <cellStyle name="標準 5 6" xfId="82" xr:uid="{55DD9D46-77DE-405E-A993-DD5D896338B0}"/>
    <cellStyle name="標準 5 6 2" xfId="189" xr:uid="{9DA1AED7-58E4-40E2-BDBC-61BDCF2BE1FE}"/>
    <cellStyle name="標準 5 6 2 2" xfId="480" xr:uid="{1E9D6A35-9009-4C98-955D-9774BDE3B397}"/>
    <cellStyle name="標準 5 6 2 2 2" xfId="1065" xr:uid="{B47B08C5-42B0-4B80-8656-243740DD3891}"/>
    <cellStyle name="標準 5 6 2 3" xfId="774" xr:uid="{8D179AA3-4FFA-420C-B04D-01357A37F1D1}"/>
    <cellStyle name="標準 5 6 3" xfId="309" xr:uid="{30C108CA-8B01-4A94-8F9E-3B9C918BB616}"/>
    <cellStyle name="標準 5 6 3 2" xfId="600" xr:uid="{F73069FE-588E-417B-94D7-A8B5D8BCD0C7}"/>
    <cellStyle name="標準 5 6 3 2 2" xfId="1185" xr:uid="{7DF328E3-3DA7-4086-8F33-868DFCD6E4E0}"/>
    <cellStyle name="標準 5 6 3 3" xfId="894" xr:uid="{765F5E6D-DEC8-457E-9D86-AFE4F1B3F998}"/>
    <cellStyle name="標準 5 6 4" xfId="383" xr:uid="{BBC348B9-17C1-4FE0-8D89-A65C777C935F}"/>
    <cellStyle name="標準 5 6 4 2" xfId="968" xr:uid="{5B5D7D32-85B6-47FD-9F11-060F0ACCEDD2}"/>
    <cellStyle name="標準 5 6 5" xfId="677" xr:uid="{E97F42F1-B7FC-410D-964F-B960D22CCD02}"/>
    <cellStyle name="標準 5 7" xfId="133" xr:uid="{1EFFA67B-1EC2-440E-B275-28DCFDD1EDD7}"/>
    <cellStyle name="標準 5 8" xfId="156" xr:uid="{ECCDA322-B39E-4B38-B31F-1297B45B88F8}"/>
    <cellStyle name="標準 5 8 2" xfId="448" xr:uid="{080768AD-3B3E-483E-9F83-05CD5ACD6A08}"/>
    <cellStyle name="標準 5 8 2 2" xfId="1033" xr:uid="{0F5A88F5-A506-410B-B959-83F2C41FD457}"/>
    <cellStyle name="標準 5 8 3" xfId="742" xr:uid="{3513970D-E63A-417C-A960-289B725924E3}"/>
    <cellStyle name="標準 5 9" xfId="310" xr:uid="{FAAF7E31-054E-479E-8D26-8B1E3DBBB3D1}"/>
    <cellStyle name="標準 5 9 2" xfId="601" xr:uid="{AD487030-18BA-4E63-8B43-EA53A6C132C5}"/>
    <cellStyle name="標準 5 9 2 2" xfId="1186" xr:uid="{DC9F80C5-C725-4381-B72C-36740E3A8A14}"/>
    <cellStyle name="標準 5 9 3" xfId="895" xr:uid="{6749CAD2-EA64-461F-976E-AFFB60FA83FF}"/>
    <cellStyle name="標準 6" xfId="39" xr:uid="{E495204B-1265-4F29-B5D2-619E40EE85CC}"/>
    <cellStyle name="標準 6 2" xfId="66" xr:uid="{73DFEACD-20FE-47BB-A736-DBDB803980C9}"/>
    <cellStyle name="標準 6 2 2" xfId="107" xr:uid="{16684D16-20AD-4AF3-883B-713A67D5A75D}"/>
    <cellStyle name="標準 6 2 2 2" xfId="214" xr:uid="{B7BE05A1-5A63-48F7-8CE8-E6EF8C407EA8}"/>
    <cellStyle name="標準 6 2 2 2 2" xfId="505" xr:uid="{B40AE6AC-5154-4000-BF66-C7FF98939EE9}"/>
    <cellStyle name="標準 6 2 2 2 2 2" xfId="1090" xr:uid="{DA7A296A-F78F-4FA7-9983-32184B4F95A0}"/>
    <cellStyle name="標準 6 2 2 2 3" xfId="799" xr:uid="{F3C3D19A-C876-4C1E-ACAD-EE2D2D5A1F33}"/>
    <cellStyle name="標準 6 2 2 3" xfId="311" xr:uid="{A8582F6E-6B45-49DC-8DE4-6ACD8EE45556}"/>
    <cellStyle name="標準 6 2 2 3 2" xfId="602" xr:uid="{3A98245E-A1CB-4C3D-B987-3A94DB0512FC}"/>
    <cellStyle name="標準 6 2 2 3 2 2" xfId="1187" xr:uid="{C0D8EEC1-BF1D-4EF2-A143-3FEB207A18D9}"/>
    <cellStyle name="標準 6 2 2 3 3" xfId="896" xr:uid="{09686266-8BBF-4B45-B499-7A1328F658C1}"/>
    <cellStyle name="標準 6 2 2 4" xfId="408" xr:uid="{B1A37F26-912C-4B08-AFF6-C50BFCAE408C}"/>
    <cellStyle name="標準 6 2 2 4 2" xfId="993" xr:uid="{FF1D09D9-8A5F-43BB-A95C-759EFE79D677}"/>
    <cellStyle name="標準 6 2 2 5" xfId="702" xr:uid="{6EB4DCCE-4B67-4B89-91D9-6DEA027F56B1}"/>
    <cellStyle name="標準 6 2 3" xfId="141" xr:uid="{4619737E-DFB9-49C2-A629-C5467265D81D}"/>
    <cellStyle name="標準 6 2 3 2" xfId="241" xr:uid="{8155B76D-6BEB-465A-8F60-E4ADDB421D81}"/>
    <cellStyle name="標準 6 2 3 2 2" xfId="532" xr:uid="{0ECB162C-2284-4F3A-A674-3BA7E22D8CBA}"/>
    <cellStyle name="標準 6 2 3 2 2 2" xfId="1117" xr:uid="{B27E25C9-6372-4672-BE60-8ACDD23E7B12}"/>
    <cellStyle name="標準 6 2 3 2 3" xfId="826" xr:uid="{D1045F80-5355-4617-A822-D4C025B5EF47}"/>
    <cellStyle name="標準 6 2 3 3" xfId="312" xr:uid="{AD03C9B6-3525-47C7-937C-52891893A4A2}"/>
    <cellStyle name="標準 6 2 3 3 2" xfId="603" xr:uid="{00B78FA2-38CE-4AE2-8144-C31FE3656BAB}"/>
    <cellStyle name="標準 6 2 3 3 2 2" xfId="1188" xr:uid="{F21F0E1B-D42D-4355-9F56-0A0E8205353B}"/>
    <cellStyle name="標準 6 2 3 3 3" xfId="897" xr:uid="{014F28AA-3CC5-4225-9058-0C99CC494005}"/>
    <cellStyle name="標準 6 2 3 4" xfId="435" xr:uid="{2BE74D41-15F1-4D0B-9818-6B7A006481A1}"/>
    <cellStyle name="標準 6 2 3 4 2" xfId="1020" xr:uid="{57D80DE7-7685-4D4C-8175-FC61D1DA3EE9}"/>
    <cellStyle name="標準 6 2 3 5" xfId="729" xr:uid="{C574DD45-FFDE-4EC8-8BF2-3EBBC752634B}"/>
    <cellStyle name="標準 6 2 4" xfId="181" xr:uid="{B7CE7759-A395-4225-B23F-895A4017CA98}"/>
    <cellStyle name="標準 6 2 4 2" xfId="473" xr:uid="{F15CF8C5-6150-41EB-8761-96F0A29C9949}"/>
    <cellStyle name="標準 6 2 4 2 2" xfId="1058" xr:uid="{96CB795E-9DF9-4A69-8B4C-4631A61F59B2}"/>
    <cellStyle name="標準 6 2 4 3" xfId="767" xr:uid="{AB2A77A4-A5B9-42B8-9EC8-C1B03AA1007A}"/>
    <cellStyle name="標準 6 2 5" xfId="313" xr:uid="{ECA410A8-35E6-4F17-A56C-E734FEE66DDD}"/>
    <cellStyle name="標準 6 2 5 2" xfId="604" xr:uid="{5785090B-225B-4693-83F0-70F963F33395}"/>
    <cellStyle name="標準 6 2 5 2 2" xfId="1189" xr:uid="{153D4DEB-0A2E-4230-A983-EA68B5E8FFAE}"/>
    <cellStyle name="標準 6 2 5 3" xfId="898" xr:uid="{34E26530-DB3E-4C51-A48A-B5E05CD9BC6A}"/>
    <cellStyle name="標準 6 2 6" xfId="376" xr:uid="{F8B4C678-AFA6-4F9A-8090-F0EBC48D3A60}"/>
    <cellStyle name="標準 6 2 6 2" xfId="961" xr:uid="{A5E6FC39-0007-4924-825B-6A86A34523F8}"/>
    <cellStyle name="標準 6 2 7" xfId="669" xr:uid="{F21D8791-42CE-4C8F-972C-B6543D298CD4}"/>
    <cellStyle name="標準 6 3" xfId="55" xr:uid="{A2C5AF4D-80D0-4EA9-9A82-87BFE4F167EC}"/>
    <cellStyle name="標準 6 3 2" xfId="96" xr:uid="{1804B287-87A6-4C9C-A2D9-0D61E75E88AB}"/>
    <cellStyle name="標準 6 3 2 2" xfId="203" xr:uid="{47DC983B-0F6C-4EA9-A815-035511B392F7}"/>
    <cellStyle name="標準 6 3 2 2 2" xfId="494" xr:uid="{A871FCAD-53D3-4A9D-A84D-9FE285EC7CBE}"/>
    <cellStyle name="標準 6 3 2 2 2 2" xfId="1079" xr:uid="{342CBD53-42A3-45E9-89C3-FB77DE0EB456}"/>
    <cellStyle name="標準 6 3 2 2 3" xfId="788" xr:uid="{ABBFBBEA-492E-4DE5-908B-84E7631F73DA}"/>
    <cellStyle name="標準 6 3 2 3" xfId="314" xr:uid="{D6AB5308-4DB0-458F-9C54-4175220BB9F4}"/>
    <cellStyle name="標準 6 3 2 3 2" xfId="605" xr:uid="{86644BFE-4CF1-4211-9302-0F4F52167099}"/>
    <cellStyle name="標準 6 3 2 3 2 2" xfId="1190" xr:uid="{755C9C8B-8AD4-4ACC-87E5-0C187A675A34}"/>
    <cellStyle name="標準 6 3 2 3 3" xfId="899" xr:uid="{93F92D66-5C5A-43D1-AF26-44543E58138C}"/>
    <cellStyle name="標準 6 3 2 4" xfId="397" xr:uid="{49088334-CCB1-46AE-98F7-55E9E92012C5}"/>
    <cellStyle name="標準 6 3 2 4 2" xfId="982" xr:uid="{63937620-00DF-4FB9-B131-EC209185A21B}"/>
    <cellStyle name="標準 6 3 2 5" xfId="691" xr:uid="{A4EE5BF4-564A-4E74-8617-AEBAC4059D9C}"/>
    <cellStyle name="標準 6 3 3" xfId="142" xr:uid="{68DBB7FD-6FA4-4F43-A304-904AB6A5DF6B}"/>
    <cellStyle name="標準 6 3 3 2" xfId="242" xr:uid="{7A4FD30A-F622-459A-A631-CD86006AB930}"/>
    <cellStyle name="標準 6 3 3 2 2" xfId="533" xr:uid="{BCCB7B88-A371-4C6A-A7FF-CF8A52AC3D61}"/>
    <cellStyle name="標準 6 3 3 2 2 2" xfId="1118" xr:uid="{C45A71BF-5D7F-42A5-937A-1D117D99DB89}"/>
    <cellStyle name="標準 6 3 3 2 3" xfId="827" xr:uid="{3742BADB-BDD6-4FEE-980A-AC3E16C934E0}"/>
    <cellStyle name="標準 6 3 3 3" xfId="315" xr:uid="{F5D9C240-1BF4-4820-BA91-88D0D7B9AB53}"/>
    <cellStyle name="標準 6 3 3 3 2" xfId="606" xr:uid="{D7493152-68C0-4FF5-9EF8-2F5D75335034}"/>
    <cellStyle name="標準 6 3 3 3 2 2" xfId="1191" xr:uid="{9195194B-154B-4936-B675-81A365BBD7CF}"/>
    <cellStyle name="標準 6 3 3 3 3" xfId="900" xr:uid="{DC985EE2-160B-44DE-9B00-1B6D5D962A83}"/>
    <cellStyle name="標準 6 3 3 4" xfId="436" xr:uid="{D5EF0234-9B64-4E64-AE1B-8F0F481AC20D}"/>
    <cellStyle name="標準 6 3 3 4 2" xfId="1021" xr:uid="{3DF4C8CF-286C-435C-BA8C-740EC63E2A7E}"/>
    <cellStyle name="標準 6 3 3 5" xfId="730" xr:uid="{F3D868F1-1B5C-4F33-9C57-4578EBBFD69D}"/>
    <cellStyle name="標準 6 3 4" xfId="170" xr:uid="{EDBD5C69-7438-42FF-B3CF-FB8334E656E0}"/>
    <cellStyle name="標準 6 3 4 2" xfId="462" xr:uid="{8F9A90E2-BB31-40E7-B149-7816BFD3308D}"/>
    <cellStyle name="標準 6 3 4 2 2" xfId="1047" xr:uid="{1700E906-C7E2-486C-8A24-1CCAFB38B2BD}"/>
    <cellStyle name="標準 6 3 4 3" xfId="756" xr:uid="{0E9302BF-DC30-44E2-AB7B-DC9F135248DB}"/>
    <cellStyle name="標準 6 3 5" xfId="316" xr:uid="{76466486-11E7-4418-8FF1-A432C6E287FE}"/>
    <cellStyle name="標準 6 3 5 2" xfId="607" xr:uid="{58CFF0D3-DCE8-42C2-ADB3-278AB39BEF15}"/>
    <cellStyle name="標準 6 3 5 2 2" xfId="1192" xr:uid="{24BF1227-7FDD-4D77-871F-15AF0D6D7F1C}"/>
    <cellStyle name="標準 6 3 5 3" xfId="901" xr:uid="{A113F42E-65A6-4CDC-822D-414C29E315AC}"/>
    <cellStyle name="標準 6 3 6" xfId="365" xr:uid="{EF4E09B5-C4BB-4489-82DF-3A21013B9E2D}"/>
    <cellStyle name="標準 6 3 6 2" xfId="950" xr:uid="{679D0902-C944-4B49-8CDF-D1DFD26901C7}"/>
    <cellStyle name="標準 6 3 7" xfId="658" xr:uid="{23358AE4-D877-462E-ABC4-E5A2AC9549F7}"/>
    <cellStyle name="標準 6 4" xfId="83" xr:uid="{1A3EFDEF-C208-4E5D-A5C3-30352022B05E}"/>
    <cellStyle name="標準 6 4 2" xfId="190" xr:uid="{9052879B-33CC-47BA-AD77-2BC6D69C9D4A}"/>
    <cellStyle name="標準 6 4 2 2" xfId="481" xr:uid="{0E890C23-FBE1-44A6-9D38-10C6EC7F0803}"/>
    <cellStyle name="標準 6 4 2 2 2" xfId="1066" xr:uid="{AA1DBD9E-253F-4158-990F-6FC31566DC2C}"/>
    <cellStyle name="標準 6 4 2 3" xfId="775" xr:uid="{303AD58B-AA55-4067-A13D-9686ABCAA265}"/>
    <cellStyle name="標準 6 4 3" xfId="317" xr:uid="{F97C543E-0FED-44C9-8415-F28A790A91CB}"/>
    <cellStyle name="標準 6 4 3 2" xfId="608" xr:uid="{5DD78FD2-08B1-4B5E-BEDB-F3DAEE5508F1}"/>
    <cellStyle name="標準 6 4 3 2 2" xfId="1193" xr:uid="{50DDD60B-693C-46BC-8CBD-7BA8E2BE5BF1}"/>
    <cellStyle name="標準 6 4 3 3" xfId="902" xr:uid="{C322A6F9-100F-4B28-9AD1-E5FDFF62272B}"/>
    <cellStyle name="標準 6 4 4" xfId="384" xr:uid="{40B73679-BAA0-4E41-9593-4ABE105B4EE2}"/>
    <cellStyle name="標準 6 4 4 2" xfId="969" xr:uid="{171308E6-2B65-4184-A2C9-34FD866BFD48}"/>
    <cellStyle name="標準 6 4 5" xfId="678" xr:uid="{BD4AF8D8-FD4F-4780-BC8D-26C78C868E1B}"/>
    <cellStyle name="標準 6 5" xfId="140" xr:uid="{D0EB80B9-7B31-4547-8B25-88C0A1682D4C}"/>
    <cellStyle name="標準 6 5 2" xfId="240" xr:uid="{4916C11A-188D-4108-85CD-B583D782BFE0}"/>
    <cellStyle name="標準 6 5 2 2" xfId="531" xr:uid="{EB211137-1B9B-4221-8FCD-84C438BAE971}"/>
    <cellStyle name="標準 6 5 2 2 2" xfId="1116" xr:uid="{817B27A7-21F9-4E96-ABD1-74CF09295058}"/>
    <cellStyle name="標準 6 5 2 3" xfId="825" xr:uid="{B375154B-7DEB-4A0E-ABC6-83B4CBDA249C}"/>
    <cellStyle name="標準 6 5 3" xfId="318" xr:uid="{004D9762-746B-40BB-B531-535B1B36AD85}"/>
    <cellStyle name="標準 6 5 3 2" xfId="609" xr:uid="{A83CA9CC-4072-4466-8A81-C9C9BF89C834}"/>
    <cellStyle name="標準 6 5 3 2 2" xfId="1194" xr:uid="{29E9D32A-E5B4-433A-BC9F-873B411F6C14}"/>
    <cellStyle name="標準 6 5 3 3" xfId="903" xr:uid="{F571E472-0C10-456E-B310-8F2861A1E910}"/>
    <cellStyle name="標準 6 5 4" xfId="434" xr:uid="{1B0F49CF-3146-49C2-A339-572F4E624584}"/>
    <cellStyle name="標準 6 5 4 2" xfId="1019" xr:uid="{6400F052-7601-4FAE-A30F-0FCF6087EA24}"/>
    <cellStyle name="標準 6 5 5" xfId="728" xr:uid="{DE0AD347-B4CD-4616-817B-2AA9BB99F484}"/>
    <cellStyle name="標準 6 6" xfId="157" xr:uid="{7FC28061-ABCF-46EA-B130-A59055C01011}"/>
    <cellStyle name="標準 6 6 2" xfId="449" xr:uid="{305BCED7-5F15-4DB8-9680-1582092F828A}"/>
    <cellStyle name="標準 6 6 2 2" xfId="1034" xr:uid="{A6F6280F-A007-4CCE-80BD-77229F8DDA04}"/>
    <cellStyle name="標準 6 6 3" xfId="743" xr:uid="{360ABBC4-F70E-4CBC-A339-BDF9CB3E9A9C}"/>
    <cellStyle name="標準 6 7" xfId="319" xr:uid="{99EA99DF-F42C-4288-AE83-498AC3F8F7EA}"/>
    <cellStyle name="標準 6 7 2" xfId="610" xr:uid="{627D4403-A59B-4DCB-8342-F3676E2A3A8F}"/>
    <cellStyle name="標準 6 7 2 2" xfId="1195" xr:uid="{19F7E4CC-4A51-4705-B406-0DA3E0CE2FBE}"/>
    <cellStyle name="標準 6 7 3" xfId="904" xr:uid="{28E9A29F-E66C-40FA-8686-1638664D11F3}"/>
    <cellStyle name="標準 6 8" xfId="352" xr:uid="{B88FE2E4-902F-43C9-B69D-8AD9609A3F31}"/>
    <cellStyle name="標準 6 8 2" xfId="937" xr:uid="{8047D5F8-0FE5-4AF3-9D98-80DAE6CBD455}"/>
    <cellStyle name="標準 6 9" xfId="645" xr:uid="{AD6CEFBD-4E04-4361-85ED-56028E8977F9}"/>
    <cellStyle name="標準 7" xfId="41" xr:uid="{BE497F49-7F4B-489E-BF1C-DEE2B7B70F23}"/>
    <cellStyle name="標準 7 10" xfId="320" xr:uid="{C8FA3EDB-DAB4-4CD5-8F22-A3BE845022DC}"/>
    <cellStyle name="標準 7 10 2" xfId="611" xr:uid="{42AE7C2B-9795-45B6-B22B-78BA15DD7AD3}"/>
    <cellStyle name="標準 7 10 2 2" xfId="1196" xr:uid="{651F8F9E-223D-462E-ABF0-0EAA39EDFDB2}"/>
    <cellStyle name="標準 7 10 3" xfId="905" xr:uid="{CE9335A9-BC99-4F8B-884B-186A97EEE931}"/>
    <cellStyle name="標準 7 11" xfId="354" xr:uid="{07DB5CE7-C5AE-4AE0-8340-24916648DE40}"/>
    <cellStyle name="標準 7 11 2" xfId="939" xr:uid="{6D745ADB-6930-4869-AC3E-9A109C079249}"/>
    <cellStyle name="標準 7 12" xfId="647" xr:uid="{6C0F59C6-902A-440F-A208-D0DB0365868A}"/>
    <cellStyle name="標準 7 2" xfId="12" xr:uid="{00000000-0005-0000-0000-00000C000000}"/>
    <cellStyle name="標準 7 2 2" xfId="62" xr:uid="{0DCB4E6D-B0D5-4D54-809B-74D8AC650F3C}"/>
    <cellStyle name="標準 7 2 2 2" xfId="103" xr:uid="{91103884-6C70-4BA9-8BDE-FCD0C9133284}"/>
    <cellStyle name="標準 7 2 2 2 2" xfId="210" xr:uid="{241BD3C1-CECD-433A-BDF0-E03BC5309BE2}"/>
    <cellStyle name="標準 7 2 2 2 2 2" xfId="501" xr:uid="{C8FDBE17-780B-4121-A58F-794CDE79D093}"/>
    <cellStyle name="標準 7 2 2 2 2 2 2" xfId="1086" xr:uid="{5B0F0B6E-D939-43E8-A9A8-DA7D3D4A7E89}"/>
    <cellStyle name="標準 7 2 2 2 2 3" xfId="795" xr:uid="{42C6CC80-D24F-4E79-8984-A1514C2675FD}"/>
    <cellStyle name="標準 7 2 2 2 3" xfId="321" xr:uid="{3FEE960D-BFED-47DA-8F90-59C56D62B9A9}"/>
    <cellStyle name="標準 7 2 2 2 3 2" xfId="612" xr:uid="{27104E59-25A8-48AE-BF13-0160A7B90EAA}"/>
    <cellStyle name="標準 7 2 2 2 3 2 2" xfId="1197" xr:uid="{1EE3FB02-B163-4843-A194-7D321A5318CC}"/>
    <cellStyle name="標準 7 2 2 2 3 3" xfId="906" xr:uid="{5EFB87E1-D639-4295-AE2B-D3583D596371}"/>
    <cellStyle name="標準 7 2 2 2 4" xfId="404" xr:uid="{47D4869F-C94F-422E-BEBE-7276630D6F02}"/>
    <cellStyle name="標準 7 2 2 2 4 2" xfId="989" xr:uid="{E05E61A3-6CFC-4E66-8F12-269A0E9F3FAB}"/>
    <cellStyle name="標準 7 2 2 2 5" xfId="698" xr:uid="{B9B05F7A-0A3F-40B6-B2E5-088A2033791C}"/>
    <cellStyle name="標準 7 2 2 3" xfId="145" xr:uid="{C409EDA2-3BA3-476E-A7DB-C6933741FC21}"/>
    <cellStyle name="標準 7 2 2 3 2" xfId="245" xr:uid="{A2B1C21E-8972-41DC-B86D-D630AB8251BE}"/>
    <cellStyle name="標準 7 2 2 3 2 2" xfId="536" xr:uid="{9A52199D-C259-4011-8A1D-06E3F76457B7}"/>
    <cellStyle name="標準 7 2 2 3 2 2 2" xfId="1121" xr:uid="{FB05471C-D86E-49EB-9974-7CD832A47EDF}"/>
    <cellStyle name="標準 7 2 2 3 2 3" xfId="830" xr:uid="{5790AE5D-658D-43DC-BEE3-3C7FCB64FDA1}"/>
    <cellStyle name="標準 7 2 2 3 3" xfId="322" xr:uid="{4A6C9650-2A7D-4181-872B-2B1D5D3A6CC7}"/>
    <cellStyle name="標準 7 2 2 3 3 2" xfId="613" xr:uid="{9B6F27D0-6E02-4D27-889D-D3451E8A4343}"/>
    <cellStyle name="標準 7 2 2 3 3 2 2" xfId="1198" xr:uid="{D26A4758-930E-43C6-B5A6-BE28C03732A6}"/>
    <cellStyle name="標準 7 2 2 3 3 3" xfId="907" xr:uid="{FBE51100-17D3-4648-97BC-1CBC4DC6763B}"/>
    <cellStyle name="標準 7 2 2 3 4" xfId="439" xr:uid="{17D9ACD8-CB7B-44C0-B075-DE6EAF0B011F}"/>
    <cellStyle name="標準 7 2 2 3 4 2" xfId="1024" xr:uid="{6FCA77CB-0947-4710-B6F4-8D3B6E829719}"/>
    <cellStyle name="標準 7 2 2 3 5" xfId="733" xr:uid="{32259645-765A-4C00-A742-388AA316571E}"/>
    <cellStyle name="標準 7 2 2 4" xfId="177" xr:uid="{0B9D1113-FF46-42BE-808A-F27E463EC8CF}"/>
    <cellStyle name="標準 7 2 2 4 2" xfId="469" xr:uid="{0A5C4D91-2D32-4925-85B2-A430202CDBA4}"/>
    <cellStyle name="標準 7 2 2 4 2 2" xfId="1054" xr:uid="{07C10C95-6CDC-4AAB-9874-19DEFA00FAA5}"/>
    <cellStyle name="標準 7 2 2 4 3" xfId="763" xr:uid="{3A3670F6-37FB-403B-9C26-546C8E218933}"/>
    <cellStyle name="標準 7 2 2 5" xfId="323" xr:uid="{D1DE0EFA-0F4F-4682-B082-5F814EE58B4C}"/>
    <cellStyle name="標準 7 2 2 5 2" xfId="614" xr:uid="{8F5335DD-4466-4B35-BE18-B49109D95121}"/>
    <cellStyle name="標準 7 2 2 5 2 2" xfId="1199" xr:uid="{1F92BAEB-085F-4797-A8F8-B115DD149561}"/>
    <cellStyle name="標準 7 2 2 5 3" xfId="908" xr:uid="{625940B6-A4B2-475D-8729-5B47C08908CA}"/>
    <cellStyle name="標準 7 2 2 6" xfId="372" xr:uid="{0C0A7E38-24F6-457B-82DE-34F6252DFA28}"/>
    <cellStyle name="標準 7 2 2 6 2" xfId="957" xr:uid="{42F900A4-94CF-4197-9749-6F7032091A5C}"/>
    <cellStyle name="標準 7 2 2 7" xfId="665" xr:uid="{9509D006-8AD7-48FD-A2E9-C05EA1539697}"/>
    <cellStyle name="標準 7 2 3" xfId="14" xr:uid="{00000000-0005-0000-0000-00000D000000}"/>
    <cellStyle name="標準 7 2 3 2" xfId="194" xr:uid="{CA9D3954-EA2D-4E11-8AA4-560A3117BBFE}"/>
    <cellStyle name="標準 7 2 3 2 2" xfId="485" xr:uid="{91205B5B-B8D1-45EC-803B-3E10853B7CC8}"/>
    <cellStyle name="標準 7 2 3 2 2 2" xfId="1070" xr:uid="{92925F9E-0F38-4515-97BC-22F3F7B5DCBB}"/>
    <cellStyle name="標準 7 2 3 2 3" xfId="779" xr:uid="{19CB1ADA-477E-4B4D-BA40-7B8902266C20}"/>
    <cellStyle name="標準 7 2 3 3" xfId="324" xr:uid="{5842394B-864D-4334-9381-FAEF42374EFB}"/>
    <cellStyle name="標準 7 2 3 3 2" xfId="615" xr:uid="{005D9514-2CB4-43C3-A542-4B096897CB36}"/>
    <cellStyle name="標準 7 2 3 3 2 2" xfId="1200" xr:uid="{D84BDE6A-8081-4F00-85CC-B728070AA32F}"/>
    <cellStyle name="標準 7 2 3 3 3" xfId="909" xr:uid="{8DDC6438-9395-4415-B6D2-8426E0D575D6}"/>
    <cellStyle name="標準 7 2 3 4" xfId="388" xr:uid="{50DD9863-E20B-43BD-B016-AFB5B8603296}"/>
    <cellStyle name="標準 7 2 3 4 2" xfId="973" xr:uid="{E49E41E9-65EA-4FA3-9CDC-5C13AAC18CDF}"/>
    <cellStyle name="標準 7 2 3 5" xfId="682" xr:uid="{95DB4812-183C-40F2-A053-40A4BD9B31E7}"/>
    <cellStyle name="標準 7 2 3 6" xfId="87" xr:uid="{660134E9-7A8B-45BC-9139-B82155F3192B}"/>
    <cellStyle name="標準 7 2 4" xfId="144" xr:uid="{A6BCCF3C-9928-4FC2-AC0F-983CD7732728}"/>
    <cellStyle name="標準 7 2 4 2" xfId="244" xr:uid="{B658E96F-0452-4CB3-8E98-BD846AC96FE5}"/>
    <cellStyle name="標準 7 2 4 2 2" xfId="535" xr:uid="{734AD8B5-BE99-4894-9913-55DC1A15BCAA}"/>
    <cellStyle name="標準 7 2 4 2 2 2" xfId="1120" xr:uid="{041AD198-0867-43AA-A20D-8AB8BFC7ECE0}"/>
    <cellStyle name="標準 7 2 4 2 3" xfId="829" xr:uid="{44FFAA69-7C8E-4063-B962-B8293D9597DC}"/>
    <cellStyle name="標準 7 2 4 3" xfId="325" xr:uid="{1D53E738-D40A-4CAE-9A44-5D1BE7C19E45}"/>
    <cellStyle name="標準 7 2 4 3 2" xfId="616" xr:uid="{85249161-BF72-4D2E-8428-C290A54B9E05}"/>
    <cellStyle name="標準 7 2 4 3 2 2" xfId="1201" xr:uid="{0F9C327F-25C8-41C1-9A65-DBB8EED87808}"/>
    <cellStyle name="標準 7 2 4 3 3" xfId="910" xr:uid="{0AB2CB9B-ED30-4C39-B0A1-78E0D317B9FD}"/>
    <cellStyle name="標準 7 2 4 4" xfId="438" xr:uid="{E27B082A-B557-41AC-980B-0B71ABC9C4FE}"/>
    <cellStyle name="標準 7 2 4 4 2" xfId="1023" xr:uid="{2DCC88A6-E17B-408C-9C43-6145C8BF2297}"/>
    <cellStyle name="標準 7 2 4 5" xfId="732" xr:uid="{5AE5B384-1BEA-4B62-B577-DAA88AAC5EE4}"/>
    <cellStyle name="標準 7 2 5" xfId="161" xr:uid="{F1B36EB5-29A0-4C83-B3C1-22E02941913F}"/>
    <cellStyle name="標準 7 2 5 2" xfId="453" xr:uid="{91668B48-0A88-4C9A-BB6E-977A988DA3F4}"/>
    <cellStyle name="標準 7 2 5 2 2" xfId="1038" xr:uid="{4D647D0B-760C-4911-A668-8BAF543C05D1}"/>
    <cellStyle name="標準 7 2 5 3" xfId="747" xr:uid="{5E40CAD5-451E-4E1D-911D-E42CCA220CBC}"/>
    <cellStyle name="標準 7 2 6" xfId="326" xr:uid="{E5A1FFA6-2703-44BB-935E-68316C12211B}"/>
    <cellStyle name="標準 7 2 6 2" xfId="617" xr:uid="{CFC3785F-EC42-4C3B-8D62-3B35F1D6627F}"/>
    <cellStyle name="標準 7 2 6 2 2" xfId="1202" xr:uid="{BBB00C49-B80A-48A3-BA6B-A2FB7CDD3686}"/>
    <cellStyle name="標準 7 2 6 3" xfId="911" xr:uid="{0981CF58-54D5-4EE9-BB83-141DD557DC0C}"/>
    <cellStyle name="標準 7 2 7" xfId="356" xr:uid="{536A80B8-0F49-4566-B834-5488FB24BC85}"/>
    <cellStyle name="標準 7 2 7 2" xfId="941" xr:uid="{DF22D00B-CF8E-4031-A5B8-E68450B07BE7}"/>
    <cellStyle name="標準 7 2 8" xfId="649" xr:uid="{335D5D2D-A1DC-4A29-994C-139460F79842}"/>
    <cellStyle name="標準 7 2 9" xfId="46" xr:uid="{76AC7696-8F97-44C6-BB3D-3945D2454DE0}"/>
    <cellStyle name="標準 7 3" xfId="48" xr:uid="{FAC449EC-06B9-45CE-8161-2499BCE474BD}"/>
    <cellStyle name="標準 7 3 2" xfId="51" xr:uid="{873D37FF-0141-48B4-9695-5FE8B097876E}"/>
    <cellStyle name="標準 7 3 2 2" xfId="64" xr:uid="{52049F8E-9B4B-4AF7-8F3B-49254B8586AD}"/>
    <cellStyle name="標準 7 3 2 2 2" xfId="105" xr:uid="{6BC6264F-8B6C-48CC-BB93-4FF6C8CB590B}"/>
    <cellStyle name="標準 7 3 2 2 2 2" xfId="212" xr:uid="{E003007F-6E48-4E53-B22F-D6E5EA989526}"/>
    <cellStyle name="標準 7 3 2 2 2 2 2" xfId="503" xr:uid="{4FB0C377-DFF3-4E4B-ADF2-705632D12F79}"/>
    <cellStyle name="標準 7 3 2 2 2 2 2 2" xfId="1088" xr:uid="{9F392772-8D55-4EA5-9E7E-0D1955EDC3CD}"/>
    <cellStyle name="標準 7 3 2 2 2 2 3" xfId="797" xr:uid="{A2B2C08B-2D43-44E8-8228-DEFFE52443AE}"/>
    <cellStyle name="標準 7 3 2 2 2 3" xfId="327" xr:uid="{FB5C4678-0169-4458-87DB-8D5F3BD9576C}"/>
    <cellStyle name="標準 7 3 2 2 2 3 2" xfId="618" xr:uid="{A9437533-235A-44A6-9A24-7348E1E3C206}"/>
    <cellStyle name="標準 7 3 2 2 2 3 2 2" xfId="1203" xr:uid="{36C31712-094D-409D-9797-EEF43E54E428}"/>
    <cellStyle name="標準 7 3 2 2 2 3 3" xfId="912" xr:uid="{073FE146-FC92-46BB-99C6-3BC91D3CE6AF}"/>
    <cellStyle name="標準 7 3 2 2 2 4" xfId="406" xr:uid="{C078394C-7AC7-4756-B15E-303601A538DA}"/>
    <cellStyle name="標準 7 3 2 2 2 4 2" xfId="991" xr:uid="{5ADFA042-7E6D-42A1-B659-AAC7D0FC4E09}"/>
    <cellStyle name="標準 7 3 2 2 2 5" xfId="700" xr:uid="{5EBC7D2A-7595-4A7D-9877-D736C7B46528}"/>
    <cellStyle name="標準 7 3 2 2 3" xfId="148" xr:uid="{59168C0D-88D9-4EE5-9555-0939087C896F}"/>
    <cellStyle name="標準 7 3 2 2 3 2" xfId="248" xr:uid="{D0DCBF68-AF7D-4347-8D75-76B5AF028EC5}"/>
    <cellStyle name="標準 7 3 2 2 3 2 2" xfId="539" xr:uid="{3796C0AD-6B0B-4EBE-BEA7-8A22F2E99DE8}"/>
    <cellStyle name="標準 7 3 2 2 3 2 2 2" xfId="1124" xr:uid="{7042229C-77D9-4E10-9049-6E8B47D13FAE}"/>
    <cellStyle name="標準 7 3 2 2 3 2 3" xfId="833" xr:uid="{A16B9AA0-9155-4B12-AAB4-4E5C1CD2B551}"/>
    <cellStyle name="標準 7 3 2 2 3 3" xfId="328" xr:uid="{7E2E23FD-6BBE-4039-95F5-DFB67375E14C}"/>
    <cellStyle name="標準 7 3 2 2 3 3 2" xfId="619" xr:uid="{A36B637E-27EC-48C9-8DBE-A7786C03EA97}"/>
    <cellStyle name="標準 7 3 2 2 3 3 2 2" xfId="1204" xr:uid="{D41B6189-5004-4EA3-B2F1-F4985DC6F7A0}"/>
    <cellStyle name="標準 7 3 2 2 3 3 3" xfId="913" xr:uid="{7E615691-B49E-44AF-A246-47534A46228F}"/>
    <cellStyle name="標準 7 3 2 2 3 4" xfId="442" xr:uid="{97AA7A6E-D4C3-442F-A505-E17F1708DDFA}"/>
    <cellStyle name="標準 7 3 2 2 3 4 2" xfId="1027" xr:uid="{FA20D2F0-98DB-48DF-839A-23710C3C9437}"/>
    <cellStyle name="標準 7 3 2 2 3 5" xfId="736" xr:uid="{C5B4B182-F7C0-4571-8865-F223C7C57162}"/>
    <cellStyle name="標準 7 3 2 2 4" xfId="179" xr:uid="{35DF983D-0C43-456F-BA9D-BC5394465512}"/>
    <cellStyle name="標準 7 3 2 2 4 2" xfId="471" xr:uid="{C7CCD8EA-7FBF-4AB3-96E8-8DEAB688F01B}"/>
    <cellStyle name="標準 7 3 2 2 4 2 2" xfId="1056" xr:uid="{9120FAF2-537A-4212-A75A-4E4000662AFB}"/>
    <cellStyle name="標準 7 3 2 2 4 3" xfId="765" xr:uid="{72236779-93FD-4B87-A915-7B9FA3EAA94A}"/>
    <cellStyle name="標準 7 3 2 2 5" xfId="329" xr:uid="{82672526-16BB-4DDB-8A2A-63C6676C9955}"/>
    <cellStyle name="標準 7 3 2 2 5 2" xfId="620" xr:uid="{A23FA1FC-19F8-4E60-AE79-DB0BBC3CF6CA}"/>
    <cellStyle name="標準 7 3 2 2 5 2 2" xfId="1205" xr:uid="{CBF906C6-48EC-4E33-9D26-074FA546EF7B}"/>
    <cellStyle name="標準 7 3 2 2 5 3" xfId="914" xr:uid="{93E2DECB-25BD-4311-AE8A-8EC49536A2F8}"/>
    <cellStyle name="標準 7 3 2 2 6" xfId="374" xr:uid="{E4B98144-1CCC-4C6C-BA94-53A836390918}"/>
    <cellStyle name="標準 7 3 2 2 6 2" xfId="959" xr:uid="{1B6EB0C4-9DA5-46D0-B039-48668BD20B31}"/>
    <cellStyle name="標準 7 3 2 2 7" xfId="667" xr:uid="{51E7E220-19BD-4345-998F-5B80E819C120}"/>
    <cellStyle name="標準 7 3 2 3" xfId="92" xr:uid="{0CE541C5-849E-4590-82C8-C79C1C8CE92C}"/>
    <cellStyle name="標準 7 3 2 3 2" xfId="199" xr:uid="{E8976CA7-6B0B-4345-98F1-7D98D1023F26}"/>
    <cellStyle name="標準 7 3 2 3 2 2" xfId="490" xr:uid="{97566E1E-3D48-458D-84F4-185D189CD2D3}"/>
    <cellStyle name="標準 7 3 2 3 2 2 2" xfId="1075" xr:uid="{6E7D8234-68FF-4542-9FA7-6FF087D7780C}"/>
    <cellStyle name="標準 7 3 2 3 2 3" xfId="784" xr:uid="{D55F6EE5-3AA8-4850-A226-7A2CA28D8BE2}"/>
    <cellStyle name="標準 7 3 2 3 3" xfId="330" xr:uid="{9279FC15-43F6-426C-B29A-09EA1B6B2F9E}"/>
    <cellStyle name="標準 7 3 2 3 3 2" xfId="621" xr:uid="{6BB8C33B-953A-486A-A1A9-391966476B19}"/>
    <cellStyle name="標準 7 3 2 3 3 2 2" xfId="1206" xr:uid="{B2E972C4-60D4-428D-8CA7-29F3CC1AD09C}"/>
    <cellStyle name="標準 7 3 2 3 3 3" xfId="915" xr:uid="{179348DF-5FA1-4F81-9320-488693BEF57E}"/>
    <cellStyle name="標準 7 3 2 3 4" xfId="393" xr:uid="{DA290C0B-94EC-4E93-B2FB-2047B5E929D4}"/>
    <cellStyle name="標準 7 3 2 3 4 2" xfId="978" xr:uid="{08C5D034-BDAE-4C31-B649-45BCBE7F63BD}"/>
    <cellStyle name="標準 7 3 2 3 5" xfId="687" xr:uid="{77B78C62-9652-452D-B0CC-54489CA2D88F}"/>
    <cellStyle name="標準 7 3 2 4" xfId="147" xr:uid="{D860EAE5-71F0-442B-9440-35B64BEA8F77}"/>
    <cellStyle name="標準 7 3 2 4 2" xfId="247" xr:uid="{71788813-F0E7-4C55-BE94-2204BA20B8FC}"/>
    <cellStyle name="標準 7 3 2 4 2 2" xfId="538" xr:uid="{1951700F-C669-4C52-89B0-5BA073A4122A}"/>
    <cellStyle name="標準 7 3 2 4 2 2 2" xfId="1123" xr:uid="{4D687CEB-13BA-4CA2-B0C1-097DA3A0F415}"/>
    <cellStyle name="標準 7 3 2 4 2 3" xfId="832" xr:uid="{8BA05B5E-6C4F-4CAB-B3FA-240D7D37C89C}"/>
    <cellStyle name="標準 7 3 2 4 3" xfId="331" xr:uid="{4E004807-231E-4124-8B9B-A4A13575287C}"/>
    <cellStyle name="標準 7 3 2 4 3 2" xfId="622" xr:uid="{02AF5DE9-41F7-4FE5-9C4A-DDCBA9B51470}"/>
    <cellStyle name="標準 7 3 2 4 3 2 2" xfId="1207" xr:uid="{22EF051E-753A-4841-8666-D6ADDA772E8B}"/>
    <cellStyle name="標準 7 3 2 4 3 3" xfId="916" xr:uid="{6C02FD68-B623-4ABA-A82D-BA45EB3CAEB8}"/>
    <cellStyle name="標準 7 3 2 4 4" xfId="441" xr:uid="{9832C004-3C03-419E-893B-EEDCC6937E06}"/>
    <cellStyle name="標準 7 3 2 4 4 2" xfId="1026" xr:uid="{59E3D1F9-7069-4AC1-8111-EB531DB1A96E}"/>
    <cellStyle name="標準 7 3 2 4 5" xfId="735" xr:uid="{7C687E67-7334-4DF2-9446-575E1AE1A212}"/>
    <cellStyle name="標準 7 3 2 5" xfId="166" xr:uid="{DB3786BC-5736-448D-8512-FA67264CD972}"/>
    <cellStyle name="標準 7 3 2 5 2" xfId="458" xr:uid="{02900447-E104-4AC4-B197-1C5453AB3EB2}"/>
    <cellStyle name="標準 7 3 2 5 2 2" xfId="1043" xr:uid="{2B144927-EA25-4BDD-AEDC-CE74C6D7BD9E}"/>
    <cellStyle name="標準 7 3 2 5 3" xfId="752" xr:uid="{EB424F08-86D2-4140-A8DF-D1AC86136584}"/>
    <cellStyle name="標準 7 3 2 6" xfId="332" xr:uid="{959AE23A-5821-4B0E-A35B-BF3DFBFD6D54}"/>
    <cellStyle name="標準 7 3 2 6 2" xfId="623" xr:uid="{6BDE74EF-9556-4CCF-8094-F3170DC71D2B}"/>
    <cellStyle name="標準 7 3 2 6 2 2" xfId="1208" xr:uid="{F8788350-E50E-4D2A-BD5E-96DE3903D5DF}"/>
    <cellStyle name="標準 7 3 2 6 3" xfId="917" xr:uid="{60C24914-37AC-4B0F-B29D-902DDF03023E}"/>
    <cellStyle name="標準 7 3 2 7" xfId="361" xr:uid="{F9CB6307-1F00-4F84-84AA-86286B71B189}"/>
    <cellStyle name="標準 7 3 2 7 2" xfId="946" xr:uid="{B7ADEF7A-64EB-40A3-8DDC-12669C23D467}"/>
    <cellStyle name="標準 7 3 2 8" xfId="654" xr:uid="{CE386FB5-E879-451B-B0A1-A153337367CE}"/>
    <cellStyle name="標準 7 3 3" xfId="63" xr:uid="{6C8EA34D-205B-4C15-82B0-F5977362D879}"/>
    <cellStyle name="標準 7 3 3 2" xfId="104" xr:uid="{1B0DAB15-E1AC-43D1-9D08-3B2E5146EA48}"/>
    <cellStyle name="標準 7 3 3 2 2" xfId="211" xr:uid="{2E4F2DDA-9529-4FF7-B5FC-063CF51B4912}"/>
    <cellStyle name="標準 7 3 3 2 2 2" xfId="502" xr:uid="{A359806B-5569-4782-9A59-6FDA67C2EE1A}"/>
    <cellStyle name="標準 7 3 3 2 2 2 2" xfId="1087" xr:uid="{A10F397B-B0C6-4C6A-AD74-D2CBB07917CB}"/>
    <cellStyle name="標準 7 3 3 2 2 3" xfId="796" xr:uid="{40FB717B-28FE-4C92-855F-47E376A4DA0B}"/>
    <cellStyle name="標準 7 3 3 2 3" xfId="333" xr:uid="{0E05D51F-21FF-42AA-8E5B-46FB2874ACBA}"/>
    <cellStyle name="標準 7 3 3 2 3 2" xfId="624" xr:uid="{42C07F1E-2B13-4C82-A57D-0F7B4BA37D31}"/>
    <cellStyle name="標準 7 3 3 2 3 2 2" xfId="1209" xr:uid="{BB24F8BE-CDD5-4647-BB8E-8EE77220132D}"/>
    <cellStyle name="標準 7 3 3 2 3 3" xfId="918" xr:uid="{CCF576D6-1AF9-4F66-A66C-E441CEBCE228}"/>
    <cellStyle name="標準 7 3 3 2 4" xfId="405" xr:uid="{91966BB9-EBE0-4AB5-9940-F02349CEA0CC}"/>
    <cellStyle name="標準 7 3 3 2 4 2" xfId="990" xr:uid="{5C38BC27-6A56-41E6-A97E-63B4CF6F0702}"/>
    <cellStyle name="標準 7 3 3 2 5" xfId="699" xr:uid="{AE62E807-A54B-4AE5-9C9B-2CE085751185}"/>
    <cellStyle name="標準 7 3 3 3" xfId="149" xr:uid="{AF9E5D2D-33F8-47D3-810A-C542835E0E08}"/>
    <cellStyle name="標準 7 3 3 3 2" xfId="249" xr:uid="{9D752E41-56E6-4CAA-AE84-065CED77E5F3}"/>
    <cellStyle name="標準 7 3 3 3 2 2" xfId="540" xr:uid="{28770037-9D8A-4E81-AE2F-0C4F7A868FAE}"/>
    <cellStyle name="標準 7 3 3 3 2 2 2" xfId="1125" xr:uid="{61F62E6A-CC49-4D8C-B3F3-2E92CB797087}"/>
    <cellStyle name="標準 7 3 3 3 2 3" xfId="834" xr:uid="{468CBB9C-C5A9-4A7E-A3F1-4D8A9E112F38}"/>
    <cellStyle name="標準 7 3 3 3 3" xfId="334" xr:uid="{1633C524-9712-420B-AADF-2D3695A7488C}"/>
    <cellStyle name="標準 7 3 3 3 3 2" xfId="625" xr:uid="{C08F9F62-C124-4C6C-8880-60F24284040D}"/>
    <cellStyle name="標準 7 3 3 3 3 2 2" xfId="1210" xr:uid="{09E8E878-A2DB-469C-A8A0-5DBFA83A891A}"/>
    <cellStyle name="標準 7 3 3 3 3 3" xfId="919" xr:uid="{3DBC130E-A13A-4EA2-9F57-6ACDCC709077}"/>
    <cellStyle name="標準 7 3 3 3 4" xfId="443" xr:uid="{14838677-6739-49B8-9B7F-D074F56B1E97}"/>
    <cellStyle name="標準 7 3 3 3 4 2" xfId="1028" xr:uid="{6AAA1FD5-30C6-4A54-B8BB-343A4868C929}"/>
    <cellStyle name="標準 7 3 3 3 5" xfId="737" xr:uid="{5EB8EA0F-2E11-4366-A0D8-F67B3F956BFB}"/>
    <cellStyle name="標準 7 3 3 4" xfId="178" xr:uid="{7860D5BF-1107-4649-8BCE-D1A5B9E91BC6}"/>
    <cellStyle name="標準 7 3 3 4 2" xfId="470" xr:uid="{A4245604-738A-48EB-A68C-4138FEF3A77B}"/>
    <cellStyle name="標準 7 3 3 4 2 2" xfId="1055" xr:uid="{32EFC551-117B-4A52-A671-D964B49881E7}"/>
    <cellStyle name="標準 7 3 3 4 3" xfId="764" xr:uid="{140A03E7-01A2-4E2E-BA71-F1400C024EAE}"/>
    <cellStyle name="標準 7 3 3 5" xfId="335" xr:uid="{2D889589-B0F4-474D-9298-B97A1B0576D6}"/>
    <cellStyle name="標準 7 3 3 5 2" xfId="626" xr:uid="{97712B15-B9C2-4442-AE55-4C9E2F18C0AA}"/>
    <cellStyle name="標準 7 3 3 5 2 2" xfId="1211" xr:uid="{D2C8D583-BF45-48A2-9FCE-9F73AB4B2D29}"/>
    <cellStyle name="標準 7 3 3 5 3" xfId="920" xr:uid="{E3E9F76D-E0BB-4367-8AB0-DF8322B617F4}"/>
    <cellStyle name="標準 7 3 3 6" xfId="373" xr:uid="{6E22987F-E572-4D82-8ED4-E9721A6EF186}"/>
    <cellStyle name="標準 7 3 3 6 2" xfId="958" xr:uid="{2EF58ED0-FE8D-4122-9070-DA1EE4F65F2C}"/>
    <cellStyle name="標準 7 3 3 7" xfId="666" xr:uid="{0FA21E56-CD11-4B2E-AF79-E8FD2ADE678D}"/>
    <cellStyle name="標準 7 3 4" xfId="89" xr:uid="{30A3CE91-E59F-4873-9361-40992FBB4101}"/>
    <cellStyle name="標準 7 3 4 2" xfId="196" xr:uid="{8DE7890E-5664-497C-A164-376EF4441659}"/>
    <cellStyle name="標準 7 3 4 2 2" xfId="487" xr:uid="{231D2EEC-89BA-4651-8051-0613B06D193C}"/>
    <cellStyle name="標準 7 3 4 2 2 2" xfId="1072" xr:uid="{B8AE4937-9A6A-4515-991D-20BC93868BF0}"/>
    <cellStyle name="標準 7 3 4 2 3" xfId="781" xr:uid="{E6F14A43-10EC-4172-9E61-A0DECE01F6D1}"/>
    <cellStyle name="標準 7 3 4 3" xfId="336" xr:uid="{9098D66A-B187-44B0-8AF4-53B9A2E4139E}"/>
    <cellStyle name="標準 7 3 4 3 2" xfId="627" xr:uid="{CC08EA11-C07A-45F4-B481-C2A5776D8214}"/>
    <cellStyle name="標準 7 3 4 3 2 2" xfId="1212" xr:uid="{95A600D2-842B-4F1D-AB3C-C0335BCB8196}"/>
    <cellStyle name="標準 7 3 4 3 3" xfId="921" xr:uid="{A6F0E8DF-C461-4955-8C10-7A87EA4F7EFC}"/>
    <cellStyle name="標準 7 3 4 4" xfId="390" xr:uid="{94153E01-02B0-4F5C-8107-08B6C7CACB89}"/>
    <cellStyle name="標準 7 3 4 4 2" xfId="975" xr:uid="{95DECAF9-E803-44CD-9081-A87580256AA1}"/>
    <cellStyle name="標準 7 3 4 5" xfId="684" xr:uid="{91422534-CADD-4702-8976-ABF7891AAFFE}"/>
    <cellStyle name="標準 7 3 5" xfId="146" xr:uid="{0E4EF3F6-D4D5-4539-8BE0-D4F6AC7B4E67}"/>
    <cellStyle name="標準 7 3 5 2" xfId="246" xr:uid="{96048516-12C7-43B9-8D77-BD72F264EC6C}"/>
    <cellStyle name="標準 7 3 5 2 2" xfId="537" xr:uid="{1FAC5AEC-EEEA-425F-86BE-7A2F79DA2D6A}"/>
    <cellStyle name="標準 7 3 5 2 2 2" xfId="1122" xr:uid="{05EE585E-3128-4EA7-B7AE-C2188C755643}"/>
    <cellStyle name="標準 7 3 5 2 3" xfId="831" xr:uid="{9A70A901-8019-4CC4-ACD5-E29B78C30371}"/>
    <cellStyle name="標準 7 3 5 3" xfId="337" xr:uid="{79239140-E3E5-4193-B439-CA645948D272}"/>
    <cellStyle name="標準 7 3 5 3 2" xfId="628" xr:uid="{C25AE142-F661-475E-B4FE-F5EDF87723F4}"/>
    <cellStyle name="標準 7 3 5 3 2 2" xfId="1213" xr:uid="{2DE50BE7-D515-4A37-933B-7E6F1A6048FB}"/>
    <cellStyle name="標準 7 3 5 3 3" xfId="922" xr:uid="{63062C80-1FB7-44C9-8675-578D5971376D}"/>
    <cellStyle name="標準 7 3 5 4" xfId="440" xr:uid="{609057AC-63ED-49DC-87B9-DE0BC24DB8E3}"/>
    <cellStyle name="標準 7 3 5 4 2" xfId="1025" xr:uid="{AB341AFF-4B9E-47AA-89CD-23C1E6866F90}"/>
    <cellStyle name="標準 7 3 5 5" xfId="734" xr:uid="{08101A52-6287-4A94-BDBD-3672F3C6752F}"/>
    <cellStyle name="標準 7 3 6" xfId="163" xr:uid="{16F3954D-2407-40D7-BCBE-005D721EBC4E}"/>
    <cellStyle name="標準 7 3 6 2" xfId="455" xr:uid="{E01CB5F8-2331-4138-BE39-BCC4DADE7770}"/>
    <cellStyle name="標準 7 3 6 2 2" xfId="1040" xr:uid="{9D7E6982-5E8D-4A85-A35B-18D5FF140D14}"/>
    <cellStyle name="標準 7 3 6 3" xfId="749" xr:uid="{B66530C5-12C9-442B-899A-A1AD413EF652}"/>
    <cellStyle name="標準 7 3 7" xfId="338" xr:uid="{7FAA1988-A8B6-4F24-AC04-30F6B9D2D0DC}"/>
    <cellStyle name="標準 7 3 7 2" xfId="629" xr:uid="{7E72BCFB-5359-424B-9C8B-7FB2135F1C69}"/>
    <cellStyle name="標準 7 3 7 2 2" xfId="1214" xr:uid="{604B4272-465E-4133-A201-778B5A167F9D}"/>
    <cellStyle name="標準 7 3 7 3" xfId="923" xr:uid="{715C6989-36BE-4A35-8757-BAE735A7F226}"/>
    <cellStyle name="標準 7 3 8" xfId="358" xr:uid="{4C4C14DE-AFA9-4B26-B1E3-DC78B4A2F78C}"/>
    <cellStyle name="標準 7 3 8 2" xfId="943" xr:uid="{BCA70555-8F8B-46C5-BF2E-262857F8AE38}"/>
    <cellStyle name="標準 7 3 9" xfId="651" xr:uid="{B1AD5ADD-08BD-48E9-9617-EFD033078E7F}"/>
    <cellStyle name="標準 7 4" xfId="50" xr:uid="{AE3C1E7A-2497-4BC4-BF54-A25920E4A123}"/>
    <cellStyle name="標準 7 4 2" xfId="65" xr:uid="{A46F9F7F-D3BF-458B-B585-4F2CAB13591A}"/>
    <cellStyle name="標準 7 4 2 2" xfId="106" xr:uid="{D5786F09-6CD7-4AB4-ACC8-5587E21E4224}"/>
    <cellStyle name="標準 7 4 2 2 2" xfId="213" xr:uid="{272A8F13-D3A0-4377-80B0-96371A63A038}"/>
    <cellStyle name="標準 7 4 2 2 2 2" xfId="504" xr:uid="{9C2E2102-6483-4A0A-98B9-B35E910B854F}"/>
    <cellStyle name="標準 7 4 2 2 2 2 2" xfId="1089" xr:uid="{E46A0C49-2161-4DC5-B167-AEA62F697AE7}"/>
    <cellStyle name="標準 7 4 2 2 2 3" xfId="798" xr:uid="{51470587-1FE8-4CD8-A167-601F0FEB167F}"/>
    <cellStyle name="標準 7 4 2 2 3" xfId="339" xr:uid="{190D4813-D412-4EDE-A723-408120B496C0}"/>
    <cellStyle name="標準 7 4 2 2 3 2" xfId="630" xr:uid="{F8644ABB-159B-49D3-BEB8-8CCAA49978C4}"/>
    <cellStyle name="標準 7 4 2 2 3 2 2" xfId="1215" xr:uid="{CA6C2C19-57F4-4037-82BB-53175CAA0F27}"/>
    <cellStyle name="標準 7 4 2 2 3 3" xfId="924" xr:uid="{C44D126E-7116-457E-8E10-C641D194080B}"/>
    <cellStyle name="標準 7 4 2 2 4" xfId="407" xr:uid="{7FD7D497-4FF6-453D-8B33-ED812D7614A7}"/>
    <cellStyle name="標準 7 4 2 2 4 2" xfId="992" xr:uid="{28348EA2-3773-4A64-B653-CC7776D86399}"/>
    <cellStyle name="標準 7 4 2 2 5" xfId="701" xr:uid="{0889C4AD-C5B9-499A-BB21-4ACA02B481BF}"/>
    <cellStyle name="標準 7 4 2 3" xfId="151" xr:uid="{7CB831C6-6E38-4EC8-90D8-0623B425D76B}"/>
    <cellStyle name="標準 7 4 2 3 2" xfId="251" xr:uid="{F7BEEF60-8FF0-43BA-AC4E-59FE3A6BC2CF}"/>
    <cellStyle name="標準 7 4 2 3 2 2" xfId="542" xr:uid="{AC35EB50-AA10-4772-9450-2C92D530E2C5}"/>
    <cellStyle name="標準 7 4 2 3 2 2 2" xfId="1127" xr:uid="{44D1D8DC-4F79-496E-9988-E959D0863025}"/>
    <cellStyle name="標準 7 4 2 3 2 3" xfId="836" xr:uid="{108CB6E9-F1F2-4747-B690-587786588656}"/>
    <cellStyle name="標準 7 4 2 3 3" xfId="340" xr:uid="{A48851CA-ED26-48C3-A23F-5D80D5FC2FCE}"/>
    <cellStyle name="標準 7 4 2 3 3 2" xfId="631" xr:uid="{4F80249B-8574-415D-B50A-43405516FDB7}"/>
    <cellStyle name="標準 7 4 2 3 3 2 2" xfId="1216" xr:uid="{4F1EBF13-4A30-47F3-AA46-6F9AD40DE0DD}"/>
    <cellStyle name="標準 7 4 2 3 3 3" xfId="925" xr:uid="{0A24C9EA-CB38-4BF1-BCB2-0E8DCEBC9B0D}"/>
    <cellStyle name="標準 7 4 2 3 4" xfId="445" xr:uid="{FD60EF00-BD23-4BC9-A2E7-A52D930A74D5}"/>
    <cellStyle name="標準 7 4 2 3 4 2" xfId="1030" xr:uid="{50A4F71F-958F-4CCE-A507-D988292A7CE8}"/>
    <cellStyle name="標準 7 4 2 3 5" xfId="739" xr:uid="{1C289950-1F38-45A7-88D5-FC5E371F241D}"/>
    <cellStyle name="標準 7 4 2 4" xfId="180" xr:uid="{7EB8E717-7B4C-4FF2-B3AC-B3653628E376}"/>
    <cellStyle name="標準 7 4 2 4 2" xfId="472" xr:uid="{DB3D4CBC-3443-4188-9CD1-05174CAC93A9}"/>
    <cellStyle name="標準 7 4 2 4 2 2" xfId="1057" xr:uid="{4D083CD4-841D-42F4-A0FC-EB6C86B75037}"/>
    <cellStyle name="標準 7 4 2 4 3" xfId="766" xr:uid="{EA5DA248-326D-4A38-8819-4DD235773EB9}"/>
    <cellStyle name="標準 7 4 2 5" xfId="341" xr:uid="{580D22A9-7821-409F-91B6-F58847106D41}"/>
    <cellStyle name="標準 7 4 2 5 2" xfId="632" xr:uid="{7C96FF40-677C-4835-A08F-DAB49909A46C}"/>
    <cellStyle name="標準 7 4 2 5 2 2" xfId="1217" xr:uid="{073FFD7E-BFE9-4337-982A-687090213047}"/>
    <cellStyle name="標準 7 4 2 5 3" xfId="926" xr:uid="{F28E78A2-CF86-42EB-9AC6-91AA7B543D18}"/>
    <cellStyle name="標準 7 4 2 6" xfId="375" xr:uid="{B66CC1E8-45DC-4E00-8BFE-23C72B004D17}"/>
    <cellStyle name="標準 7 4 2 6 2" xfId="960" xr:uid="{DFFC741F-DA3E-45F8-BD3C-BCEDB2B74924}"/>
    <cellStyle name="標準 7 4 2 7" xfId="668" xr:uid="{4E37C88A-B94E-4516-877D-ED42B67CFC3E}"/>
    <cellStyle name="標準 7 4 3" xfId="91" xr:uid="{B21A5958-95B2-4F89-B39D-67BE8382D091}"/>
    <cellStyle name="標準 7 4 3 2" xfId="198" xr:uid="{EF2AC1DF-9E3D-460A-BD8E-B0327EDD977A}"/>
    <cellStyle name="標準 7 4 3 2 2" xfId="489" xr:uid="{DAD72423-B04F-4E16-B47B-F4A7B043266B}"/>
    <cellStyle name="標準 7 4 3 2 2 2" xfId="1074" xr:uid="{FA56D866-2263-4EE4-9923-9751473E9C29}"/>
    <cellStyle name="標準 7 4 3 2 3" xfId="783" xr:uid="{3F8E1255-5EC6-47A4-AC21-9F217E090FEC}"/>
    <cellStyle name="標準 7 4 3 3" xfId="342" xr:uid="{2D98CEE2-2030-4148-B104-6F463E3DDF2C}"/>
    <cellStyle name="標準 7 4 3 3 2" xfId="633" xr:uid="{FDF30047-4171-4568-8E2A-C0032B5F3DFA}"/>
    <cellStyle name="標準 7 4 3 3 2 2" xfId="1218" xr:uid="{C47B566A-6FC6-4ADD-8DBC-ADA301AA3E0D}"/>
    <cellStyle name="標準 7 4 3 3 3" xfId="927" xr:uid="{A7956DF7-2F1E-4990-9AB4-7F14252458B5}"/>
    <cellStyle name="標準 7 4 3 4" xfId="392" xr:uid="{3E6224A7-A9AD-47A4-814E-7B241D4A4A10}"/>
    <cellStyle name="標準 7 4 3 4 2" xfId="977" xr:uid="{81EDAC11-FD8C-4BEB-B2BA-A65D2806B4CE}"/>
    <cellStyle name="標準 7 4 3 5" xfId="686" xr:uid="{C57CB856-54EB-4EFA-9F30-AEC344EA3BB0}"/>
    <cellStyle name="標準 7 4 4" xfId="150" xr:uid="{85431D06-E29D-4571-BDBB-D853D65FDDA1}"/>
    <cellStyle name="標準 7 4 4 2" xfId="250" xr:uid="{FE972AF7-49FB-44DC-9D01-46683CDDA659}"/>
    <cellStyle name="標準 7 4 4 2 2" xfId="541" xr:uid="{F1FEF0CE-8587-4FA8-9DFD-1425AE94AB99}"/>
    <cellStyle name="標準 7 4 4 2 2 2" xfId="1126" xr:uid="{5B526934-8F3D-4AB4-9A50-A24C7A407D24}"/>
    <cellStyle name="標準 7 4 4 2 3" xfId="835" xr:uid="{164ED57F-91C6-4F11-A8BE-BE641FFD048B}"/>
    <cellStyle name="標準 7 4 4 3" xfId="343" xr:uid="{87CF1C80-3B6A-4988-A8B5-CE71B3E42914}"/>
    <cellStyle name="標準 7 4 4 3 2" xfId="634" xr:uid="{88B27526-654E-4F8F-8344-92829EA67680}"/>
    <cellStyle name="標準 7 4 4 3 2 2" xfId="1219" xr:uid="{57D1DDE0-D071-4A7E-BF2C-9FAA5E793A42}"/>
    <cellStyle name="標準 7 4 4 3 3" xfId="928" xr:uid="{DB471DE8-702E-4D2D-BE85-35A4B44439CE}"/>
    <cellStyle name="標準 7 4 4 4" xfId="444" xr:uid="{E6373529-03B5-4343-B581-2E3742EA9A54}"/>
    <cellStyle name="標準 7 4 4 4 2" xfId="1029" xr:uid="{284C8673-9387-4505-A9AB-56B743040B26}"/>
    <cellStyle name="標準 7 4 4 5" xfId="738" xr:uid="{B876ABF3-36A7-41C0-9866-880C3F9B993A}"/>
    <cellStyle name="標準 7 4 5" xfId="165" xr:uid="{6719460B-D640-4221-88A3-3D092A7CF284}"/>
    <cellStyle name="標準 7 4 5 2" xfId="457" xr:uid="{81AA5279-E1C3-4460-9A3D-45995C7ED5B2}"/>
    <cellStyle name="標準 7 4 5 2 2" xfId="1042" xr:uid="{3BD34CB0-DDAB-4428-AB59-6CBD9E3FCBD7}"/>
    <cellStyle name="標準 7 4 5 3" xfId="751" xr:uid="{05D7C6C2-3E54-4FDF-84A8-7D0D7EC29F9C}"/>
    <cellStyle name="標準 7 4 6" xfId="344" xr:uid="{5812C5F2-BD04-4E0A-9843-0326E427EE1E}"/>
    <cellStyle name="標準 7 4 6 2" xfId="635" xr:uid="{6D0FE184-53EF-4D80-BA56-C107C6AB4C5E}"/>
    <cellStyle name="標準 7 4 6 2 2" xfId="1220" xr:uid="{DD2F9DE3-655A-4918-936D-92832B8E4337}"/>
    <cellStyle name="標準 7 4 6 3" xfId="929" xr:uid="{0400457B-5890-4AAC-A672-0C6BA9B33197}"/>
    <cellStyle name="標準 7 4 7" xfId="360" xr:uid="{4B8AF1CF-D87A-4FA4-9D81-48A4B91DCD28}"/>
    <cellStyle name="標準 7 4 7 2" xfId="945" xr:uid="{5C990414-7C72-42C8-8C4C-E7A4F08D7164}"/>
    <cellStyle name="標準 7 4 8" xfId="653" xr:uid="{7BE3DF99-7216-497A-BC94-FD4A18513A15}"/>
    <cellStyle name="標準 7 5" xfId="61" xr:uid="{A16C8074-E8CF-4D90-9B33-4C20A5E01F65}"/>
    <cellStyle name="標準 7 5 2" xfId="102" xr:uid="{B5595885-45FC-4269-BC4D-DE99B1683F79}"/>
    <cellStyle name="標準 7 5 2 2" xfId="209" xr:uid="{D051478B-090A-4CEA-94F8-19F19DFE4FD6}"/>
    <cellStyle name="標準 7 5 2 2 2" xfId="500" xr:uid="{65A40D99-13C4-45A1-84C0-5FCDC5B1F759}"/>
    <cellStyle name="標準 7 5 2 2 2 2" xfId="1085" xr:uid="{89C1A3F5-AF7E-4710-9C6F-A97555DE8FC4}"/>
    <cellStyle name="標準 7 5 2 2 3" xfId="794" xr:uid="{75E6FE42-6671-4845-9C53-ADB2FCC62AF1}"/>
    <cellStyle name="標準 7 5 2 3" xfId="345" xr:uid="{ADB07853-47D9-4BA7-AFD6-F8EF4E034B1B}"/>
    <cellStyle name="標準 7 5 2 3 2" xfId="636" xr:uid="{2B38B9E5-B551-4F5C-ABD1-CA22A9AE619B}"/>
    <cellStyle name="標準 7 5 2 3 2 2" xfId="1221" xr:uid="{EFAC3F07-4FF8-4B96-A25F-14E9F4A38989}"/>
    <cellStyle name="標準 7 5 2 3 3" xfId="930" xr:uid="{04D23689-ED67-474A-B0AC-0518AEE013AE}"/>
    <cellStyle name="標準 7 5 2 4" xfId="403" xr:uid="{654E5813-CB22-4632-BDAE-7E6C4158213A}"/>
    <cellStyle name="標準 7 5 2 4 2" xfId="988" xr:uid="{32FDF68D-FCDB-4505-9D34-23CCF54E839A}"/>
    <cellStyle name="標準 7 5 2 5" xfId="697" xr:uid="{B1847272-4BED-4202-B379-DACBE1368B7F}"/>
    <cellStyle name="標準 7 5 3" xfId="152" xr:uid="{2E213951-0D74-4210-9850-713931CDE8ED}"/>
    <cellStyle name="標準 7 5 3 2" xfId="252" xr:uid="{A6494EFB-83EC-49CC-9946-C9AD2248E7EF}"/>
    <cellStyle name="標準 7 5 3 2 2" xfId="543" xr:uid="{EA6DFFCE-A6CF-45CD-A4BF-8D4D77BAC0EE}"/>
    <cellStyle name="標準 7 5 3 2 2 2" xfId="1128" xr:uid="{53365774-DEAC-4239-82EF-C9F0066C8863}"/>
    <cellStyle name="標準 7 5 3 2 3" xfId="837" xr:uid="{B169F96B-956D-4B9D-93BF-698085B88B07}"/>
    <cellStyle name="標準 7 5 3 3" xfId="346" xr:uid="{27932265-DDE4-4A3B-B1EC-49B2DD536EEF}"/>
    <cellStyle name="標準 7 5 3 3 2" xfId="637" xr:uid="{771814EF-CD34-4CDE-90E8-1EBC0B516007}"/>
    <cellStyle name="標準 7 5 3 3 2 2" xfId="1222" xr:uid="{608AF54E-FC00-477B-9157-C5B927354476}"/>
    <cellStyle name="標準 7 5 3 3 3" xfId="931" xr:uid="{05B0AA45-03A1-4DF4-A86F-FE5FCD2D0D02}"/>
    <cellStyle name="標準 7 5 3 4" xfId="446" xr:uid="{CB981646-85D0-4C6E-8C32-589CE0600DC4}"/>
    <cellStyle name="標準 7 5 3 4 2" xfId="1031" xr:uid="{EE4ED1E9-F886-4941-B82E-FA254D704DE6}"/>
    <cellStyle name="標準 7 5 3 5" xfId="740" xr:uid="{D0126CA6-A20B-48DE-93F5-91D397754BD0}"/>
    <cellStyle name="標準 7 5 4" xfId="176" xr:uid="{E86BB77F-7BEE-477D-B8F1-F80960EADD09}"/>
    <cellStyle name="標準 7 5 4 2" xfId="468" xr:uid="{7789AC86-7B0D-4966-A598-5620C23B18E1}"/>
    <cellStyle name="標準 7 5 4 2 2" xfId="1053" xr:uid="{EE5A72B5-8F67-4471-93E3-42F0A61C2C67}"/>
    <cellStyle name="標準 7 5 4 3" xfId="762" xr:uid="{61C170C1-6DE5-4818-BCF6-A2F6F2B82347}"/>
    <cellStyle name="標準 7 5 5" xfId="347" xr:uid="{654E696F-B036-4B18-AEE5-E120D65194FE}"/>
    <cellStyle name="標準 7 5 5 2" xfId="638" xr:uid="{BC325ABD-4C2C-49E3-8218-45D91EB00084}"/>
    <cellStyle name="標準 7 5 5 2 2" xfId="1223" xr:uid="{5F2FF8E7-AD57-4697-904F-B26DE0D487C2}"/>
    <cellStyle name="標準 7 5 5 3" xfId="932" xr:uid="{2952CF38-9B5B-489D-BF37-34112FA8B3C7}"/>
    <cellStyle name="標準 7 5 6" xfId="371" xr:uid="{0C869618-3BF4-4F87-B8F6-29AE677F64D0}"/>
    <cellStyle name="標準 7 5 6 2" xfId="956" xr:uid="{F9F0F960-6E82-400C-AB0D-51E5FED750CE}"/>
    <cellStyle name="標準 7 5 7" xfId="664" xr:uid="{171B55CC-332F-40CA-AA9B-4AFF201CCD7A}"/>
    <cellStyle name="標準 7 6" xfId="4" xr:uid="{00000000-0005-0000-0000-00000E000000}"/>
    <cellStyle name="標準 7 7" xfId="85" xr:uid="{ED060611-A170-4EC3-AF8F-C69E0210CB67}"/>
    <cellStyle name="標準 7 7 2" xfId="192" xr:uid="{84C1F63E-E95C-4DDC-AF7A-ACD06849E71D}"/>
    <cellStyle name="標準 7 7 2 2" xfId="483" xr:uid="{26CB2488-AF91-4EB5-9E49-3648C6D573B3}"/>
    <cellStyle name="標準 7 7 2 2 2" xfId="1068" xr:uid="{11FCE611-AFE8-46FE-B648-21C13B32A933}"/>
    <cellStyle name="標準 7 7 2 3" xfId="777" xr:uid="{5C46D4FA-98DF-4BCA-85E1-1F89B435B179}"/>
    <cellStyle name="標準 7 7 3" xfId="348" xr:uid="{C3D5077B-AA8C-49FC-A744-4DCC938E3223}"/>
    <cellStyle name="標準 7 7 3 2" xfId="639" xr:uid="{13BE6275-E0B9-4EEF-9F85-00E26947FB38}"/>
    <cellStyle name="標準 7 7 3 2 2" xfId="1224" xr:uid="{E192431D-4715-4EA0-8DD7-DF3AE6722B65}"/>
    <cellStyle name="標準 7 7 3 3" xfId="933" xr:uid="{F58EE2D8-14E0-4358-B6A9-A1457562F2B0}"/>
    <cellStyle name="標準 7 7 4" xfId="386" xr:uid="{857F9B08-3F20-44E6-A79E-763D1AEA4186}"/>
    <cellStyle name="標準 7 7 4 2" xfId="971" xr:uid="{16BF3238-A812-4742-8FD3-E20B826CE0DF}"/>
    <cellStyle name="標準 7 7 5" xfId="680" xr:uid="{892E3B0F-A9E3-4972-8E98-B333750DE8DA}"/>
    <cellStyle name="標準 7 8" xfId="143" xr:uid="{A19A2CA3-7D5F-4644-ACDC-E67BBDC9C0D3}"/>
    <cellStyle name="標準 7 8 2" xfId="243" xr:uid="{72235471-8538-406D-A312-4EC9A9465C23}"/>
    <cellStyle name="標準 7 8 2 2" xfId="534" xr:uid="{69957463-B3DB-49D5-AB05-152D212413A9}"/>
    <cellStyle name="標準 7 8 2 2 2" xfId="1119" xr:uid="{775AFBDF-B7C4-4831-9B42-3FD7646B10F1}"/>
    <cellStyle name="標準 7 8 2 3" xfId="828" xr:uid="{FACBBC9E-D741-4764-BF1B-DFD3A3ED1F41}"/>
    <cellStyle name="標準 7 8 3" xfId="349" xr:uid="{4BA2BB19-6785-4006-B311-C76FFE4EA38F}"/>
    <cellStyle name="標準 7 8 3 2" xfId="640" xr:uid="{A4F24068-9AEB-4A1A-9199-9329B35800C7}"/>
    <cellStyle name="標準 7 8 3 2 2" xfId="1225" xr:uid="{FE91DD68-5D2F-4749-BD91-92BD84C371C8}"/>
    <cellStyle name="標準 7 8 3 3" xfId="934" xr:uid="{0F0E867C-93CF-438C-9663-4FEA4A9FA1FA}"/>
    <cellStyle name="標準 7 8 4" xfId="437" xr:uid="{5FFA3A9E-2BE7-4716-B8A1-1A296B76FBC6}"/>
    <cellStyle name="標準 7 8 4 2" xfId="1022" xr:uid="{F00FD07F-9B6E-4E33-8370-9D743CC6B87A}"/>
    <cellStyle name="標準 7 8 5" xfId="731" xr:uid="{5F5AD2DC-CF0C-4F70-AB5B-4B27B0B1E166}"/>
    <cellStyle name="標準 7 9" xfId="159" xr:uid="{F6847384-274C-4E10-A7B5-238F5CA264FA}"/>
    <cellStyle name="標準 7 9 2" xfId="451" xr:uid="{1C86356C-BA31-4AD9-9D16-3AACC0F496D5}"/>
    <cellStyle name="標準 7 9 2 2" xfId="1036" xr:uid="{8B404474-F3C0-465D-9337-0014B9EEC2AA}"/>
    <cellStyle name="標準 7 9 3" xfId="745" xr:uid="{D5E81F97-D0A5-40C6-8151-9F837702453A}"/>
    <cellStyle name="標準 8" xfId="44" xr:uid="{74130E6D-0F21-4C7C-80ED-55FD6E472FBB}"/>
    <cellStyle name="標準 9" xfId="45" xr:uid="{92168F97-118F-4D50-A362-B2A2CB78F861}"/>
    <cellStyle name="標準 9 2" xfId="1227" xr:uid="{91AB3545-5340-4F65-9250-AAF631577262}"/>
    <cellStyle name="標準_Sheet1" xfId="6" xr:uid="{00000000-0005-0000-0000-00000F000000}"/>
    <cellStyle name="標準_ｼｽﾃﾑ提案記載例16年（建築物）040302" xfId="17" xr:uid="{C1FB2A0E-F76D-4153-B2EA-EDE227CE4CD9}"/>
  </cellStyles>
  <dxfs count="354">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ont>
        <u/>
      </font>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ont>
        <u/>
      </font>
    </dxf>
    <dxf>
      <font>
        <u/>
      </font>
    </dxf>
    <dxf>
      <font>
        <u/>
      </font>
    </dxf>
    <dxf>
      <fill>
        <patternFill patternType="none">
          <bgColor auto="1"/>
        </patternFill>
      </fill>
    </dxf>
    <dxf>
      <fill>
        <patternFill>
          <bgColor theme="0"/>
        </patternFill>
      </fill>
    </dxf>
    <dxf>
      <fill>
        <patternFill>
          <bgColor theme="5" tint="0.79998168889431442"/>
        </patternFill>
      </fill>
    </dxf>
    <dxf>
      <fill>
        <patternFill>
          <bgColor theme="1" tint="0.499984740745262"/>
        </patternFill>
      </fill>
    </dxf>
    <dxf>
      <fill>
        <patternFill>
          <bgColor theme="5" tint="0.79998168889431442"/>
        </patternFill>
      </fill>
    </dxf>
    <dxf>
      <fill>
        <patternFill>
          <bgColor theme="5" tint="0.79998168889431442"/>
        </patternFill>
      </fill>
    </dxf>
    <dxf>
      <fill>
        <patternFill>
          <bgColor theme="1" tint="0.499984740745262"/>
        </patternFill>
      </fill>
    </dxf>
    <dxf>
      <fill>
        <patternFill>
          <bgColor theme="1"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patternFill>
      </fill>
    </dxf>
    <dxf>
      <font>
        <u/>
      </font>
    </dxf>
    <dxf>
      <font>
        <u/>
      </font>
    </dxf>
    <dxf>
      <fill>
        <patternFill patternType="none">
          <bgColor auto="1"/>
        </patternFill>
      </fill>
    </dxf>
    <dxf>
      <fill>
        <patternFill patternType="none">
          <bgColor auto="1"/>
        </patternFill>
      </fill>
    </dxf>
    <dxf>
      <fill>
        <patternFill>
          <bgColor theme="0"/>
        </patternFill>
      </fill>
    </dxf>
    <dxf>
      <fill>
        <patternFill>
          <bgColor theme="5" tint="0.79998168889431442"/>
        </patternFill>
      </fill>
    </dxf>
    <dxf>
      <fill>
        <patternFill>
          <bgColor theme="1" tint="0.49998474074526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patternFill>
      </fill>
    </dxf>
    <dxf>
      <font>
        <u/>
      </font>
    </dxf>
    <dxf>
      <font>
        <u/>
      </font>
    </dxf>
    <dxf>
      <fill>
        <patternFill>
          <bgColor theme="0"/>
        </patternFill>
      </fill>
    </dxf>
    <dxf>
      <fill>
        <patternFill>
          <bgColor theme="5" tint="0.79998168889431442"/>
        </patternFill>
      </fill>
    </dxf>
    <dxf>
      <fill>
        <patternFill>
          <bgColor theme="1" tint="0.499984740745262"/>
        </patternFill>
      </fill>
    </dxf>
    <dxf>
      <fill>
        <patternFill>
          <bgColor theme="5" tint="0.79998168889431442"/>
        </patternFill>
      </fill>
    </dxf>
    <dxf>
      <fill>
        <patternFill>
          <bgColor theme="5" tint="0.79998168889431442"/>
        </patternFill>
      </fill>
    </dxf>
    <dxf>
      <fill>
        <patternFill>
          <bgColor theme="1" tint="0.499984740745262"/>
        </patternFill>
      </fill>
    </dxf>
    <dxf>
      <fill>
        <patternFill>
          <bgColor theme="1"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patternFill>
      </fill>
    </dxf>
    <dxf>
      <font>
        <u/>
      </font>
    </dxf>
    <dxf>
      <font>
        <u/>
      </font>
    </dxf>
    <dxf>
      <fill>
        <patternFill patternType="none">
          <bgColor auto="1"/>
        </patternFill>
      </fill>
    </dxf>
    <dxf>
      <fill>
        <patternFill patternType="none">
          <bgColor auto="1"/>
        </patternFill>
      </fill>
    </dxf>
    <dxf>
      <fill>
        <patternFill>
          <bgColor theme="0"/>
        </patternFill>
      </fill>
    </dxf>
    <dxf>
      <fill>
        <patternFill>
          <bgColor theme="5" tint="0.79998168889431442"/>
        </patternFill>
      </fill>
    </dxf>
    <dxf>
      <fill>
        <patternFill>
          <bgColor theme="1" tint="0.49998474074526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solid">
          <fgColor theme="0"/>
          <bgColor theme="0"/>
        </patternFill>
      </fill>
    </dxf>
    <dxf>
      <fill>
        <patternFill patternType="solid">
          <fgColor theme="0"/>
          <bgColor theme="0"/>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ont>
        <u/>
      </font>
    </dxf>
    <dxf>
      <fill>
        <patternFill>
          <bgColor rgb="FFFFFF00"/>
        </patternFill>
      </fill>
    </dxf>
    <dxf>
      <fill>
        <patternFill>
          <bgColor rgb="FFFFFF00"/>
        </patternFill>
      </fill>
    </dxf>
    <dxf>
      <fill>
        <patternFill patternType="none">
          <bgColor auto="1"/>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ont>
        <u/>
      </font>
    </dxf>
    <dxf>
      <font>
        <u/>
      </font>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5" tint="0.79998168889431442"/>
        </patternFill>
      </fill>
    </dxf>
    <dxf>
      <fill>
        <patternFill>
          <bgColor theme="0"/>
        </patternFill>
      </fill>
    </dxf>
    <dxf>
      <fill>
        <patternFill patternType="solid">
          <bgColor theme="0"/>
        </patternFill>
      </fill>
    </dxf>
    <dxf>
      <fill>
        <patternFill patternType="solid">
          <bgColor theme="0" tint="-0.499984740745262"/>
        </patternFill>
      </fill>
    </dxf>
    <dxf>
      <fill>
        <patternFill>
          <bgColor theme="0"/>
        </patternFill>
      </fill>
    </dxf>
    <dxf>
      <font>
        <u/>
      </font>
    </dxf>
    <dxf>
      <fill>
        <patternFill>
          <bgColor theme="0"/>
        </patternFill>
      </fill>
    </dxf>
    <dxf>
      <fill>
        <patternFill>
          <bgColor theme="5" tint="0.79998168889431442"/>
        </patternFill>
      </fill>
    </dxf>
    <dxf>
      <fill>
        <patternFill>
          <bgColor theme="0"/>
        </patternFill>
      </fill>
    </dxf>
    <dxf>
      <fill>
        <patternFill patternType="solid">
          <fgColor theme="0"/>
          <bgColor theme="0"/>
        </patternFill>
      </fill>
    </dxf>
    <dxf>
      <fill>
        <patternFill>
          <bgColor theme="0" tint="-0.499984740745262"/>
        </patternFill>
      </fill>
    </dxf>
    <dxf>
      <fill>
        <patternFill>
          <bgColor theme="0"/>
        </patternFill>
      </fill>
    </dxf>
    <dxf>
      <fill>
        <patternFill patternType="solid">
          <fgColor theme="0"/>
          <bgColor theme="0"/>
        </patternFill>
      </fill>
    </dxf>
    <dxf>
      <fill>
        <patternFill>
          <bgColor theme="5" tint="0.79998168889431442"/>
        </patternFill>
      </fill>
    </dxf>
    <dxf>
      <fill>
        <patternFill patternType="solid">
          <bgColor theme="0" tint="-0.499984740745262"/>
        </patternFill>
      </fill>
    </dxf>
    <dxf>
      <fill>
        <patternFill>
          <bgColor theme="0"/>
        </patternFill>
      </fill>
    </dxf>
    <dxf>
      <fill>
        <patternFill>
          <bgColor theme="0"/>
        </patternFill>
      </fill>
    </dxf>
    <dxf>
      <fill>
        <patternFill patternType="solid">
          <bgColor theme="0"/>
        </patternFill>
      </fill>
    </dxf>
    <dxf>
      <fill>
        <patternFill patternType="solid">
          <fgColor theme="0"/>
          <bgColor theme="0"/>
        </patternFill>
      </fill>
    </dxf>
    <dxf>
      <fill>
        <patternFill>
          <bgColor theme="0"/>
        </patternFill>
      </fill>
    </dxf>
    <dxf>
      <font>
        <u/>
      </font>
    </dxf>
    <dxf>
      <fill>
        <patternFill>
          <bgColor theme="0" tint="-0.499984740745262"/>
        </patternFill>
      </fill>
    </dxf>
    <dxf>
      <font>
        <u/>
      </font>
    </dxf>
    <dxf>
      <font>
        <u/>
      </font>
    </dxf>
    <dxf>
      <fill>
        <patternFill>
          <bgColor rgb="FFFFFF00"/>
        </patternFill>
      </fill>
    </dxf>
    <dxf>
      <fill>
        <patternFill>
          <bgColor rgb="FFFFFF00"/>
        </patternFill>
      </fill>
    </dxf>
    <dxf>
      <font>
        <u/>
      </font>
    </dxf>
    <dxf>
      <fill>
        <patternFill>
          <bgColor rgb="FFFFFF00"/>
        </patternFill>
      </fill>
    </dxf>
    <dxf>
      <fill>
        <patternFill>
          <bgColor rgb="FFFFFF00"/>
        </patternFill>
      </fill>
    </dxf>
    <dxf>
      <fill>
        <patternFill>
          <bgColor theme="5" tint="0.79998168889431442"/>
        </patternFill>
      </fill>
    </dxf>
    <dxf>
      <font>
        <u/>
      </font>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0" tint="-0.499984740745262"/>
        </patternFill>
      </fill>
    </dxf>
    <dxf>
      <fill>
        <patternFill>
          <bgColor theme="5" tint="0.79998168889431442"/>
        </patternFill>
      </fill>
    </dxf>
    <dxf>
      <fill>
        <patternFill>
          <bgColor theme="5" tint="0.79998168889431442"/>
        </patternFill>
      </fill>
    </dxf>
    <dxf>
      <fill>
        <patternFill patternType="solid">
          <fgColor theme="0"/>
          <bgColor theme="0"/>
        </patternFill>
      </fill>
    </dxf>
    <dxf>
      <fill>
        <patternFill>
          <bgColor theme="0" tint="-0.499984740745262"/>
        </patternFill>
      </fill>
    </dxf>
    <dxf>
      <fill>
        <patternFill>
          <bgColor theme="5" tint="0.79998168889431442"/>
        </patternFill>
      </fill>
    </dxf>
    <dxf>
      <fill>
        <patternFill patternType="solid">
          <fgColor theme="0"/>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ont>
        <u/>
      </font>
    </dxf>
    <dxf>
      <font>
        <u/>
      </font>
    </dxf>
    <dxf>
      <font>
        <u/>
      </font>
    </dxf>
    <dxf>
      <font>
        <u/>
      </font>
    </dxf>
    <dxf>
      <font>
        <u/>
      </font>
    </dxf>
    <dxf>
      <fill>
        <patternFill patternType="none">
          <bgColor auto="1"/>
        </patternFill>
      </fill>
    </dxf>
    <dxf>
      <fill>
        <patternFill>
          <bgColor theme="0"/>
        </patternFill>
      </fill>
    </dxf>
    <dxf>
      <font>
        <u/>
      </font>
    </dxf>
    <dxf>
      <fill>
        <patternFill>
          <bgColor theme="0"/>
        </patternFill>
      </fill>
    </dxf>
    <dxf>
      <font>
        <u/>
      </font>
    </dxf>
    <dxf>
      <fill>
        <patternFill patternType="none">
          <bgColor auto="1"/>
        </patternFill>
      </fill>
    </dxf>
    <dxf>
      <font>
        <u/>
      </font>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5" tint="0.79998168889431442"/>
        </patternFill>
      </fill>
    </dxf>
    <dxf>
      <font>
        <color auto="1"/>
      </font>
      <fill>
        <patternFill patternType="solid">
          <bgColor theme="0"/>
        </patternFill>
      </fill>
    </dxf>
    <dxf>
      <font>
        <color auto="1"/>
      </font>
      <fill>
        <patternFill patternType="solid">
          <bgColor theme="0"/>
        </patternFill>
      </fill>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patternType="solid">
          <fgColor theme="0"/>
          <bgColor theme="0"/>
        </patternFill>
      </fill>
    </dxf>
    <dxf>
      <fill>
        <patternFill>
          <bgColor theme="5" tint="0.79998168889431442"/>
        </patternFill>
      </fill>
    </dxf>
    <dxf>
      <fill>
        <patternFill>
          <bgColor theme="5" tint="0.79998168889431442"/>
        </patternFill>
      </fill>
    </dxf>
    <dxf>
      <font>
        <u/>
      </font>
    </dxf>
    <dxf>
      <font>
        <u/>
      </font>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0" tint="-0.34998626667073579"/>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patternType="solid">
          <bgColor theme="5" tint="0.79998168889431442"/>
        </patternFill>
      </fill>
    </dxf>
    <dxf>
      <fill>
        <patternFill>
          <bgColor theme="5" tint="0.79998168889431442"/>
        </patternFill>
      </fill>
    </dxf>
    <dxf>
      <font>
        <u/>
      </font>
    </dxf>
    <dxf>
      <font>
        <u/>
      </font>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F00FF"/>
      <color rgb="FFFF66FF"/>
      <color rgb="FFFFFFFF"/>
      <color rgb="FF0000FF"/>
      <color rgb="FFFF6D6D"/>
      <color rgb="FF484848"/>
      <color rgb="FFC1C1C1"/>
      <color rgb="FF4472C4"/>
      <color rgb="FFBBE0DD"/>
      <color rgb="FFFDEA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1930400</xdr:colOff>
      <xdr:row>15</xdr:row>
      <xdr:rowOff>0</xdr:rowOff>
    </xdr:from>
    <xdr:to>
      <xdr:col>2</xdr:col>
      <xdr:colOff>343235</xdr:colOff>
      <xdr:row>23</xdr:row>
      <xdr:rowOff>3174</xdr:rowOff>
    </xdr:to>
    <xdr:sp macro="" textlink="">
      <xdr:nvSpPr>
        <xdr:cNvPr id="2" name="正方形/長方形 1">
          <a:extLst>
            <a:ext uri="{FF2B5EF4-FFF2-40B4-BE49-F238E27FC236}">
              <a16:creationId xmlns:a16="http://schemas.microsoft.com/office/drawing/2014/main" id="{8D40807B-D6F2-4458-A22B-C019F1540F84}"/>
            </a:ext>
          </a:extLst>
        </xdr:cNvPr>
        <xdr:cNvSpPr/>
      </xdr:nvSpPr>
      <xdr:spPr>
        <a:xfrm>
          <a:off x="1930400" y="4886325"/>
          <a:ext cx="346410" cy="2898774"/>
        </a:xfrm>
        <a:prstGeom prst="rect">
          <a:avLst/>
        </a:prstGeom>
        <a:solidFill>
          <a:schemeClr val="bg1">
            <a:lumMod val="85000"/>
          </a:schemeClr>
        </a:solidFill>
        <a:ln w="635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solidFill>
                <a:sysClr val="windowText" lastClr="000000"/>
              </a:solidFill>
              <a:latin typeface="Meiryo UI" panose="020B0604030504040204" pitchFamily="50" charset="-128"/>
              <a:ea typeface="Meiryo UI" panose="020B0604030504040204" pitchFamily="50" charset="-128"/>
            </a:rPr>
            <a:t>追加補助設備</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390525</xdr:colOff>
      <xdr:row>99</xdr:row>
      <xdr:rowOff>171450</xdr:rowOff>
    </xdr:from>
    <xdr:to>
      <xdr:col>54</xdr:col>
      <xdr:colOff>17145</xdr:colOff>
      <xdr:row>115</xdr:row>
      <xdr:rowOff>209550</xdr:rowOff>
    </xdr:to>
    <xdr:sp macro="" textlink="">
      <xdr:nvSpPr>
        <xdr:cNvPr id="2" name="AutoShape 2">
          <a:extLst>
            <a:ext uri="{FF2B5EF4-FFF2-40B4-BE49-F238E27FC236}">
              <a16:creationId xmlns:a16="http://schemas.microsoft.com/office/drawing/2014/main" id="{30F74FE2-0187-4DA6-BA98-5E158DC09F7D}"/>
            </a:ext>
          </a:extLst>
        </xdr:cNvPr>
        <xdr:cNvSpPr>
          <a:spLocks noChangeAspect="1" noChangeArrowheads="1"/>
        </xdr:cNvSpPr>
      </xdr:nvSpPr>
      <xdr:spPr bwMode="auto">
        <a:xfrm>
          <a:off x="0" y="22790150"/>
          <a:ext cx="12132945" cy="3695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390525</xdr:colOff>
      <xdr:row>98</xdr:row>
      <xdr:rowOff>171450</xdr:rowOff>
    </xdr:from>
    <xdr:to>
      <xdr:col>54</xdr:col>
      <xdr:colOff>17145</xdr:colOff>
      <xdr:row>114</xdr:row>
      <xdr:rowOff>209550</xdr:rowOff>
    </xdr:to>
    <xdr:sp macro="" textlink="">
      <xdr:nvSpPr>
        <xdr:cNvPr id="2" name="AutoShape 2">
          <a:extLst>
            <a:ext uri="{FF2B5EF4-FFF2-40B4-BE49-F238E27FC236}">
              <a16:creationId xmlns:a16="http://schemas.microsoft.com/office/drawing/2014/main" id="{AA11CB8F-978F-4F6A-9F2B-FD1A28F4F582}"/>
            </a:ext>
          </a:extLst>
        </xdr:cNvPr>
        <xdr:cNvSpPr>
          <a:spLocks noChangeAspect="1" noChangeArrowheads="1"/>
        </xdr:cNvSpPr>
      </xdr:nvSpPr>
      <xdr:spPr bwMode="auto">
        <a:xfrm>
          <a:off x="0" y="22745700"/>
          <a:ext cx="12132945" cy="3695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44451</xdr:colOff>
      <xdr:row>6</xdr:row>
      <xdr:rowOff>285751</xdr:rowOff>
    </xdr:from>
    <xdr:to>
      <xdr:col>75</xdr:col>
      <xdr:colOff>193885</xdr:colOff>
      <xdr:row>29</xdr:row>
      <xdr:rowOff>266700</xdr:rowOff>
    </xdr:to>
    <xdr:pic>
      <xdr:nvPicPr>
        <xdr:cNvPr id="9" name="図 8">
          <a:extLst>
            <a:ext uri="{FF2B5EF4-FFF2-40B4-BE49-F238E27FC236}">
              <a16:creationId xmlns:a16="http://schemas.microsoft.com/office/drawing/2014/main" id="{FF6F0312-940E-4FC0-9ECD-3D3E96EFA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4476" y="1733551"/>
          <a:ext cx="14751259" cy="7210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85725</xdr:colOff>
      <xdr:row>3</xdr:row>
      <xdr:rowOff>40005</xdr:rowOff>
    </xdr:from>
    <xdr:to>
      <xdr:col>82</xdr:col>
      <xdr:colOff>101601</xdr:colOff>
      <xdr:row>25</xdr:row>
      <xdr:rowOff>255905</xdr:rowOff>
    </xdr:to>
    <xdr:sp macro="" textlink="">
      <xdr:nvSpPr>
        <xdr:cNvPr id="2049" name="AutoShape 1">
          <a:extLst>
            <a:ext uri="{FF2B5EF4-FFF2-40B4-BE49-F238E27FC236}">
              <a16:creationId xmlns:a16="http://schemas.microsoft.com/office/drawing/2014/main" id="{C35D85CB-7EA0-D122-A7F9-F980DF7884F4}"/>
            </a:ext>
          </a:extLst>
        </xdr:cNvPr>
        <xdr:cNvSpPr>
          <a:spLocks noChangeAspect="1" noChangeArrowheads="1"/>
        </xdr:cNvSpPr>
      </xdr:nvSpPr>
      <xdr:spPr bwMode="auto">
        <a:xfrm>
          <a:off x="3636645" y="558165"/>
          <a:ext cx="14123670" cy="70732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45</xdr:col>
      <xdr:colOff>92158</xdr:colOff>
      <xdr:row>4</xdr:row>
      <xdr:rowOff>301916</xdr:rowOff>
    </xdr:from>
    <xdr:to>
      <xdr:col>75</xdr:col>
      <xdr:colOff>45095</xdr:colOff>
      <xdr:row>7</xdr:row>
      <xdr:rowOff>23411</xdr:rowOff>
    </xdr:to>
    <xdr:sp macro="" textlink="">
      <xdr:nvSpPr>
        <xdr:cNvPr id="2" name="吹き出し: 四角形 1">
          <a:extLst>
            <a:ext uri="{FF2B5EF4-FFF2-40B4-BE49-F238E27FC236}">
              <a16:creationId xmlns:a16="http://schemas.microsoft.com/office/drawing/2014/main" id="{44A09822-862A-4CEE-A1C5-0EE58F31E49A}"/>
            </a:ext>
          </a:extLst>
        </xdr:cNvPr>
        <xdr:cNvSpPr/>
      </xdr:nvSpPr>
      <xdr:spPr>
        <a:xfrm>
          <a:off x="8616226" y="1128492"/>
          <a:ext cx="5764801" cy="651394"/>
        </a:xfrm>
        <a:prstGeom prst="wedgeRectCallout">
          <a:avLst>
            <a:gd name="adj1" fmla="val -25037"/>
            <a:gd name="adj2" fmla="val 70833"/>
          </a:avLst>
        </a:prstGeom>
        <a:solidFill>
          <a:srgbClr val="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rgbClr val="FF0000"/>
              </a:solidFill>
            </a:rPr>
            <a:t>作成時は本記入例を削除すること</a:t>
          </a:r>
        </a:p>
      </xdr:txBody>
    </xdr:sp>
    <xdr:clientData/>
  </xdr:twoCellAnchor>
  <xdr:twoCellAnchor>
    <xdr:from>
      <xdr:col>55</xdr:col>
      <xdr:colOff>180473</xdr:colOff>
      <xdr:row>34</xdr:row>
      <xdr:rowOff>170448</xdr:rowOff>
    </xdr:from>
    <xdr:to>
      <xdr:col>73</xdr:col>
      <xdr:colOff>173534</xdr:colOff>
      <xdr:row>36</xdr:row>
      <xdr:rowOff>296806</xdr:rowOff>
    </xdr:to>
    <xdr:sp macro="" textlink="">
      <xdr:nvSpPr>
        <xdr:cNvPr id="7" name="吹き出し: 四角形 6">
          <a:extLst>
            <a:ext uri="{FF2B5EF4-FFF2-40B4-BE49-F238E27FC236}">
              <a16:creationId xmlns:a16="http://schemas.microsoft.com/office/drawing/2014/main" id="{EAAE386C-3919-4184-806D-689D305A6382}"/>
            </a:ext>
          </a:extLst>
        </xdr:cNvPr>
        <xdr:cNvSpPr/>
      </xdr:nvSpPr>
      <xdr:spPr>
        <a:xfrm>
          <a:off x="11008894" y="10337132"/>
          <a:ext cx="3602535" cy="667779"/>
        </a:xfrm>
        <a:prstGeom prst="wedgeRectCallout">
          <a:avLst>
            <a:gd name="adj1" fmla="val -25037"/>
            <a:gd name="adj2" fmla="val 70833"/>
          </a:avLst>
        </a:prstGeom>
        <a:solidFill>
          <a:schemeClr val="bg1"/>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rgbClr val="FF0000"/>
              </a:solidFill>
            </a:rPr>
            <a:t>複数年度事業の場合</a:t>
          </a:r>
        </a:p>
      </xdr:txBody>
    </xdr:sp>
    <xdr:clientData/>
  </xdr:twoCellAnchor>
  <xdr:twoCellAnchor editAs="oneCell">
    <xdr:from>
      <xdr:col>0</xdr:col>
      <xdr:colOff>0</xdr:colOff>
      <xdr:row>37</xdr:row>
      <xdr:rowOff>0</xdr:rowOff>
    </xdr:from>
    <xdr:to>
      <xdr:col>77</xdr:col>
      <xdr:colOff>101600</xdr:colOff>
      <xdr:row>69</xdr:row>
      <xdr:rowOff>190500</xdr:rowOff>
    </xdr:to>
    <xdr:pic>
      <xdr:nvPicPr>
        <xdr:cNvPr id="10" name="図 9">
          <a:extLst>
            <a:ext uri="{FF2B5EF4-FFF2-40B4-BE49-F238E27FC236}">
              <a16:creationId xmlns:a16="http://schemas.microsoft.com/office/drawing/2014/main" id="{B9E963C5-02BA-4016-9149-DF5D763BB1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207750"/>
          <a:ext cx="15062200" cy="955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20</xdr:col>
      <xdr:colOff>391774</xdr:colOff>
      <xdr:row>7</xdr:row>
      <xdr:rowOff>297130</xdr:rowOff>
    </xdr:from>
    <xdr:to>
      <xdr:col>28</xdr:col>
      <xdr:colOff>507999</xdr:colOff>
      <xdr:row>10</xdr:row>
      <xdr:rowOff>63500</xdr:rowOff>
    </xdr:to>
    <xdr:sp macro="" textlink="">
      <xdr:nvSpPr>
        <xdr:cNvPr id="2" name="吹き出し: 四角形 1">
          <a:extLst>
            <a:ext uri="{FF2B5EF4-FFF2-40B4-BE49-F238E27FC236}">
              <a16:creationId xmlns:a16="http://schemas.microsoft.com/office/drawing/2014/main" id="{5AD5387B-F2F4-4E17-8CA7-47DEF615C6A6}"/>
            </a:ext>
          </a:extLst>
        </xdr:cNvPr>
        <xdr:cNvSpPr/>
      </xdr:nvSpPr>
      <xdr:spPr>
        <a:xfrm>
          <a:off x="10132674" y="1675080"/>
          <a:ext cx="4497725" cy="871270"/>
        </a:xfrm>
        <a:prstGeom prst="wedgeRectCallout">
          <a:avLst>
            <a:gd name="adj1" fmla="val -56093"/>
            <a:gd name="adj2" fmla="val -17298"/>
          </a:avLst>
        </a:prstGeom>
        <a:solidFill>
          <a:schemeClr val="bg1"/>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latin typeface="+mn-ea"/>
              <a:ea typeface="+mn-ea"/>
            </a:rPr>
            <a:t>公募要領Ｐ１７「補助金額の上限」のとおり</a:t>
          </a:r>
          <a:endParaRPr kumimoji="1" lang="en-US" altLang="ja-JP" sz="1600" b="1">
            <a:solidFill>
              <a:sysClr val="windowText" lastClr="000000"/>
            </a:solidFill>
            <a:latin typeface="+mn-ea"/>
            <a:ea typeface="+mn-ea"/>
          </a:endParaRPr>
        </a:p>
        <a:p>
          <a:pPr algn="l"/>
          <a:r>
            <a:rPr kumimoji="1" lang="ja-JP" altLang="en-US" sz="1600" b="1">
              <a:solidFill>
                <a:sysClr val="windowText" lastClr="000000"/>
              </a:solidFill>
              <a:latin typeface="+mn-ea"/>
              <a:ea typeface="+mn-ea"/>
            </a:rPr>
            <a:t>３億円 ／ 年（複数年度事業は全体で６億円）</a:t>
          </a:r>
          <a:endParaRPr kumimoji="1" lang="en-US" altLang="ja-JP" sz="1600" b="1">
            <a:solidFill>
              <a:sysClr val="windowText" lastClr="000000"/>
            </a:solidFill>
            <a:latin typeface="+mn-ea"/>
            <a:ea typeface="+mn-ea"/>
          </a:endParaRPr>
        </a:p>
        <a:p>
          <a:pPr algn="l"/>
          <a:endParaRPr kumimoji="1" lang="en-US" altLang="ja-JP" sz="18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29</xdr:col>
      <xdr:colOff>228600</xdr:colOff>
      <xdr:row>28</xdr:row>
      <xdr:rowOff>95250</xdr:rowOff>
    </xdr:from>
    <xdr:to>
      <xdr:col>35</xdr:col>
      <xdr:colOff>371475</xdr:colOff>
      <xdr:row>30</xdr:row>
      <xdr:rowOff>180975</xdr:rowOff>
    </xdr:to>
    <xdr:sp macro="" textlink="">
      <xdr:nvSpPr>
        <xdr:cNvPr id="3" name="吹き出し: 四角形 2">
          <a:extLst>
            <a:ext uri="{FF2B5EF4-FFF2-40B4-BE49-F238E27FC236}">
              <a16:creationId xmlns:a16="http://schemas.microsoft.com/office/drawing/2014/main" id="{C3C31DF4-F794-44C2-9013-D2ED804396F6}"/>
            </a:ext>
          </a:extLst>
        </xdr:cNvPr>
        <xdr:cNvSpPr/>
      </xdr:nvSpPr>
      <xdr:spPr>
        <a:xfrm>
          <a:off x="7867650" y="7734300"/>
          <a:ext cx="4257675" cy="657225"/>
        </a:xfrm>
        <a:prstGeom prst="wedgeRectCallout">
          <a:avLst>
            <a:gd name="adj1" fmla="val -23070"/>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28</xdr:col>
      <xdr:colOff>133350</xdr:colOff>
      <xdr:row>28</xdr:row>
      <xdr:rowOff>9525</xdr:rowOff>
    </xdr:from>
    <xdr:to>
      <xdr:col>34</xdr:col>
      <xdr:colOff>276225</xdr:colOff>
      <xdr:row>30</xdr:row>
      <xdr:rowOff>95250</xdr:rowOff>
    </xdr:to>
    <xdr:sp macro="" textlink="">
      <xdr:nvSpPr>
        <xdr:cNvPr id="3" name="吹き出し: 四角形 2">
          <a:extLst>
            <a:ext uri="{FF2B5EF4-FFF2-40B4-BE49-F238E27FC236}">
              <a16:creationId xmlns:a16="http://schemas.microsoft.com/office/drawing/2014/main" id="{DE7A0AF0-68DF-46A2-95D8-9363CC68252F}"/>
            </a:ext>
          </a:extLst>
        </xdr:cNvPr>
        <xdr:cNvSpPr/>
      </xdr:nvSpPr>
      <xdr:spPr>
        <a:xfrm>
          <a:off x="7753350" y="7724775"/>
          <a:ext cx="4257675" cy="657225"/>
        </a:xfrm>
        <a:prstGeom prst="wedgeRectCallout">
          <a:avLst>
            <a:gd name="adj1" fmla="val -23070"/>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twoCellAnchor>
    <xdr:from>
      <xdr:col>32</xdr:col>
      <xdr:colOff>390525</xdr:colOff>
      <xdr:row>18</xdr:row>
      <xdr:rowOff>28575</xdr:rowOff>
    </xdr:from>
    <xdr:to>
      <xdr:col>38</xdr:col>
      <xdr:colOff>533400</xdr:colOff>
      <xdr:row>19</xdr:row>
      <xdr:rowOff>304800</xdr:rowOff>
    </xdr:to>
    <xdr:sp macro="" textlink="">
      <xdr:nvSpPr>
        <xdr:cNvPr id="2" name="吹き出し: 四角形 1">
          <a:extLst>
            <a:ext uri="{FF2B5EF4-FFF2-40B4-BE49-F238E27FC236}">
              <a16:creationId xmlns:a16="http://schemas.microsoft.com/office/drawing/2014/main" id="{479CEFDA-6C15-490E-82ED-CA298E805E3B}"/>
            </a:ext>
          </a:extLst>
        </xdr:cNvPr>
        <xdr:cNvSpPr/>
      </xdr:nvSpPr>
      <xdr:spPr>
        <a:xfrm>
          <a:off x="10753725" y="4429125"/>
          <a:ext cx="4257675" cy="657225"/>
        </a:xfrm>
        <a:prstGeom prst="wedgeRectCallout">
          <a:avLst>
            <a:gd name="adj1" fmla="val -48573"/>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ja-JP" sz="1100" b="0" i="0" baseline="0">
              <a:solidFill>
                <a:sysClr val="windowText" lastClr="000000"/>
              </a:solidFill>
              <a:effectLst/>
              <a:latin typeface="+mn-lt"/>
              <a:ea typeface="+mn-ea"/>
              <a:cs typeface="+mn-cs"/>
            </a:rPr>
            <a:t>エコーネットコンソーシアムのＷｅｂページ</a:t>
          </a:r>
          <a:r>
            <a:rPr kumimoji="1" lang="ja-JP" altLang="en-US" sz="1100">
              <a:solidFill>
                <a:sysClr val="windowText" lastClr="000000"/>
              </a:solidFill>
            </a:rPr>
            <a:t>参照</a:t>
          </a:r>
          <a:endParaRPr kumimoji="1" lang="en-US" altLang="ja-JP" sz="1100">
            <a:solidFill>
              <a:sysClr val="windowText" lastClr="000000"/>
            </a:solidFill>
          </a:endParaRPr>
        </a:p>
        <a:p>
          <a:pPr algn="l"/>
          <a:r>
            <a:rPr lang="en-US" altLang="ja-JP" sz="1100" b="0" i="0" baseline="0">
              <a:solidFill>
                <a:sysClr val="windowText" lastClr="000000"/>
              </a:solidFill>
              <a:effectLst/>
              <a:latin typeface="+mn-lt"/>
              <a:ea typeface="+mn-ea"/>
              <a:cs typeface="+mn-cs"/>
            </a:rPr>
            <a:t>https://echonet.jp/product/echonet-lite/</a:t>
          </a:r>
          <a:endParaRPr kumimoji="1" lang="ja-JP" altLang="en-US" sz="1400">
            <a:solidFill>
              <a:sysClr val="windowText" lastClr="000000"/>
            </a:solidFill>
          </a:endParaRPr>
        </a:p>
      </xdr:txBody>
    </xdr:sp>
    <xdr:clientData/>
  </xdr:twoCellAnchor>
  <xdr:twoCellAnchor>
    <xdr:from>
      <xdr:col>31</xdr:col>
      <xdr:colOff>476250</xdr:colOff>
      <xdr:row>9</xdr:row>
      <xdr:rowOff>495300</xdr:rowOff>
    </xdr:from>
    <xdr:to>
      <xdr:col>37</xdr:col>
      <xdr:colOff>619125</xdr:colOff>
      <xdr:row>12</xdr:row>
      <xdr:rowOff>76200</xdr:rowOff>
    </xdr:to>
    <xdr:sp macro="" textlink="">
      <xdr:nvSpPr>
        <xdr:cNvPr id="4" name="吹き出し: 四角形 3">
          <a:extLst>
            <a:ext uri="{FF2B5EF4-FFF2-40B4-BE49-F238E27FC236}">
              <a16:creationId xmlns:a16="http://schemas.microsoft.com/office/drawing/2014/main" id="{A2DAD356-0E0F-4571-8BBA-753FF7D492AA}"/>
            </a:ext>
          </a:extLst>
        </xdr:cNvPr>
        <xdr:cNvSpPr/>
      </xdr:nvSpPr>
      <xdr:spPr>
        <a:xfrm>
          <a:off x="10153650" y="2295525"/>
          <a:ext cx="4257675" cy="657225"/>
        </a:xfrm>
        <a:prstGeom prst="wedgeRectCallout">
          <a:avLst>
            <a:gd name="adj1" fmla="val -31347"/>
            <a:gd name="adj2" fmla="val 7554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i.local\SII-fileserver\Users\achimi\Desktop\MAIN\disk1\2019&#24180;&#24230;&#20107;&#26989;\04%20ZEH-M\LCSPA&#36039;&#26009;\&#21029;&#32025;1&#65374;3&#12289;PW\190305_ZEH_&#21029;&#32025;1~3&#65288;&#21336;&#24180;&#24230;&#12539;&#35079;&#25968;&#24180;&#24230;)v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ii.local\SII-fileserver\Users\sii491\AppData\Local\Microsoft\Windows\INetCache\Content.Outlook\C5C7SQB6\h31zeb_jissekihoukoku19082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849;&#26377;&#12489;&#12521;&#12452;&#12502;/2&#37096;_zeh/2025/02_&#38598;&#21512;ZEH-M/03_&#20013;&#23652;ZEH-M&#25903;&#25588;&#20107;&#26989;&#65288;MOE&#65289;/04_&#20132;&#20184;&#30003;&#35531;&#26360;&#27096;&#24335;/02_&#26032;&#35215;/&#65308;&#21442;&#32771;&#65372;R7&#39640;&#23652;&#65310;&#65308;0409&#20316;&#26989;&#20013;&#65310;R07ZEH_kz_koufushinse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iad01\zeh_conso\Users\eriko\Downloads\R02zeh_plus_yoshiki_1_3-2_3-3_3-4_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i.local\SII-fileserver\Users\achimi\Desktop\phdgvdipvnas01.grcore.com\HomeDirectory_CIFSShare\qtree\DOMAIN1\atsuki.nakajima\Folders\Desktop\&#21271;&#28023;&#36947;&#36001;&#22243;\R01_b1_3_keikaku_keihi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849;&#26377;&#12489;&#12521;&#12452;&#12502;/2&#37096;_zeh/2025/02_&#38598;&#21512;ZEH-M/04_&#20302;&#23652;ZEH-M&#20419;&#36914;&#20107;&#26989;&#65288;MOE&#65289;/04_&#20132;&#20184;&#30003;&#35531;&#26360;&#27096;&#24335;/01_&#24460;&#24180;&#24230;/&#20462;&#27491;&#9322;&#65308;draft&#65310;R07ZEH_tz_after2_koufushinse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肢"/>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sheetName val="★中間報告について"/>
      <sheetName val="発注経過表"/>
      <sheetName val="★実績報告について"/>
      <sheetName val="入力シート１"/>
      <sheetName val="入力シート２ "/>
      <sheetName val="①補助事業実績報告書_様式第９"/>
      <sheetName val="③確定検査調書"/>
      <sheetName val="④精算払請求書_様式第１３"/>
      <sheetName val="⑤事業概要書(1)"/>
      <sheetName val="⑥事業概要書(2)"/>
      <sheetName val="⑦数量推移表（まとめ）"/>
      <sheetName val="⑧数量推移表（未評価技術分）"/>
      <sheetName val="全体"/>
      <sheetName val="1年目"/>
      <sheetName val="2年目"/>
      <sheetName val="3年目"/>
      <sheetName val="⑨エネルギー管理計画書"/>
      <sheetName val="⑩BEMS、制御実施内容"/>
    </sheetNames>
    <sheetDataSet>
      <sheetData sheetId="0">
        <row r="3">
          <cell r="B3" t="str">
            <v>単年度</v>
          </cell>
          <cell r="G3" t="str">
            <v>北海道</v>
          </cell>
          <cell r="I3" t="str">
            <v>SRC造</v>
          </cell>
          <cell r="J3" t="str">
            <v>1地域</v>
          </cell>
          <cell r="L3" t="str">
            <v>－</v>
          </cell>
          <cell r="Q3" t="str">
            <v>なし</v>
          </cell>
          <cell r="U3" t="str">
            <v>壁</v>
          </cell>
          <cell r="V3" t="str">
            <v>全量自家消費</v>
          </cell>
          <cell r="AE3" t="str">
            <v>事務所等</v>
          </cell>
        </row>
        <row r="4">
          <cell r="B4" t="str">
            <v>２年度事業（１年目）</v>
          </cell>
          <cell r="G4" t="str">
            <v>青森県</v>
          </cell>
          <cell r="I4" t="str">
            <v>RC造</v>
          </cell>
          <cell r="J4" t="str">
            <v>2地域</v>
          </cell>
          <cell r="Q4" t="str">
            <v>取得済</v>
          </cell>
          <cell r="U4" t="str">
            <v>柱</v>
          </cell>
          <cell r="V4" t="str">
            <v>系統連系（売電しない）</v>
          </cell>
          <cell r="AE4" t="str">
            <v>ホテル等</v>
          </cell>
        </row>
        <row r="5">
          <cell r="B5" t="str">
            <v>３年度事業（１年目）</v>
          </cell>
          <cell r="G5" t="str">
            <v>岩手県</v>
          </cell>
          <cell r="I5" t="str">
            <v>S造</v>
          </cell>
          <cell r="J5" t="str">
            <v>3地域</v>
          </cell>
          <cell r="U5" t="str">
            <v>斜材（筋かいなど）</v>
          </cell>
          <cell r="V5" t="str">
            <v>系統連系（余剰売電）</v>
          </cell>
          <cell r="AE5" t="str">
            <v>病院等</v>
          </cell>
        </row>
        <row r="6">
          <cell r="G6" t="str">
            <v>宮城県</v>
          </cell>
          <cell r="I6" t="str">
            <v>木造</v>
          </cell>
          <cell r="J6" t="str">
            <v>4地域</v>
          </cell>
          <cell r="U6" t="str">
            <v>床版</v>
          </cell>
          <cell r="V6" t="str">
            <v>系統連系（全量売電）</v>
          </cell>
          <cell r="AE6" t="str">
            <v>百貨店等</v>
          </cell>
        </row>
        <row r="7">
          <cell r="G7" t="str">
            <v>秋田県</v>
          </cell>
          <cell r="I7" t="str">
            <v>CLT</v>
          </cell>
          <cell r="J7" t="str">
            <v>5地域</v>
          </cell>
          <cell r="U7" t="str">
            <v>屋根版</v>
          </cell>
          <cell r="AE7" t="str">
            <v>学校等</v>
          </cell>
        </row>
        <row r="8">
          <cell r="G8" t="str">
            <v>山形県</v>
          </cell>
          <cell r="J8" t="str">
            <v>6地域</v>
          </cell>
          <cell r="U8" t="str">
            <v>横架材（梁など）</v>
          </cell>
          <cell r="AE8" t="str">
            <v>集会所等</v>
          </cell>
        </row>
        <row r="9">
          <cell r="G9" t="str">
            <v>福島県</v>
          </cell>
          <cell r="J9" t="str">
            <v>7地域</v>
          </cell>
        </row>
        <row r="10">
          <cell r="G10" t="str">
            <v>茨城県</v>
          </cell>
          <cell r="J10" t="str">
            <v>8地域</v>
          </cell>
        </row>
        <row r="11">
          <cell r="G11" t="str">
            <v>栃木県</v>
          </cell>
        </row>
        <row r="12">
          <cell r="G12" t="str">
            <v>群馬県</v>
          </cell>
        </row>
        <row r="13">
          <cell r="G13" t="str">
            <v>埼玉県</v>
          </cell>
        </row>
        <row r="14">
          <cell r="G14" t="str">
            <v>千葉県</v>
          </cell>
        </row>
        <row r="15">
          <cell r="G15" t="str">
            <v>東京都</v>
          </cell>
        </row>
        <row r="16">
          <cell r="G16" t="str">
            <v>神奈川県</v>
          </cell>
        </row>
        <row r="17">
          <cell r="G17" t="str">
            <v>新潟県</v>
          </cell>
        </row>
        <row r="18">
          <cell r="G18" t="str">
            <v>富山県</v>
          </cell>
        </row>
        <row r="19">
          <cell r="G19" t="str">
            <v>石川県</v>
          </cell>
        </row>
        <row r="20">
          <cell r="G20" t="str">
            <v>福井県</v>
          </cell>
        </row>
        <row r="21">
          <cell r="G21" t="str">
            <v>山梨県</v>
          </cell>
        </row>
        <row r="22">
          <cell r="G22" t="str">
            <v>長野県</v>
          </cell>
        </row>
        <row r="23">
          <cell r="G23" t="str">
            <v>岐阜県</v>
          </cell>
        </row>
        <row r="24">
          <cell r="G24" t="str">
            <v>静岡県</v>
          </cell>
        </row>
        <row r="25">
          <cell r="G25" t="str">
            <v>愛知県</v>
          </cell>
        </row>
        <row r="26">
          <cell r="G26" t="str">
            <v>三重県</v>
          </cell>
        </row>
        <row r="27">
          <cell r="G27" t="str">
            <v>滋賀県</v>
          </cell>
        </row>
        <row r="28">
          <cell r="G28" t="str">
            <v>京都府</v>
          </cell>
        </row>
        <row r="29">
          <cell r="G29" t="str">
            <v>大阪府</v>
          </cell>
        </row>
        <row r="30">
          <cell r="G30" t="str">
            <v>兵庫県</v>
          </cell>
        </row>
        <row r="31">
          <cell r="G31" t="str">
            <v>奈良県</v>
          </cell>
        </row>
        <row r="32">
          <cell r="G32" t="str">
            <v>和歌山県</v>
          </cell>
        </row>
        <row r="33">
          <cell r="G33" t="str">
            <v>鳥取県</v>
          </cell>
        </row>
        <row r="34">
          <cell r="G34" t="str">
            <v>島根県</v>
          </cell>
        </row>
        <row r="35">
          <cell r="G35" t="str">
            <v>岡山県</v>
          </cell>
        </row>
        <row r="36">
          <cell r="G36" t="str">
            <v>広島県</v>
          </cell>
        </row>
        <row r="37">
          <cell r="G37" t="str">
            <v>山口県</v>
          </cell>
        </row>
        <row r="38">
          <cell r="G38" t="str">
            <v>徳島県</v>
          </cell>
        </row>
        <row r="39">
          <cell r="G39" t="str">
            <v>香川県</v>
          </cell>
        </row>
        <row r="40">
          <cell r="G40" t="str">
            <v>愛媛県</v>
          </cell>
        </row>
        <row r="41">
          <cell r="G41" t="str">
            <v>高知県</v>
          </cell>
        </row>
        <row r="42">
          <cell r="G42" t="str">
            <v>福岡県</v>
          </cell>
        </row>
        <row r="43">
          <cell r="G43" t="str">
            <v>佐賀県</v>
          </cell>
        </row>
        <row r="44">
          <cell r="G44" t="str">
            <v>長崎県</v>
          </cell>
        </row>
        <row r="45">
          <cell r="G45" t="str">
            <v>熊本県</v>
          </cell>
        </row>
        <row r="46">
          <cell r="G46" t="str">
            <v>大分県</v>
          </cell>
        </row>
        <row r="47">
          <cell r="G47" t="str">
            <v>宮崎県</v>
          </cell>
        </row>
        <row r="48">
          <cell r="G48" t="str">
            <v>鹿児島県</v>
          </cell>
        </row>
        <row r="49">
          <cell r="G49" t="str">
            <v>沖縄県</v>
          </cell>
        </row>
        <row r="100">
          <cell r="B100" t="str">
            <v>新設</v>
          </cell>
        </row>
        <row r="101">
          <cell r="B101" t="str">
            <v>既設</v>
          </cell>
        </row>
      </sheetData>
      <sheetData sheetId="1"/>
      <sheetData sheetId="2"/>
      <sheetData sheetId="3"/>
      <sheetData sheetId="4">
        <row r="169">
          <cell r="K169" t="str">
            <v>SII-ZB-YYYYMMDD-n-000</v>
          </cell>
        </row>
      </sheetData>
      <sheetData sheetId="5"/>
      <sheetData sheetId="6">
        <row r="87">
          <cell r="O87">
            <v>0</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
      <sheetName val="申請書類リスト"/>
      <sheetName val="様式第1_交付申請書"/>
      <sheetName val="誓約書"/>
      <sheetName val="個人情報の取得と利用について"/>
      <sheetName val="１.申請者の詳細"/>
      <sheetName val="２.全体概要"/>
      <sheetName val="３.補助事業概要図"/>
      <sheetName val="４.住戸情報入力"/>
      <sheetName val="５.補助対象経費総括表（まとめ）"/>
      <sheetName val="６ｰ１.補助対象経費総括表（1年目） "/>
      <sheetName val="６-２.補助対象経費総括表（2年目）"/>
      <sheetName val="６-３.補助対象経費総括表（3年目）"/>
      <sheetName val="６-４.補助対象経費総括表（4年目）"/>
      <sheetName val="７.共用部定額単価算出シート"/>
      <sheetName val="８.共用部空調設備費用算出シート"/>
      <sheetName val="９.費用明細書（共用部）"/>
      <sheetName val="１０.パネルラジエーター設備費用算出シート"/>
      <sheetName val="１１.蓄電システム補助対象経費算出シート（共用部）"/>
      <sheetName val="１２.MEMS補助対象経費算出シート "/>
      <sheetName val="１３.追加補助対象となる設備等の補助金額集計表"/>
      <sheetName val="１４.蓄電システム明細（専有部）"/>
      <sheetName val="１５.水害等の災害時の電源確保に配慮した蓄電システム導入計画"/>
      <sheetName val="１６.ＥＶ充電設備補助金算出シート"/>
      <sheetName val="１７.Ｖ２Ｈ充放電設備補助金算出シート"/>
      <sheetName val="１８.ＣＬＴ明細"/>
      <sheetName val="１９.地中熱ヒートポンプ・システム明細"/>
      <sheetName val="２０.ＰＶＴシステム明細 "/>
      <sheetName val="２１.液体集熱式太陽熱利用システム明細"/>
      <sheetName val="２２.工程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Z10" t="str">
            <v>個別エアコン</v>
          </cell>
          <cell r="AA10" t="str">
            <v>区分（い）</v>
          </cell>
          <cell r="AB10" t="str">
            <v>区分（い）未満</v>
          </cell>
        </row>
        <row r="11">
          <cell r="Z11" t="str">
            <v>2.2kW</v>
          </cell>
          <cell r="AA11">
            <v>150000</v>
          </cell>
          <cell r="AB11">
            <v>120000</v>
          </cell>
        </row>
        <row r="12">
          <cell r="Z12" t="str">
            <v>2.5kW</v>
          </cell>
          <cell r="AA12">
            <v>160000</v>
          </cell>
          <cell r="AB12">
            <v>130000</v>
          </cell>
        </row>
        <row r="13">
          <cell r="Z13" t="str">
            <v>2.8kW</v>
          </cell>
          <cell r="AA13">
            <v>170000</v>
          </cell>
          <cell r="AB13">
            <v>140000</v>
          </cell>
        </row>
        <row r="14">
          <cell r="Z14" t="str">
            <v>3.6kW</v>
          </cell>
          <cell r="AA14">
            <v>180000</v>
          </cell>
          <cell r="AB14">
            <v>150000</v>
          </cell>
        </row>
        <row r="15">
          <cell r="Z15" t="str">
            <v>4.0kW</v>
          </cell>
          <cell r="AA15">
            <v>190000</v>
          </cell>
          <cell r="AB15">
            <v>160000</v>
          </cell>
        </row>
        <row r="16">
          <cell r="Z16" t="str">
            <v>5.6kW</v>
          </cell>
          <cell r="AA16">
            <v>200000</v>
          </cell>
          <cell r="AB16">
            <v>170000</v>
          </cell>
        </row>
        <row r="17">
          <cell r="Z17" t="str">
            <v>6.3kW</v>
          </cell>
          <cell r="AA17">
            <v>220000</v>
          </cell>
          <cell r="AB17">
            <v>190000</v>
          </cell>
        </row>
        <row r="18">
          <cell r="Z18" t="str">
            <v>7.1kW以上</v>
          </cell>
          <cell r="AA18">
            <v>240000</v>
          </cell>
          <cell r="AB18">
            <v>200000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第1_ZEH+_交付申請書"/>
      <sheetName val="3-2_ZEH+_交付申請額算出表"/>
      <sheetName val="3-2_ZEH+_別紙1蓄電ｼｽﾃﾑ明細"/>
      <sheetName val="3-2_ZEH+_別紙2燃料電池明細"/>
      <sheetName val="3-2_ZEH+_別紙3V2H充電設備明細"/>
      <sheetName val="3-3_ZEH+リース料金計算書"/>
      <sheetName val="3-4_ZEH+_誓約書"/>
      <sheetName val="3-5_ZEH+_ﾁｪｯｸﾘｽﾄ "/>
    </sheetNames>
    <sheetDataSet>
      <sheetData sheetId="0">
        <row r="43">
          <cell r="C43" t="str">
            <v>□</v>
          </cell>
        </row>
      </sheetData>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肢"/>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申請書類リスト"/>
      <sheetName val="交付申請書"/>
      <sheetName val="１.全体概要"/>
      <sheetName val="２.住戸一覧"/>
      <sheetName val="誓約書"/>
      <sheetName val="個人情報の取得と利用について"/>
      <sheetName val="その他事業情報"/>
      <sheetName val="５-2.補助金額算出表　その２"/>
      <sheetName val="１.補助金額算出表"/>
      <sheetName val="２.蓄電システム明細"/>
      <sheetName val="１.補助金額算出表 (蓄電システムあり)"/>
      <sheetName val="２.工程表"/>
      <sheetName val="７.水害等の災害時の電源確保に配慮した蓄電システム導入計画"/>
      <sheetName val="８.直交集成板（ＣＬＴ）明細"/>
      <sheetName val="９.地中熱ヒートポンプ・システム明細"/>
      <sheetName val="１０.ＰＶＴシステム明細 "/>
      <sheetName val="１１.液体集熱式太陽熱利用システム明細"/>
      <sheetName val="12.V2H充電設備（充放電設備）補助金算出シート"/>
      <sheetName val="13.EV充電設備補助金算出シー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mailto:p-support@sii.or.jp" TargetMode="External"/><Relationship Id="rId2" Type="http://schemas.openxmlformats.org/officeDocument/2006/relationships/hyperlink" Target="mailto:p-support@sii.or.jp" TargetMode="External"/><Relationship Id="rId1" Type="http://schemas.openxmlformats.org/officeDocument/2006/relationships/hyperlink" Target="https://sii.or.jp/anonymous_processing/index.html" TargetMode="External"/><Relationship Id="rId6" Type="http://schemas.openxmlformats.org/officeDocument/2006/relationships/drawing" Target="../drawings/drawing2.xml"/><Relationship Id="rId5" Type="http://schemas.openxmlformats.org/officeDocument/2006/relationships/printerSettings" Target="../printerSettings/printerSettings5.bin"/><Relationship Id="rId4" Type="http://schemas.openxmlformats.org/officeDocument/2006/relationships/hyperlink" Target="https://zehweb.jp/privacy/"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p-support@sii.or.jp" TargetMode="External"/><Relationship Id="rId2" Type="http://schemas.openxmlformats.org/officeDocument/2006/relationships/hyperlink" Target="https://sii.or.jp/privacy/" TargetMode="External"/><Relationship Id="rId1" Type="http://schemas.openxmlformats.org/officeDocument/2006/relationships/hyperlink" Target="https://sii.or.jp/anonymous_processing/index.html" TargetMode="External"/><Relationship Id="rId6" Type="http://schemas.openxmlformats.org/officeDocument/2006/relationships/drawing" Target="../drawings/drawing3.xml"/><Relationship Id="rId5" Type="http://schemas.openxmlformats.org/officeDocument/2006/relationships/printerSettings" Target="../printerSettings/printerSettings6.bin"/><Relationship Id="rId4" Type="http://schemas.openxmlformats.org/officeDocument/2006/relationships/hyperlink" Target="mailto:p-support@sii.or.jp"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46562-B921-4A0F-AF06-3450E7114D70}">
  <sheetPr>
    <pageSetUpPr autoPageBreaks="0" fitToPage="1"/>
  </sheetPr>
  <dimension ref="A1:H41"/>
  <sheetViews>
    <sheetView showGridLines="0" tabSelected="1" view="pageBreakPreview" topLeftCell="B2" zoomScaleNormal="85" zoomScaleSheetLayoutView="100" workbookViewId="0">
      <selection activeCell="B2" sqref="B2"/>
    </sheetView>
  </sheetViews>
  <sheetFormatPr defaultColWidth="9" defaultRowHeight="16.5"/>
  <cols>
    <col min="1" max="1" width="2.58203125" style="203" hidden="1" customWidth="1"/>
    <col min="2" max="2" width="25.33203125" style="203" customWidth="1"/>
    <col min="3" max="3" width="64.5" style="203" customWidth="1"/>
    <col min="4" max="4" width="8.08203125" style="203" customWidth="1"/>
    <col min="5" max="5" width="8.08203125" style="204" customWidth="1"/>
    <col min="6" max="6" width="10.58203125" style="204" customWidth="1"/>
    <col min="7" max="7" width="73.33203125" style="203" customWidth="1"/>
    <col min="8" max="8" width="7.08203125" style="205" customWidth="1"/>
    <col min="9" max="9" width="8.83203125" style="203" customWidth="1"/>
    <col min="10" max="16384" width="9" style="203"/>
  </cols>
  <sheetData>
    <row r="1" spans="1:8" ht="15" hidden="1" customHeight="1">
      <c r="A1" s="348"/>
      <c r="B1" s="198"/>
    </row>
    <row r="2" spans="1:8" ht="21" customHeight="1">
      <c r="A2" s="202"/>
      <c r="B2" s="2" t="s">
        <v>516</v>
      </c>
    </row>
    <row r="3" spans="1:8" ht="25" hidden="1">
      <c r="A3" s="202"/>
      <c r="B3" s="539" t="s">
        <v>428</v>
      </c>
      <c r="E3" s="203"/>
      <c r="F3" s="203"/>
      <c r="G3" s="205"/>
      <c r="H3" s="203"/>
    </row>
    <row r="4" spans="1:8" ht="25" hidden="1">
      <c r="A4" s="202"/>
      <c r="B4" s="2" t="s">
        <v>443</v>
      </c>
      <c r="E4" s="203"/>
      <c r="F4" s="203"/>
      <c r="G4" s="205"/>
      <c r="H4" s="203"/>
    </row>
    <row r="5" spans="1:8" ht="46.5" customHeight="1">
      <c r="B5" s="540" t="s">
        <v>368</v>
      </c>
      <c r="C5" s="541" t="s">
        <v>300</v>
      </c>
      <c r="D5" s="541" t="s">
        <v>301</v>
      </c>
      <c r="E5" s="541" t="s">
        <v>302</v>
      </c>
      <c r="F5" s="541" t="s">
        <v>480</v>
      </c>
      <c r="G5" s="541" t="s">
        <v>303</v>
      </c>
      <c r="H5" s="6"/>
    </row>
    <row r="6" spans="1:8" ht="28.5" customHeight="1">
      <c r="B6" s="606" t="s">
        <v>321</v>
      </c>
      <c r="C6" s="583" t="s">
        <v>759</v>
      </c>
      <c r="D6" s="606" t="s">
        <v>542</v>
      </c>
      <c r="E6" s="542" t="s">
        <v>304</v>
      </c>
      <c r="F6" s="601" t="s">
        <v>703</v>
      </c>
      <c r="G6" s="543"/>
    </row>
    <row r="7" spans="1:8" ht="45.75" customHeight="1">
      <c r="B7" s="607"/>
      <c r="C7" s="583" t="s">
        <v>760</v>
      </c>
      <c r="D7" s="607"/>
      <c r="E7" s="544" t="s">
        <v>305</v>
      </c>
      <c r="F7" s="602"/>
      <c r="G7" s="543" t="s">
        <v>377</v>
      </c>
    </row>
    <row r="8" spans="1:8" ht="45.75" customHeight="1">
      <c r="B8" s="607"/>
      <c r="C8" s="583" t="s">
        <v>306</v>
      </c>
      <c r="D8" s="607"/>
      <c r="E8" s="604" t="s">
        <v>543</v>
      </c>
      <c r="F8" s="602"/>
      <c r="G8" s="543" t="s">
        <v>731</v>
      </c>
    </row>
    <row r="9" spans="1:8" s="205" customFormat="1" ht="45.75" customHeight="1">
      <c r="A9" s="203"/>
      <c r="B9" s="607"/>
      <c r="C9" s="584" t="s">
        <v>429</v>
      </c>
      <c r="D9" s="607"/>
      <c r="E9" s="617"/>
      <c r="F9" s="602"/>
      <c r="G9" s="543" t="s">
        <v>731</v>
      </c>
    </row>
    <row r="10" spans="1:8" ht="28.5" customHeight="1">
      <c r="B10" s="607"/>
      <c r="C10" s="583" t="s">
        <v>322</v>
      </c>
      <c r="D10" s="607"/>
      <c r="E10" s="617"/>
      <c r="F10" s="602"/>
      <c r="G10" s="543"/>
    </row>
    <row r="11" spans="1:8" ht="28.5" customHeight="1">
      <c r="B11" s="607"/>
      <c r="C11" s="583" t="s">
        <v>323</v>
      </c>
      <c r="D11" s="607"/>
      <c r="E11" s="617"/>
      <c r="F11" s="602"/>
      <c r="G11" s="543"/>
    </row>
    <row r="12" spans="1:8" ht="28.5" customHeight="1">
      <c r="B12" s="607"/>
      <c r="C12" s="583" t="s">
        <v>327</v>
      </c>
      <c r="D12" s="607"/>
      <c r="E12" s="617"/>
      <c r="F12" s="602"/>
      <c r="G12" s="545"/>
    </row>
    <row r="13" spans="1:8" s="205" customFormat="1" ht="30" customHeight="1">
      <c r="A13" s="203"/>
      <c r="B13" s="607"/>
      <c r="C13" s="583" t="s">
        <v>324</v>
      </c>
      <c r="D13" s="607"/>
      <c r="E13" s="617"/>
      <c r="F13" s="602"/>
      <c r="G13" s="546"/>
    </row>
    <row r="14" spans="1:8" s="205" customFormat="1" ht="30" customHeight="1">
      <c r="A14" s="203"/>
      <c r="B14" s="607"/>
      <c r="C14" s="583" t="s">
        <v>325</v>
      </c>
      <c r="D14" s="607"/>
      <c r="E14" s="605"/>
      <c r="F14" s="602"/>
      <c r="G14" s="546"/>
    </row>
    <row r="15" spans="1:8" s="205" customFormat="1" ht="45.75" customHeight="1">
      <c r="A15" s="203"/>
      <c r="B15" s="607"/>
      <c r="C15" s="583" t="s">
        <v>326</v>
      </c>
      <c r="D15" s="607"/>
      <c r="E15" s="601" t="s">
        <v>305</v>
      </c>
      <c r="F15" s="602"/>
      <c r="G15" s="546" t="s">
        <v>430</v>
      </c>
    </row>
    <row r="16" spans="1:8" s="205" customFormat="1" ht="28.5" customHeight="1">
      <c r="A16" s="203"/>
      <c r="B16" s="607"/>
      <c r="C16" s="583" t="s">
        <v>445</v>
      </c>
      <c r="D16" s="607"/>
      <c r="E16" s="602"/>
      <c r="F16" s="602"/>
      <c r="G16" s="611" t="s">
        <v>704</v>
      </c>
    </row>
    <row r="17" spans="1:7" s="205" customFormat="1" ht="28.5" customHeight="1">
      <c r="A17" s="203"/>
      <c r="B17" s="607"/>
      <c r="C17" s="583" t="s">
        <v>444</v>
      </c>
      <c r="D17" s="607"/>
      <c r="E17" s="602"/>
      <c r="F17" s="602"/>
      <c r="G17" s="612"/>
    </row>
    <row r="18" spans="1:7" s="205" customFormat="1" ht="28.5" customHeight="1">
      <c r="A18" s="203"/>
      <c r="B18" s="607"/>
      <c r="C18" s="583" t="s">
        <v>454</v>
      </c>
      <c r="D18" s="607"/>
      <c r="E18" s="602"/>
      <c r="F18" s="602"/>
      <c r="G18" s="612"/>
    </row>
    <row r="19" spans="1:7" s="205" customFormat="1" ht="28.5" customHeight="1">
      <c r="A19" s="203"/>
      <c r="B19" s="607"/>
      <c r="C19" s="583" t="s">
        <v>758</v>
      </c>
      <c r="D19" s="607"/>
      <c r="E19" s="602"/>
      <c r="F19" s="602"/>
      <c r="G19" s="612"/>
    </row>
    <row r="20" spans="1:7" s="205" customFormat="1" ht="28.5" customHeight="1">
      <c r="A20" s="203"/>
      <c r="B20" s="607"/>
      <c r="C20" s="585" t="s">
        <v>751</v>
      </c>
      <c r="D20" s="607"/>
      <c r="E20" s="602"/>
      <c r="F20" s="602"/>
      <c r="G20" s="612"/>
    </row>
    <row r="21" spans="1:7" s="205" customFormat="1" ht="28.5" customHeight="1">
      <c r="A21" s="203"/>
      <c r="B21" s="607"/>
      <c r="C21" s="583" t="s">
        <v>446</v>
      </c>
      <c r="D21" s="607"/>
      <c r="E21" s="602"/>
      <c r="F21" s="602"/>
      <c r="G21" s="612"/>
    </row>
    <row r="22" spans="1:7" s="205" customFormat="1" ht="28.5" customHeight="1">
      <c r="A22" s="203"/>
      <c r="B22" s="607"/>
      <c r="C22" s="583" t="s">
        <v>447</v>
      </c>
      <c r="D22" s="607"/>
      <c r="E22" s="602"/>
      <c r="F22" s="602"/>
      <c r="G22" s="612"/>
    </row>
    <row r="23" spans="1:7" s="205" customFormat="1" ht="28.5" customHeight="1">
      <c r="A23" s="203"/>
      <c r="B23" s="608"/>
      <c r="C23" s="583" t="s">
        <v>448</v>
      </c>
      <c r="D23" s="607"/>
      <c r="E23" s="603"/>
      <c r="F23" s="602"/>
      <c r="G23" s="613"/>
    </row>
    <row r="24" spans="1:7" ht="45.75" customHeight="1">
      <c r="B24" s="599" t="s">
        <v>449</v>
      </c>
      <c r="C24" s="600"/>
      <c r="D24" s="608"/>
      <c r="E24" s="542" t="s">
        <v>304</v>
      </c>
      <c r="F24" s="603"/>
      <c r="G24" s="546" t="s">
        <v>732</v>
      </c>
    </row>
    <row r="25" spans="1:7" s="205" customFormat="1" ht="45.75" customHeight="1">
      <c r="A25" s="203"/>
      <c r="B25" s="543" t="s">
        <v>450</v>
      </c>
      <c r="C25" s="547" t="s">
        <v>380</v>
      </c>
      <c r="D25" s="609" t="s">
        <v>307</v>
      </c>
      <c r="E25" s="544" t="s">
        <v>305</v>
      </c>
      <c r="F25" s="601" t="s">
        <v>544</v>
      </c>
      <c r="G25" s="546" t="s">
        <v>713</v>
      </c>
    </row>
    <row r="26" spans="1:7" s="205" customFormat="1" ht="100" customHeight="1">
      <c r="A26" s="203"/>
      <c r="B26" s="614" t="s">
        <v>451</v>
      </c>
      <c r="C26" s="548" t="s">
        <v>754</v>
      </c>
      <c r="D26" s="610"/>
      <c r="E26" s="587" t="s">
        <v>308</v>
      </c>
      <c r="F26" s="602"/>
      <c r="G26" s="548" t="s">
        <v>714</v>
      </c>
    </row>
    <row r="27" spans="1:7" s="205" customFormat="1" ht="28.5" customHeight="1">
      <c r="A27" s="203"/>
      <c r="B27" s="615"/>
      <c r="C27" s="548" t="s">
        <v>705</v>
      </c>
      <c r="D27" s="609" t="s">
        <v>310</v>
      </c>
      <c r="E27" s="602" t="s">
        <v>305</v>
      </c>
      <c r="F27" s="602"/>
      <c r="G27" s="548" t="s">
        <v>706</v>
      </c>
    </row>
    <row r="28" spans="1:7" s="205" customFormat="1" ht="28.5" customHeight="1">
      <c r="A28" s="203"/>
      <c r="B28" s="618" t="s">
        <v>452</v>
      </c>
      <c r="C28" s="548" t="s">
        <v>309</v>
      </c>
      <c r="D28" s="616"/>
      <c r="E28" s="602"/>
      <c r="F28" s="602"/>
      <c r="G28" s="595" t="s">
        <v>761</v>
      </c>
    </row>
    <row r="29" spans="1:7" s="205" customFormat="1" ht="28.5" customHeight="1">
      <c r="A29" s="203"/>
      <c r="B29" s="618"/>
      <c r="C29" s="548" t="s">
        <v>311</v>
      </c>
      <c r="D29" s="616"/>
      <c r="E29" s="602"/>
      <c r="F29" s="602"/>
      <c r="G29" s="595"/>
    </row>
    <row r="30" spans="1:7" s="205" customFormat="1" ht="28.5" customHeight="1">
      <c r="A30" s="203"/>
      <c r="B30" s="618"/>
      <c r="C30" s="548" t="s">
        <v>312</v>
      </c>
      <c r="D30" s="616"/>
      <c r="E30" s="602"/>
      <c r="F30" s="602"/>
      <c r="G30" s="595"/>
    </row>
    <row r="31" spans="1:7" s="205" customFormat="1" ht="28.5" customHeight="1">
      <c r="A31" s="203"/>
      <c r="B31" s="618"/>
      <c r="C31" s="548" t="s">
        <v>313</v>
      </c>
      <c r="D31" s="616"/>
      <c r="E31" s="602"/>
      <c r="F31" s="602"/>
      <c r="G31" s="595"/>
    </row>
    <row r="32" spans="1:7" s="205" customFormat="1" ht="28.5" customHeight="1">
      <c r="A32" s="203"/>
      <c r="B32" s="618"/>
      <c r="C32" s="548" t="s">
        <v>314</v>
      </c>
      <c r="D32" s="616"/>
      <c r="E32" s="602"/>
      <c r="F32" s="602"/>
      <c r="G32" s="595"/>
    </row>
    <row r="33" spans="1:7" s="205" customFormat="1" ht="85" customHeight="1">
      <c r="A33" s="203"/>
      <c r="B33" s="596" t="s">
        <v>453</v>
      </c>
      <c r="C33" s="548" t="s">
        <v>755</v>
      </c>
      <c r="D33" s="616"/>
      <c r="E33" s="602"/>
      <c r="F33" s="602"/>
      <c r="G33" s="546" t="s">
        <v>762</v>
      </c>
    </row>
    <row r="34" spans="1:7" s="205" customFormat="1" ht="85" customHeight="1">
      <c r="A34" s="203"/>
      <c r="B34" s="597"/>
      <c r="C34" s="548" t="s">
        <v>756</v>
      </c>
      <c r="D34" s="616"/>
      <c r="E34" s="602"/>
      <c r="F34" s="602"/>
      <c r="G34" s="546" t="s">
        <v>763</v>
      </c>
    </row>
    <row r="35" spans="1:7" s="205" customFormat="1" ht="100" customHeight="1">
      <c r="A35" s="203"/>
      <c r="B35" s="597"/>
      <c r="C35" s="548" t="s">
        <v>315</v>
      </c>
      <c r="D35" s="616"/>
      <c r="E35" s="602"/>
      <c r="F35" s="602"/>
      <c r="G35" s="546" t="s">
        <v>764</v>
      </c>
    </row>
    <row r="36" spans="1:7" s="205" customFormat="1" ht="70" customHeight="1">
      <c r="A36" s="203"/>
      <c r="B36" s="597"/>
      <c r="C36" s="548" t="s">
        <v>316</v>
      </c>
      <c r="D36" s="616"/>
      <c r="E36" s="602"/>
      <c r="F36" s="602"/>
      <c r="G36" s="546" t="s">
        <v>752</v>
      </c>
    </row>
    <row r="37" spans="1:7" s="205" customFormat="1" ht="70" customHeight="1">
      <c r="A37" s="203"/>
      <c r="B37" s="597"/>
      <c r="C37" s="548" t="s">
        <v>317</v>
      </c>
      <c r="D37" s="616"/>
      <c r="E37" s="602"/>
      <c r="F37" s="602"/>
      <c r="G37" s="546" t="s">
        <v>753</v>
      </c>
    </row>
    <row r="38" spans="1:7" s="205" customFormat="1" ht="70" customHeight="1">
      <c r="A38" s="203"/>
      <c r="B38" s="598"/>
      <c r="C38" s="548" t="s">
        <v>318</v>
      </c>
      <c r="D38" s="610"/>
      <c r="E38" s="603"/>
      <c r="F38" s="602"/>
      <c r="G38" s="546" t="s">
        <v>765</v>
      </c>
    </row>
    <row r="39" spans="1:7" s="205" customFormat="1" ht="100" customHeight="1">
      <c r="A39" s="203"/>
      <c r="B39" s="548" t="s">
        <v>457</v>
      </c>
      <c r="C39" s="546" t="s">
        <v>757</v>
      </c>
      <c r="D39" s="549" t="s">
        <v>307</v>
      </c>
      <c r="E39" s="604" t="s">
        <v>304</v>
      </c>
      <c r="F39" s="602"/>
      <c r="G39" s="548" t="s">
        <v>766</v>
      </c>
    </row>
    <row r="40" spans="1:7" s="205" customFormat="1" ht="29.15" customHeight="1">
      <c r="A40" s="203"/>
      <c r="B40" s="548" t="s">
        <v>458</v>
      </c>
      <c r="C40" s="546"/>
      <c r="D40" s="549" t="s">
        <v>542</v>
      </c>
      <c r="E40" s="605"/>
      <c r="F40" s="602"/>
      <c r="G40" s="548" t="s">
        <v>546</v>
      </c>
    </row>
    <row r="41" spans="1:7" s="205" customFormat="1" ht="29.15" customHeight="1">
      <c r="A41" s="203"/>
      <c r="B41" s="543" t="s">
        <v>459</v>
      </c>
      <c r="C41" s="546"/>
      <c r="D41" s="549" t="s">
        <v>310</v>
      </c>
      <c r="E41" s="550" t="s">
        <v>319</v>
      </c>
      <c r="F41" s="603"/>
      <c r="G41" s="543" t="s">
        <v>320</v>
      </c>
    </row>
  </sheetData>
  <sheetProtection algorithmName="SHA-512" hashValue="SXT8rbJkBRSWuTdecTxD5jztZACHN7qQil0XgbW0r4f4goRNBbTJ0+qWJqj+n/FhPAPq3e5pUyf/e6wRcIFWow==" saltValue="47GWoz4kmzW7jz0dUgsNvA==" spinCount="100000" sheet="1" formatCells="0" insertHyperlinks="0" selectLockedCells="1" autoFilter="0" pivotTables="0"/>
  <mergeCells count="16">
    <mergeCell ref="G28:G32"/>
    <mergeCell ref="B33:B38"/>
    <mergeCell ref="B24:C24"/>
    <mergeCell ref="F6:F24"/>
    <mergeCell ref="F25:F41"/>
    <mergeCell ref="E15:E23"/>
    <mergeCell ref="E39:E40"/>
    <mergeCell ref="D6:D24"/>
    <mergeCell ref="D25:D26"/>
    <mergeCell ref="G16:G23"/>
    <mergeCell ref="B26:B27"/>
    <mergeCell ref="D27:D38"/>
    <mergeCell ref="E27:E38"/>
    <mergeCell ref="E8:E14"/>
    <mergeCell ref="B6:B23"/>
    <mergeCell ref="B28:B32"/>
  </mergeCells>
  <phoneticPr fontId="3"/>
  <conditionalFormatting sqref="C25">
    <cfRule type="expression" dxfId="353" priority="1">
      <formula>$B$5&lt;&gt;""</formula>
    </cfRule>
  </conditionalFormatting>
  <pageMargins left="0.51181102362204722" right="0.47244094488188981" top="0.70866141732283472" bottom="0.19685039370078741" header="0.19685039370078741" footer="0.19685039370078741"/>
  <pageSetup paperSize="9" scale="45" fitToHeight="0" orientation="portrait" r:id="rId1"/>
  <headerFooter scaleWithDoc="0">
    <oddFooter>&amp;R&amp;"ＭＳ 明朝,標準"&amp;8&amp;K01+017R7低層ZEH-M_ver.1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3DDB7-5107-4848-9136-BB867EB21298}">
  <sheetPr codeName="Sheet15">
    <pageSetUpPr fitToPage="1"/>
  </sheetPr>
  <dimension ref="A1:CA60"/>
  <sheetViews>
    <sheetView showGridLines="0" view="pageBreakPreview" topLeftCell="B1" zoomScaleNormal="55" zoomScaleSheetLayoutView="100" workbookViewId="0">
      <selection activeCell="B5" sqref="B5"/>
    </sheetView>
  </sheetViews>
  <sheetFormatPr defaultColWidth="9" defaultRowHeight="18"/>
  <cols>
    <col min="1" max="1" width="2.33203125" style="34" hidden="1" customWidth="1"/>
    <col min="2" max="79" width="2.58203125" style="34" customWidth="1"/>
    <col min="80" max="16384" width="9" style="34"/>
  </cols>
  <sheetData>
    <row r="1" spans="1:79" s="33" customFormat="1" ht="21" customHeight="1">
      <c r="B1" s="2" t="s">
        <v>363</v>
      </c>
      <c r="AF1" s="590"/>
    </row>
    <row r="2" spans="1:79" s="33" customFormat="1" ht="29.25" hidden="1" customHeight="1">
      <c r="B2" s="349"/>
    </row>
    <row r="3" spans="1:79" ht="18.75" customHeight="1">
      <c r="B3" s="1243"/>
      <c r="C3" s="1243"/>
      <c r="D3" s="1243"/>
      <c r="E3" s="1243"/>
      <c r="F3" s="1243"/>
      <c r="G3" s="1243"/>
      <c r="H3" s="1243"/>
      <c r="I3" s="1243"/>
      <c r="J3" s="1243"/>
      <c r="K3" s="1243"/>
      <c r="L3" s="1243"/>
      <c r="M3" s="1243"/>
      <c r="N3" s="1243"/>
      <c r="O3" s="1243"/>
      <c r="P3" s="1243"/>
      <c r="Q3" s="1243"/>
      <c r="R3" s="1243"/>
      <c r="S3" s="1243"/>
      <c r="T3" s="1243"/>
      <c r="U3" s="1243"/>
      <c r="V3" s="1243"/>
      <c r="W3" s="1243"/>
      <c r="X3" s="1243"/>
      <c r="Y3" s="1243"/>
      <c r="Z3" s="1243"/>
      <c r="AA3" s="1243"/>
      <c r="AB3" s="1243"/>
      <c r="AC3" s="1243"/>
      <c r="AD3" s="1243"/>
      <c r="AE3" s="1243"/>
      <c r="AF3" s="1243"/>
      <c r="AG3" s="1243"/>
      <c r="AH3" s="1243"/>
      <c r="AI3" s="1243"/>
      <c r="AJ3" s="1243"/>
      <c r="AK3" s="1243"/>
      <c r="AL3" s="1243"/>
      <c r="AM3" s="1243"/>
      <c r="AN3" s="1243"/>
      <c r="AO3" s="1243"/>
      <c r="AP3" s="1243"/>
      <c r="AQ3" s="1243"/>
      <c r="AR3" s="1243"/>
      <c r="AS3" s="1243"/>
      <c r="AT3" s="1243"/>
      <c r="AU3" s="1243"/>
      <c r="AV3" s="1243"/>
      <c r="AW3" s="1243"/>
      <c r="AX3" s="1243"/>
      <c r="AY3" s="1243"/>
      <c r="AZ3" s="1243"/>
      <c r="BA3" s="1243"/>
      <c r="BB3" s="1243"/>
      <c r="BC3" s="1243"/>
      <c r="BD3" s="1243"/>
      <c r="BE3" s="1243"/>
      <c r="BF3" s="1243"/>
      <c r="BG3" s="1243"/>
      <c r="BH3" s="1243"/>
      <c r="BI3" s="1243"/>
      <c r="BJ3" s="1243"/>
      <c r="BK3" s="1243"/>
      <c r="BL3" s="1243"/>
      <c r="BM3" s="1243"/>
      <c r="BN3" s="1243"/>
      <c r="BO3" s="1243"/>
      <c r="BP3" s="1243"/>
      <c r="BQ3" s="1243"/>
      <c r="BR3" s="1243"/>
      <c r="BS3" s="1243"/>
      <c r="BT3" s="1243"/>
      <c r="BU3" s="1243"/>
      <c r="BV3" s="1243"/>
      <c r="BW3" s="1243"/>
      <c r="BX3" s="1243"/>
      <c r="BY3" s="1243"/>
    </row>
    <row r="4" spans="1:79" ht="25" customHeight="1">
      <c r="A4" s="73"/>
      <c r="B4" s="1244" t="s">
        <v>364</v>
      </c>
      <c r="C4" s="1244"/>
      <c r="D4" s="1244"/>
      <c r="E4" s="1244"/>
      <c r="F4" s="1244"/>
      <c r="G4" s="1244"/>
      <c r="H4" s="1244"/>
      <c r="I4" s="1244"/>
      <c r="J4" s="1244"/>
      <c r="K4" s="1244"/>
      <c r="L4" s="1244"/>
      <c r="M4" s="1244"/>
      <c r="N4" s="1244"/>
      <c r="O4" s="1244"/>
      <c r="P4" s="1244"/>
      <c r="Q4" s="1244"/>
      <c r="R4" s="1244"/>
      <c r="S4" s="1244"/>
      <c r="T4" s="1244"/>
      <c r="U4" s="1244"/>
      <c r="V4" s="1244"/>
      <c r="W4" s="1244"/>
      <c r="X4" s="1244"/>
      <c r="Y4" s="1244"/>
      <c r="Z4" s="1244"/>
      <c r="AA4" s="1244"/>
      <c r="AB4" s="1244"/>
      <c r="AC4" s="1244"/>
      <c r="AD4" s="1244"/>
      <c r="AE4" s="1244"/>
      <c r="AF4" s="1244"/>
      <c r="AG4" s="1244"/>
      <c r="AH4" s="1244"/>
      <c r="AI4" s="1244"/>
      <c r="AJ4" s="1244"/>
      <c r="AK4" s="1244"/>
      <c r="AL4" s="1244"/>
      <c r="AM4" s="1244"/>
      <c r="AN4" s="1244"/>
      <c r="AO4" s="1244"/>
      <c r="AP4" s="1244"/>
      <c r="AQ4" s="1244"/>
      <c r="AR4" s="1244"/>
      <c r="AS4" s="1244"/>
      <c r="AT4" s="1244"/>
      <c r="AU4" s="1244"/>
      <c r="AV4" s="1244"/>
      <c r="AW4" s="1244"/>
      <c r="AX4" s="1244"/>
      <c r="AY4" s="1244"/>
      <c r="AZ4" s="1244"/>
      <c r="BA4" s="1244"/>
      <c r="BB4" s="1244"/>
      <c r="BC4" s="1244"/>
      <c r="BD4" s="1244"/>
      <c r="BE4" s="1244"/>
      <c r="BF4" s="1244"/>
      <c r="BG4" s="1244"/>
      <c r="BH4" s="1244"/>
      <c r="BI4" s="1244"/>
      <c r="BJ4" s="1244"/>
      <c r="BK4" s="1244"/>
      <c r="BL4" s="1244"/>
      <c r="BM4" s="1244"/>
      <c r="BN4" s="1244"/>
      <c r="BO4" s="1244"/>
      <c r="BP4" s="1244"/>
      <c r="BQ4" s="1244"/>
      <c r="BR4" s="1244"/>
      <c r="BS4" s="1244"/>
      <c r="BT4" s="1244"/>
      <c r="BU4" s="1244"/>
      <c r="BV4" s="1244"/>
      <c r="BW4" s="1244"/>
      <c r="BX4" s="1244"/>
      <c r="BY4" s="1244"/>
      <c r="BZ4" s="35"/>
      <c r="CA4" s="35"/>
    </row>
    <row r="5" spans="1:79" s="41" customFormat="1" ht="25" customHeight="1">
      <c r="A5" s="73"/>
      <c r="B5" s="36"/>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8"/>
      <c r="AI5" s="38"/>
      <c r="AJ5" s="38"/>
      <c r="AK5" s="38"/>
      <c r="AL5" s="38"/>
      <c r="AM5" s="39"/>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40"/>
    </row>
    <row r="6" spans="1:79" s="41" customFormat="1" ht="25" customHeight="1">
      <c r="A6" s="73"/>
      <c r="B6" s="36"/>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40"/>
    </row>
    <row r="7" spans="1:79" s="41" customFormat="1" ht="25" customHeight="1">
      <c r="A7" s="73"/>
      <c r="B7" s="36"/>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40"/>
    </row>
    <row r="8" spans="1:79" s="41" customFormat="1" ht="25" customHeight="1">
      <c r="A8" s="73"/>
      <c r="B8" s="36"/>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40"/>
    </row>
    <row r="9" spans="1:79" s="41" customFormat="1" ht="25" customHeight="1">
      <c r="A9" s="73"/>
      <c r="B9" s="36"/>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40"/>
    </row>
    <row r="10" spans="1:79" s="41" customFormat="1" ht="25" customHeight="1">
      <c r="A10" s="73"/>
      <c r="B10" s="36"/>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40"/>
    </row>
    <row r="11" spans="1:79" s="41" customFormat="1" ht="25" customHeight="1">
      <c r="A11" s="73"/>
      <c r="B11" s="36"/>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40"/>
    </row>
    <row r="12" spans="1:79" s="41" customFormat="1" ht="25" customHeight="1">
      <c r="A12" s="73"/>
      <c r="B12" s="36"/>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40"/>
    </row>
    <row r="13" spans="1:79" s="41" customFormat="1" ht="25" customHeight="1">
      <c r="A13" s="73"/>
      <c r="B13" s="36"/>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40"/>
    </row>
    <row r="14" spans="1:79" s="41" customFormat="1" ht="25" customHeight="1">
      <c r="A14" s="73"/>
      <c r="B14" s="36"/>
      <c r="C14" s="37"/>
      <c r="D14" s="37"/>
      <c r="E14" s="37"/>
      <c r="F14" s="37"/>
      <c r="G14" s="37"/>
      <c r="H14" s="37"/>
      <c r="I14" s="37"/>
      <c r="J14" s="37"/>
      <c r="K14" s="37"/>
      <c r="L14" s="37"/>
      <c r="M14" s="37"/>
      <c r="N14" s="37"/>
      <c r="O14" s="37"/>
      <c r="P14" s="37"/>
      <c r="Q14" s="37"/>
      <c r="R14" s="37"/>
      <c r="S14" s="37"/>
      <c r="T14" s="37"/>
      <c r="U14" s="37"/>
      <c r="V14" s="37"/>
      <c r="W14" s="37"/>
      <c r="X14" s="37"/>
      <c r="Y14" s="37"/>
      <c r="Z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40"/>
    </row>
    <row r="15" spans="1:79" s="41" customFormat="1" ht="25" customHeight="1">
      <c r="A15" s="73"/>
      <c r="B15" s="36"/>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40"/>
    </row>
    <row r="16" spans="1:79" s="41" customFormat="1" ht="25" customHeight="1">
      <c r="A16" s="73"/>
      <c r="B16" s="36"/>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40"/>
    </row>
    <row r="17" spans="1:77" s="41" customFormat="1" ht="25" customHeight="1">
      <c r="A17" s="73"/>
      <c r="B17" s="36"/>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40"/>
    </row>
    <row r="18" spans="1:77" s="41" customFormat="1" ht="25" customHeight="1">
      <c r="A18" s="73"/>
      <c r="B18" s="36"/>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40"/>
    </row>
    <row r="19" spans="1:77" s="41" customFormat="1" ht="25" customHeight="1">
      <c r="A19" s="73"/>
      <c r="B19" s="36"/>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40"/>
    </row>
    <row r="20" spans="1:77" s="41" customFormat="1" ht="25" customHeight="1">
      <c r="A20" s="73"/>
      <c r="B20" s="36"/>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40"/>
    </row>
    <row r="21" spans="1:77" s="41" customFormat="1" ht="25" customHeight="1">
      <c r="A21" s="73"/>
      <c r="B21" s="36"/>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40"/>
    </row>
    <row r="22" spans="1:77" s="41" customFormat="1" ht="25" customHeight="1">
      <c r="A22" s="73"/>
      <c r="B22" s="36"/>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40"/>
    </row>
    <row r="23" spans="1:77" s="41" customFormat="1" ht="25" customHeight="1">
      <c r="A23" s="73"/>
      <c r="B23" s="36"/>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40"/>
    </row>
    <row r="24" spans="1:77" s="41" customFormat="1" ht="25" customHeight="1">
      <c r="A24" s="73"/>
      <c r="B24" s="36"/>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40"/>
    </row>
    <row r="25" spans="1:77" s="41" customFormat="1" ht="25" customHeight="1">
      <c r="A25" s="73"/>
      <c r="B25" s="36"/>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40"/>
    </row>
    <row r="26" spans="1:77" s="41" customFormat="1" ht="25" customHeight="1">
      <c r="A26" s="73"/>
      <c r="B26" s="36"/>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40"/>
    </row>
    <row r="27" spans="1:77" s="41" customFormat="1" ht="25" customHeight="1">
      <c r="A27" s="73"/>
      <c r="B27" s="36"/>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40"/>
    </row>
    <row r="28" spans="1:77" s="41" customFormat="1" ht="25" customHeight="1">
      <c r="A28" s="73"/>
      <c r="B28" s="36"/>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40"/>
    </row>
    <row r="29" spans="1:77" s="41" customFormat="1" ht="25" customHeight="1">
      <c r="A29" s="73"/>
      <c r="B29" s="36"/>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40"/>
    </row>
    <row r="30" spans="1:77" s="41" customFormat="1" ht="25" customHeight="1">
      <c r="A30" s="73"/>
      <c r="B30" s="36"/>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40"/>
    </row>
    <row r="31" spans="1:77" s="41" customFormat="1" ht="25" customHeight="1">
      <c r="A31" s="73"/>
      <c r="B31" s="36"/>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40"/>
    </row>
    <row r="32" spans="1:77" s="41" customFormat="1" ht="25" customHeight="1">
      <c r="A32" s="73"/>
      <c r="B32" s="36"/>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40"/>
    </row>
    <row r="33" spans="1:78" s="41" customFormat="1" ht="25" customHeight="1">
      <c r="A33" s="73"/>
      <c r="B33" s="36"/>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40"/>
    </row>
    <row r="34" spans="1:78" s="41" customFormat="1" ht="25" customHeight="1">
      <c r="A34" s="73"/>
      <c r="B34" s="36"/>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40"/>
    </row>
    <row r="36" spans="1:78" s="41" customFormat="1" ht="25" customHeight="1">
      <c r="A36" s="34"/>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4"/>
      <c r="BZ36" s="34"/>
    </row>
    <row r="37" spans="1:78" ht="25" customHeight="1">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row>
    <row r="38" spans="1:78" ht="25" customHeight="1">
      <c r="B38" s="189"/>
      <c r="C38" s="189"/>
      <c r="D38" s="189"/>
      <c r="E38" s="189"/>
      <c r="F38" s="189"/>
      <c r="G38" s="189"/>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row>
    <row r="39" spans="1:78" ht="25" customHeight="1">
      <c r="B39" s="189"/>
      <c r="C39" s="189"/>
      <c r="D39" s="189"/>
      <c r="E39" s="189"/>
      <c r="F39" s="189"/>
      <c r="G39" s="189"/>
      <c r="H39" s="189"/>
      <c r="I39" s="189"/>
      <c r="J39" s="189"/>
      <c r="K39" s="189"/>
      <c r="L39" s="189"/>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89"/>
      <c r="AW39" s="189"/>
      <c r="AX39" s="189"/>
      <c r="AY39" s="189"/>
      <c r="AZ39" s="189"/>
      <c r="BA39" s="189"/>
      <c r="BB39" s="189"/>
      <c r="BC39" s="189"/>
      <c r="BD39" s="189"/>
      <c r="BE39" s="189"/>
      <c r="BF39" s="189"/>
      <c r="BG39" s="189"/>
      <c r="BH39" s="189"/>
      <c r="BI39" s="189"/>
      <c r="BJ39" s="189"/>
      <c r="BK39" s="189"/>
      <c r="BL39" s="189"/>
      <c r="BM39" s="189"/>
      <c r="BN39" s="189"/>
      <c r="BO39" s="189"/>
      <c r="BP39" s="189"/>
      <c r="BQ39" s="189"/>
      <c r="BR39" s="189"/>
      <c r="BS39" s="189"/>
      <c r="BT39" s="189"/>
      <c r="BU39" s="189"/>
      <c r="BV39" s="189"/>
      <c r="BW39" s="189"/>
      <c r="BX39" s="189"/>
      <c r="BY39" s="189"/>
    </row>
    <row r="40" spans="1:78" ht="25" customHeight="1">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c r="AW40" s="189"/>
      <c r="AX40" s="189"/>
      <c r="AY40" s="189"/>
      <c r="AZ40" s="189"/>
      <c r="BA40" s="189"/>
      <c r="BB40" s="189"/>
      <c r="BC40" s="189"/>
      <c r="BD40" s="189"/>
      <c r="BE40" s="189"/>
      <c r="BF40" s="189"/>
      <c r="BG40" s="189"/>
      <c r="BH40" s="189"/>
      <c r="BI40" s="189"/>
      <c r="BJ40" s="189"/>
      <c r="BK40" s="189"/>
      <c r="BL40" s="189"/>
      <c r="BM40" s="189"/>
      <c r="BN40" s="189"/>
      <c r="BO40" s="189"/>
      <c r="BP40" s="189"/>
      <c r="BQ40" s="189"/>
      <c r="BR40" s="189"/>
      <c r="BS40" s="189"/>
      <c r="BT40" s="189"/>
      <c r="BU40" s="189"/>
      <c r="BV40" s="189"/>
      <c r="BW40" s="189"/>
      <c r="BX40" s="189"/>
      <c r="BY40" s="189"/>
    </row>
    <row r="41" spans="1:78" ht="25" customHeight="1">
      <c r="B41" s="189"/>
      <c r="C41" s="189"/>
      <c r="D41" s="189"/>
      <c r="E41" s="189"/>
      <c r="F41" s="189"/>
      <c r="G41" s="189"/>
      <c r="H41" s="189"/>
      <c r="I41" s="189"/>
      <c r="J41" s="189"/>
      <c r="K41" s="189"/>
      <c r="L41" s="189"/>
      <c r="M41" s="189"/>
      <c r="N41" s="189"/>
      <c r="O41" s="189"/>
      <c r="P41" s="189"/>
      <c r="Q41" s="189"/>
      <c r="R41" s="189"/>
      <c r="S41" s="189"/>
      <c r="T41" s="189"/>
      <c r="U41" s="189"/>
      <c r="V41" s="189"/>
      <c r="W41" s="189"/>
      <c r="X41" s="189"/>
      <c r="Y41" s="189"/>
      <c r="Z41" s="189"/>
      <c r="AA41" s="189"/>
      <c r="AB41" s="189"/>
      <c r="AC41" s="189"/>
      <c r="AD41" s="189"/>
      <c r="AE41" s="189"/>
      <c r="AF41" s="189"/>
      <c r="AG41" s="189"/>
      <c r="AH41" s="189"/>
      <c r="AI41" s="189"/>
      <c r="AJ41" s="189"/>
      <c r="AK41" s="189"/>
      <c r="AL41" s="189"/>
      <c r="AM41" s="189"/>
      <c r="AN41" s="189"/>
      <c r="AO41" s="189"/>
      <c r="AP41" s="189"/>
      <c r="AQ41" s="189"/>
      <c r="AR41" s="189"/>
      <c r="AS41" s="189"/>
      <c r="AT41" s="189"/>
      <c r="AU41" s="189"/>
      <c r="AV41" s="189"/>
      <c r="AW41" s="189"/>
      <c r="AX41" s="189"/>
      <c r="AY41" s="189"/>
      <c r="AZ41" s="189"/>
      <c r="BA41" s="189"/>
      <c r="BB41" s="189"/>
      <c r="BC41" s="189"/>
      <c r="BD41" s="189"/>
      <c r="BE41" s="189"/>
      <c r="BF41" s="189"/>
      <c r="BG41" s="189"/>
      <c r="BH41" s="189"/>
      <c r="BI41" s="189"/>
      <c r="BJ41" s="189"/>
      <c r="BK41" s="189"/>
      <c r="BL41" s="189"/>
      <c r="BM41" s="189"/>
      <c r="BN41" s="189"/>
      <c r="BO41" s="189"/>
      <c r="BP41" s="189"/>
      <c r="BQ41" s="189"/>
      <c r="BR41" s="189"/>
      <c r="BS41" s="189"/>
      <c r="BT41" s="189"/>
      <c r="BU41" s="189"/>
      <c r="BV41" s="189"/>
      <c r="BW41" s="189"/>
      <c r="BX41" s="189"/>
      <c r="BY41" s="189"/>
    </row>
    <row r="42" spans="1:78" ht="25" customHeight="1">
      <c r="B42" s="189"/>
      <c r="C42" s="189"/>
      <c r="D42" s="189"/>
      <c r="E42" s="189"/>
      <c r="F42" s="189"/>
      <c r="G42" s="189"/>
      <c r="H42" s="189"/>
      <c r="I42" s="189"/>
      <c r="J42" s="189"/>
      <c r="K42" s="189"/>
      <c r="L42" s="189"/>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89"/>
      <c r="AL42" s="189"/>
      <c r="AM42" s="189"/>
      <c r="AN42" s="189"/>
      <c r="AO42" s="189"/>
      <c r="AP42" s="189"/>
      <c r="AQ42" s="189"/>
      <c r="AR42" s="189"/>
      <c r="AS42" s="189"/>
      <c r="AT42" s="189"/>
      <c r="AU42" s="189"/>
      <c r="AV42" s="189"/>
      <c r="AW42" s="189"/>
      <c r="AX42" s="189"/>
      <c r="AY42" s="189"/>
      <c r="AZ42" s="189"/>
      <c r="BA42" s="189"/>
      <c r="BB42" s="189"/>
      <c r="BC42" s="189"/>
      <c r="BD42" s="189"/>
      <c r="BE42" s="189"/>
      <c r="BF42" s="189"/>
      <c r="BG42" s="189"/>
      <c r="BH42" s="189"/>
      <c r="BI42" s="189"/>
      <c r="BJ42" s="189"/>
      <c r="BK42" s="189"/>
      <c r="BL42" s="189"/>
      <c r="BM42" s="189"/>
      <c r="BN42" s="189"/>
      <c r="BO42" s="189"/>
      <c r="BP42" s="189"/>
      <c r="BQ42" s="189"/>
      <c r="BR42" s="189"/>
      <c r="BS42" s="189"/>
      <c r="BT42" s="189"/>
      <c r="BU42" s="189"/>
      <c r="BV42" s="189"/>
      <c r="BW42" s="189"/>
      <c r="BX42" s="189"/>
      <c r="BY42" s="189"/>
    </row>
    <row r="43" spans="1:78" ht="25" customHeight="1">
      <c r="B43" s="189"/>
      <c r="C43" s="189"/>
      <c r="D43" s="189"/>
      <c r="E43" s="189"/>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189"/>
      <c r="BE43" s="189"/>
      <c r="BF43" s="189"/>
      <c r="BG43" s="189"/>
      <c r="BH43" s="189"/>
      <c r="BI43" s="189"/>
      <c r="BJ43" s="189"/>
      <c r="BK43" s="189"/>
      <c r="BL43" s="189"/>
      <c r="BM43" s="189"/>
      <c r="BN43" s="189"/>
      <c r="BO43" s="189"/>
      <c r="BP43" s="189"/>
      <c r="BQ43" s="189"/>
      <c r="BR43" s="189"/>
      <c r="BS43" s="189"/>
      <c r="BT43" s="189"/>
      <c r="BU43" s="189"/>
      <c r="BV43" s="189"/>
      <c r="BW43" s="189"/>
      <c r="BX43" s="189"/>
      <c r="BY43" s="189"/>
    </row>
    <row r="44" spans="1:78" ht="25" customHeight="1">
      <c r="B44" s="189"/>
      <c r="C44" s="189"/>
      <c r="D44" s="189"/>
      <c r="E44" s="189"/>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c r="BV44" s="189"/>
      <c r="BW44" s="189"/>
      <c r="BX44" s="189"/>
      <c r="BY44" s="189"/>
    </row>
    <row r="45" spans="1:78" ht="25" customHeight="1">
      <c r="B45" s="189"/>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c r="BQ45" s="189"/>
      <c r="BR45" s="189"/>
      <c r="BS45" s="189"/>
      <c r="BT45" s="189"/>
      <c r="BU45" s="189"/>
      <c r="BV45" s="189"/>
      <c r="BW45" s="189"/>
      <c r="BX45" s="189"/>
      <c r="BY45" s="189"/>
    </row>
    <row r="46" spans="1:78" ht="25" customHeight="1">
      <c r="B46" s="189"/>
      <c r="C46" s="189"/>
      <c r="D46" s="189"/>
      <c r="E46" s="189"/>
      <c r="F46" s="189"/>
      <c r="G46" s="189"/>
      <c r="H46" s="189"/>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AP46" s="189"/>
      <c r="AQ46" s="189"/>
      <c r="AR46" s="189"/>
      <c r="AS46" s="189"/>
      <c r="AT46" s="189"/>
      <c r="AU46" s="189"/>
      <c r="AV46" s="189"/>
      <c r="AW46" s="189"/>
      <c r="AX46" s="189"/>
      <c r="AY46" s="189"/>
      <c r="AZ46" s="189"/>
      <c r="BA46" s="189"/>
      <c r="BB46" s="189"/>
      <c r="BC46" s="189"/>
      <c r="BD46" s="189"/>
      <c r="BE46" s="189"/>
      <c r="BF46" s="189"/>
      <c r="BG46" s="189"/>
      <c r="BH46" s="189"/>
      <c r="BI46" s="189"/>
      <c r="BJ46" s="189"/>
      <c r="BK46" s="189"/>
      <c r="BL46" s="189"/>
      <c r="BM46" s="189"/>
      <c r="BN46" s="189"/>
      <c r="BO46" s="189"/>
      <c r="BP46" s="189"/>
      <c r="BQ46" s="189"/>
      <c r="BR46" s="189"/>
      <c r="BS46" s="189"/>
      <c r="BT46" s="189"/>
      <c r="BU46" s="189"/>
      <c r="BV46" s="189"/>
      <c r="BW46" s="189"/>
      <c r="BX46" s="189"/>
      <c r="BY46" s="189"/>
    </row>
    <row r="47" spans="1:78" ht="25" customHeight="1">
      <c r="B47" s="189"/>
      <c r="C47" s="189"/>
      <c r="D47" s="189"/>
      <c r="E47" s="189"/>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c r="BB47" s="189"/>
      <c r="BC47" s="189"/>
      <c r="BD47" s="189"/>
      <c r="BE47" s="189"/>
      <c r="BF47" s="189"/>
      <c r="BG47" s="189"/>
      <c r="BH47" s="189"/>
      <c r="BI47" s="189"/>
      <c r="BJ47" s="189"/>
      <c r="BK47" s="189"/>
      <c r="BL47" s="189"/>
      <c r="BM47" s="189"/>
      <c r="BN47" s="189"/>
      <c r="BO47" s="189"/>
      <c r="BP47" s="189"/>
      <c r="BQ47" s="189"/>
      <c r="BR47" s="189"/>
      <c r="BS47" s="189"/>
      <c r="BT47" s="189"/>
      <c r="BU47" s="189"/>
      <c r="BV47" s="189"/>
      <c r="BW47" s="189"/>
      <c r="BX47" s="189"/>
      <c r="BY47" s="189"/>
    </row>
    <row r="48" spans="1:78" ht="25" customHeight="1">
      <c r="B48" s="189"/>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189"/>
      <c r="BB48" s="189"/>
      <c r="BC48" s="189"/>
      <c r="BD48" s="189"/>
      <c r="BE48" s="189"/>
      <c r="BF48" s="189"/>
      <c r="BG48" s="189"/>
      <c r="BH48" s="189"/>
      <c r="BI48" s="189"/>
      <c r="BJ48" s="189"/>
      <c r="BK48" s="189"/>
      <c r="BL48" s="189"/>
      <c r="BM48" s="189"/>
      <c r="BN48" s="189"/>
      <c r="BO48" s="189"/>
      <c r="BP48" s="189"/>
      <c r="BQ48" s="189"/>
      <c r="BR48" s="189"/>
      <c r="BS48" s="189"/>
      <c r="BT48" s="189"/>
      <c r="BU48" s="189"/>
      <c r="BV48" s="189"/>
      <c r="BW48" s="189"/>
      <c r="BX48" s="189"/>
      <c r="BY48" s="189"/>
    </row>
    <row r="49" spans="2:77" ht="25" customHeight="1">
      <c r="B49" s="189"/>
      <c r="C49" s="189"/>
      <c r="D49" s="189"/>
      <c r="E49" s="189"/>
      <c r="F49" s="189"/>
      <c r="G49" s="189"/>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189"/>
      <c r="AL49" s="189"/>
      <c r="AM49" s="189"/>
      <c r="AN49" s="189"/>
      <c r="AO49" s="189"/>
      <c r="AP49" s="189"/>
      <c r="AQ49" s="189"/>
      <c r="AR49" s="189"/>
      <c r="AS49" s="189"/>
      <c r="AT49" s="189"/>
      <c r="AU49" s="189"/>
      <c r="AV49" s="189"/>
      <c r="AW49" s="189"/>
      <c r="AX49" s="189"/>
      <c r="AY49" s="189"/>
      <c r="AZ49" s="189"/>
      <c r="BA49" s="189"/>
      <c r="BB49" s="189"/>
      <c r="BC49" s="189"/>
      <c r="BD49" s="189"/>
      <c r="BE49" s="189"/>
      <c r="BF49" s="189"/>
      <c r="BG49" s="189"/>
      <c r="BH49" s="189"/>
      <c r="BI49" s="189"/>
      <c r="BJ49" s="189"/>
      <c r="BK49" s="189"/>
      <c r="BL49" s="189"/>
      <c r="BM49" s="189"/>
      <c r="BN49" s="189"/>
      <c r="BO49" s="189"/>
      <c r="BP49" s="189"/>
      <c r="BQ49" s="189"/>
      <c r="BR49" s="189"/>
      <c r="BS49" s="189"/>
      <c r="BT49" s="189"/>
      <c r="BU49" s="189"/>
      <c r="BV49" s="189"/>
      <c r="BW49" s="189"/>
      <c r="BX49" s="189"/>
      <c r="BY49" s="189"/>
    </row>
    <row r="50" spans="2:77" ht="25" customHeight="1">
      <c r="B50" s="189"/>
      <c r="C50" s="189"/>
      <c r="D50" s="189"/>
      <c r="E50" s="189"/>
      <c r="F50" s="189"/>
      <c r="G50" s="189"/>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89"/>
      <c r="AF50" s="189"/>
      <c r="AG50" s="189"/>
      <c r="AH50" s="189"/>
      <c r="AI50" s="189"/>
      <c r="AJ50" s="189"/>
      <c r="AK50" s="189"/>
      <c r="AL50" s="189"/>
      <c r="AM50" s="189"/>
      <c r="AN50" s="189"/>
      <c r="AO50" s="189"/>
      <c r="AP50" s="189"/>
      <c r="AQ50" s="189"/>
      <c r="AR50" s="189"/>
      <c r="AS50" s="189"/>
      <c r="AT50" s="189"/>
      <c r="AU50" s="189"/>
      <c r="AV50" s="189"/>
      <c r="AW50" s="189"/>
      <c r="AX50" s="189"/>
      <c r="AY50" s="189"/>
      <c r="AZ50" s="189"/>
      <c r="BA50" s="189"/>
      <c r="BB50" s="189"/>
      <c r="BC50" s="189"/>
      <c r="BD50" s="189"/>
      <c r="BE50" s="189"/>
      <c r="BF50" s="189"/>
      <c r="BG50" s="189"/>
      <c r="BH50" s="189"/>
      <c r="BI50" s="189"/>
      <c r="BJ50" s="189"/>
      <c r="BK50" s="189"/>
      <c r="BL50" s="189"/>
      <c r="BM50" s="189"/>
      <c r="BN50" s="189"/>
      <c r="BO50" s="189"/>
      <c r="BP50" s="189"/>
      <c r="BQ50" s="189"/>
      <c r="BR50" s="189"/>
      <c r="BS50" s="189"/>
      <c r="BT50" s="189"/>
      <c r="BU50" s="189"/>
      <c r="BV50" s="189"/>
      <c r="BW50" s="189"/>
      <c r="BX50" s="189"/>
      <c r="BY50" s="189"/>
    </row>
    <row r="51" spans="2:77" ht="25" customHeight="1">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row>
    <row r="52" spans="2:77" ht="25" customHeight="1">
      <c r="B52" s="189"/>
      <c r="C52" s="189"/>
      <c r="D52" s="189"/>
      <c r="E52" s="189"/>
      <c r="F52" s="189"/>
      <c r="G52" s="189"/>
      <c r="H52" s="189"/>
      <c r="I52" s="189"/>
      <c r="J52" s="189"/>
      <c r="K52" s="189"/>
      <c r="L52" s="189"/>
      <c r="M52" s="189"/>
      <c r="N52" s="189"/>
      <c r="O52" s="189"/>
      <c r="P52" s="189"/>
      <c r="Q52" s="189"/>
      <c r="R52" s="189"/>
      <c r="S52" s="189"/>
      <c r="T52" s="189"/>
      <c r="U52" s="189"/>
      <c r="V52" s="189"/>
      <c r="W52" s="189"/>
      <c r="X52" s="189"/>
      <c r="Y52" s="189"/>
      <c r="Z52" s="189"/>
      <c r="AA52" s="189"/>
      <c r="AB52" s="189"/>
      <c r="AC52" s="189"/>
      <c r="AD52" s="189"/>
      <c r="AE52" s="189"/>
      <c r="AF52" s="189"/>
      <c r="AG52" s="189"/>
      <c r="AH52" s="189"/>
      <c r="AI52" s="189"/>
      <c r="AJ52" s="189"/>
      <c r="AK52" s="189"/>
      <c r="AL52" s="189"/>
      <c r="AM52" s="189"/>
      <c r="AN52" s="189"/>
      <c r="AO52" s="189"/>
      <c r="AP52" s="189"/>
      <c r="AQ52" s="189"/>
      <c r="AR52" s="189"/>
      <c r="AS52" s="189"/>
      <c r="AT52" s="189"/>
      <c r="AU52" s="189"/>
      <c r="AV52" s="189"/>
      <c r="AW52" s="189"/>
      <c r="AX52" s="189"/>
      <c r="AY52" s="189"/>
      <c r="AZ52" s="189"/>
      <c r="BA52" s="189"/>
      <c r="BB52" s="189"/>
      <c r="BC52" s="189"/>
      <c r="BD52" s="189"/>
      <c r="BE52" s="189"/>
      <c r="BF52" s="189"/>
      <c r="BG52" s="189"/>
      <c r="BH52" s="189"/>
      <c r="BI52" s="189"/>
      <c r="BJ52" s="189"/>
      <c r="BK52" s="189"/>
      <c r="BL52" s="189"/>
      <c r="BM52" s="189"/>
      <c r="BN52" s="189"/>
      <c r="BO52" s="189"/>
      <c r="BP52" s="189"/>
      <c r="BQ52" s="189"/>
      <c r="BR52" s="189"/>
      <c r="BS52" s="189"/>
      <c r="BT52" s="189"/>
      <c r="BU52" s="189"/>
      <c r="BV52" s="189"/>
      <c r="BW52" s="189"/>
      <c r="BX52" s="189"/>
      <c r="BY52" s="189"/>
    </row>
    <row r="53" spans="2:77" ht="25" customHeight="1">
      <c r="B53" s="189"/>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c r="BB53" s="189"/>
      <c r="BC53" s="189"/>
      <c r="BD53" s="189"/>
      <c r="BE53" s="189"/>
      <c r="BF53" s="189"/>
      <c r="BG53" s="189"/>
      <c r="BH53" s="189"/>
      <c r="BI53" s="189"/>
      <c r="BJ53" s="189"/>
      <c r="BK53" s="189"/>
      <c r="BL53" s="189"/>
      <c r="BM53" s="189"/>
      <c r="BN53" s="189"/>
      <c r="BO53" s="189"/>
      <c r="BP53" s="189"/>
      <c r="BQ53" s="189"/>
      <c r="BR53" s="189"/>
      <c r="BS53" s="189"/>
      <c r="BT53" s="189"/>
      <c r="BU53" s="189"/>
      <c r="BV53" s="189"/>
      <c r="BW53" s="189"/>
      <c r="BX53" s="189"/>
      <c r="BY53" s="189"/>
    </row>
    <row r="54" spans="2:77" ht="25" customHeight="1">
      <c r="B54" s="189"/>
      <c r="C54" s="189"/>
      <c r="D54" s="189"/>
      <c r="E54" s="189"/>
      <c r="F54" s="189"/>
      <c r="G54" s="189"/>
      <c r="H54" s="189"/>
      <c r="I54" s="189"/>
      <c r="J54" s="189"/>
      <c r="K54" s="189"/>
      <c r="L54" s="189"/>
      <c r="M54" s="189"/>
      <c r="N54" s="189"/>
      <c r="O54" s="189"/>
      <c r="P54" s="189"/>
      <c r="Q54" s="189"/>
      <c r="R54" s="189"/>
      <c r="S54" s="189"/>
      <c r="T54" s="189"/>
      <c r="U54" s="189"/>
      <c r="V54" s="189"/>
      <c r="W54" s="189"/>
      <c r="X54" s="189"/>
      <c r="Y54" s="189"/>
      <c r="Z54" s="189"/>
      <c r="AA54" s="189"/>
      <c r="AB54" s="189"/>
      <c r="AC54" s="189"/>
      <c r="AD54" s="189"/>
      <c r="AE54" s="189"/>
      <c r="AF54" s="189"/>
      <c r="AG54" s="189"/>
      <c r="AH54" s="189"/>
      <c r="AI54" s="189"/>
      <c r="AJ54" s="189"/>
      <c r="AK54" s="189"/>
      <c r="AL54" s="189"/>
      <c r="AM54" s="189"/>
      <c r="AN54" s="189"/>
      <c r="AO54" s="189"/>
      <c r="AP54" s="189"/>
      <c r="AQ54" s="189"/>
      <c r="AR54" s="189"/>
      <c r="AS54" s="189"/>
      <c r="AT54" s="189"/>
      <c r="AU54" s="189"/>
      <c r="AV54" s="189"/>
      <c r="AW54" s="189"/>
      <c r="AX54" s="189"/>
      <c r="AY54" s="189"/>
      <c r="AZ54" s="189"/>
      <c r="BA54" s="189"/>
      <c r="BB54" s="189"/>
      <c r="BC54" s="189"/>
      <c r="BD54" s="189"/>
      <c r="BE54" s="189"/>
      <c r="BF54" s="189"/>
      <c r="BG54" s="189"/>
      <c r="BH54" s="189"/>
      <c r="BI54" s="189"/>
      <c r="BJ54" s="189"/>
      <c r="BK54" s="189"/>
      <c r="BL54" s="189"/>
      <c r="BM54" s="189"/>
      <c r="BN54" s="189"/>
      <c r="BO54" s="189"/>
      <c r="BP54" s="189"/>
      <c r="BQ54" s="189"/>
      <c r="BR54" s="189"/>
      <c r="BS54" s="189"/>
      <c r="BT54" s="189"/>
      <c r="BU54" s="189"/>
      <c r="BV54" s="189"/>
      <c r="BW54" s="189"/>
      <c r="BX54" s="189"/>
      <c r="BY54" s="189"/>
    </row>
    <row r="55" spans="2:77" ht="25" customHeight="1">
      <c r="B55" s="189"/>
      <c r="C55" s="189"/>
      <c r="D55" s="189"/>
      <c r="E55" s="189"/>
      <c r="F55" s="189"/>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D55" s="189"/>
      <c r="AE55" s="189"/>
      <c r="AF55" s="189"/>
      <c r="AG55" s="189"/>
      <c r="AH55" s="189"/>
      <c r="AI55" s="189"/>
      <c r="AJ55" s="189"/>
      <c r="AK55" s="189"/>
      <c r="AL55" s="189"/>
      <c r="AM55" s="189"/>
      <c r="AN55" s="189"/>
      <c r="AO55" s="189"/>
      <c r="AP55" s="189"/>
      <c r="AQ55" s="189"/>
      <c r="AR55" s="189"/>
      <c r="AS55" s="189"/>
      <c r="AT55" s="189"/>
      <c r="AU55" s="189"/>
      <c r="AV55" s="189"/>
      <c r="AW55" s="189"/>
      <c r="AX55" s="189"/>
      <c r="AY55" s="189"/>
      <c r="AZ55" s="189"/>
      <c r="BA55" s="189"/>
      <c r="BB55" s="189"/>
      <c r="BC55" s="189"/>
      <c r="BD55" s="189"/>
      <c r="BE55" s="189"/>
      <c r="BF55" s="189"/>
      <c r="BG55" s="189"/>
      <c r="BH55" s="189"/>
      <c r="BI55" s="189"/>
      <c r="BJ55" s="189"/>
      <c r="BK55" s="189"/>
      <c r="BL55" s="189"/>
      <c r="BM55" s="189"/>
      <c r="BN55" s="189"/>
      <c r="BO55" s="189"/>
      <c r="BP55" s="189"/>
      <c r="BQ55" s="189"/>
      <c r="BR55" s="189"/>
      <c r="BS55" s="189"/>
      <c r="BT55" s="189"/>
      <c r="BU55" s="189"/>
      <c r="BV55" s="189"/>
      <c r="BW55" s="189"/>
      <c r="BX55" s="189"/>
      <c r="BY55" s="189"/>
    </row>
    <row r="56" spans="2:77" ht="25" customHeight="1">
      <c r="B56" s="189"/>
      <c r="C56" s="189"/>
      <c r="D56" s="189"/>
      <c r="E56" s="189"/>
      <c r="F56" s="189"/>
      <c r="G56" s="189"/>
      <c r="H56" s="189"/>
      <c r="I56" s="189"/>
      <c r="J56" s="189"/>
      <c r="K56" s="189"/>
      <c r="L56" s="189"/>
      <c r="M56" s="189"/>
      <c r="N56" s="189"/>
      <c r="O56" s="189"/>
      <c r="P56" s="189"/>
      <c r="Q56" s="189"/>
      <c r="R56" s="189"/>
      <c r="S56" s="189"/>
      <c r="T56" s="189"/>
      <c r="U56" s="189"/>
      <c r="V56" s="189"/>
      <c r="W56" s="189"/>
      <c r="X56" s="189"/>
      <c r="Y56" s="189"/>
      <c r="Z56" s="189"/>
      <c r="AA56" s="189"/>
      <c r="AB56" s="189"/>
      <c r="AC56" s="189"/>
      <c r="AD56" s="189"/>
      <c r="AE56" s="189"/>
      <c r="AF56" s="189"/>
      <c r="AG56" s="189"/>
      <c r="AH56" s="189"/>
      <c r="AI56" s="189"/>
      <c r="AJ56" s="189"/>
      <c r="AK56" s="189"/>
      <c r="AL56" s="189"/>
      <c r="AM56" s="189"/>
      <c r="AN56" s="189"/>
      <c r="AO56" s="189"/>
      <c r="AP56" s="189"/>
      <c r="AQ56" s="189"/>
      <c r="AR56" s="189"/>
      <c r="AS56" s="189"/>
      <c r="AT56" s="189"/>
      <c r="AU56" s="189"/>
      <c r="AV56" s="189"/>
      <c r="AW56" s="189"/>
      <c r="AX56" s="189"/>
      <c r="AY56" s="189"/>
      <c r="AZ56" s="189"/>
      <c r="BA56" s="189"/>
      <c r="BB56" s="189"/>
      <c r="BC56" s="189"/>
      <c r="BD56" s="189"/>
      <c r="BE56" s="189"/>
      <c r="BF56" s="189"/>
      <c r="BG56" s="189"/>
      <c r="BH56" s="189"/>
      <c r="BI56" s="189"/>
      <c r="BJ56" s="189"/>
      <c r="BK56" s="189"/>
      <c r="BL56" s="189"/>
      <c r="BM56" s="189"/>
      <c r="BN56" s="189"/>
      <c r="BO56" s="189"/>
      <c r="BP56" s="189"/>
      <c r="BQ56" s="189"/>
      <c r="BR56" s="189"/>
      <c r="BS56" s="189"/>
      <c r="BT56" s="189"/>
      <c r="BU56" s="189"/>
      <c r="BV56" s="189"/>
      <c r="BW56" s="189"/>
      <c r="BX56" s="189"/>
      <c r="BY56" s="189"/>
    </row>
    <row r="57" spans="2:77" ht="25" customHeight="1">
      <c r="B57" s="189"/>
      <c r="C57" s="189"/>
      <c r="D57" s="189"/>
      <c r="E57" s="189"/>
      <c r="F57" s="189"/>
      <c r="G57" s="189"/>
      <c r="H57" s="189"/>
      <c r="I57" s="189"/>
      <c r="J57" s="189"/>
      <c r="K57" s="189"/>
      <c r="L57" s="189"/>
      <c r="M57" s="189"/>
      <c r="N57" s="189"/>
      <c r="O57" s="189"/>
      <c r="P57" s="189"/>
      <c r="Q57" s="189"/>
      <c r="R57" s="189"/>
      <c r="S57" s="189"/>
      <c r="T57" s="189"/>
      <c r="U57" s="189"/>
      <c r="V57" s="189"/>
      <c r="W57" s="189"/>
      <c r="X57" s="189"/>
      <c r="Y57" s="189"/>
      <c r="Z57" s="189"/>
      <c r="AA57" s="189"/>
      <c r="AB57" s="189"/>
      <c r="AC57" s="189"/>
      <c r="AD57" s="189"/>
      <c r="AE57" s="189"/>
      <c r="AF57" s="189"/>
      <c r="AG57" s="189"/>
      <c r="AH57" s="189"/>
      <c r="AI57" s="189"/>
      <c r="AJ57" s="189"/>
      <c r="AK57" s="189"/>
      <c r="AL57" s="189"/>
      <c r="AM57" s="189"/>
      <c r="AN57" s="189"/>
      <c r="AO57" s="189"/>
      <c r="AP57" s="189"/>
      <c r="AQ57" s="189"/>
      <c r="AR57" s="189"/>
      <c r="AS57" s="189"/>
      <c r="AT57" s="189"/>
      <c r="AU57" s="189"/>
      <c r="AV57" s="189"/>
      <c r="AW57" s="189"/>
      <c r="AX57" s="189"/>
      <c r="AY57" s="189"/>
      <c r="AZ57" s="189"/>
      <c r="BA57" s="189"/>
      <c r="BB57" s="189"/>
      <c r="BC57" s="189"/>
      <c r="BD57" s="189"/>
      <c r="BE57" s="189"/>
      <c r="BF57" s="189"/>
      <c r="BG57" s="189"/>
      <c r="BH57" s="189"/>
      <c r="BI57" s="189"/>
      <c r="BJ57" s="189"/>
      <c r="BK57" s="189"/>
      <c r="BL57" s="189"/>
      <c r="BM57" s="189"/>
      <c r="BN57" s="189"/>
      <c r="BO57" s="189"/>
      <c r="BP57" s="189"/>
      <c r="BQ57" s="189"/>
      <c r="BR57" s="189"/>
      <c r="BS57" s="189"/>
      <c r="BT57" s="189"/>
      <c r="BU57" s="189"/>
      <c r="BV57" s="189"/>
      <c r="BW57" s="189"/>
      <c r="BX57" s="189"/>
      <c r="BY57" s="189"/>
    </row>
    <row r="58" spans="2:77" ht="25" customHeight="1">
      <c r="B58" s="189"/>
      <c r="C58" s="189"/>
      <c r="D58" s="189"/>
      <c r="E58" s="189"/>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c r="BB58" s="189"/>
      <c r="BC58" s="189"/>
      <c r="BD58" s="189"/>
      <c r="BE58" s="189"/>
      <c r="BF58" s="189"/>
      <c r="BG58" s="189"/>
      <c r="BH58" s="189"/>
      <c r="BI58" s="189"/>
      <c r="BJ58" s="189"/>
      <c r="BK58" s="189"/>
      <c r="BL58" s="189"/>
      <c r="BM58" s="189"/>
      <c r="BN58" s="189"/>
      <c r="BO58" s="189"/>
      <c r="BP58" s="189"/>
      <c r="BQ58" s="189"/>
      <c r="BR58" s="189"/>
      <c r="BS58" s="189"/>
      <c r="BT58" s="189"/>
      <c r="BU58" s="189"/>
      <c r="BV58" s="189"/>
      <c r="BW58" s="189"/>
      <c r="BX58" s="189"/>
      <c r="BY58" s="189"/>
    </row>
    <row r="59" spans="2:77" ht="25" customHeight="1">
      <c r="B59" s="189"/>
      <c r="C59" s="189"/>
      <c r="D59" s="189"/>
      <c r="E59" s="189"/>
      <c r="F59" s="189"/>
      <c r="G59" s="189"/>
      <c r="H59" s="189"/>
      <c r="I59" s="189"/>
      <c r="J59" s="189"/>
      <c r="K59" s="189"/>
      <c r="L59" s="189"/>
      <c r="M59" s="189"/>
      <c r="N59" s="189"/>
      <c r="O59" s="189"/>
      <c r="P59" s="189"/>
      <c r="Q59" s="189"/>
      <c r="R59" s="189"/>
      <c r="S59" s="189"/>
      <c r="T59" s="189"/>
      <c r="U59" s="189"/>
      <c r="V59" s="189"/>
      <c r="W59" s="189"/>
      <c r="X59" s="189"/>
      <c r="Y59" s="189"/>
      <c r="Z59" s="189"/>
      <c r="AA59" s="189"/>
      <c r="AB59" s="189"/>
      <c r="AC59" s="189"/>
      <c r="AD59" s="189"/>
      <c r="AE59" s="189"/>
      <c r="AF59" s="189"/>
      <c r="AG59" s="189"/>
      <c r="AH59" s="189"/>
      <c r="AI59" s="189"/>
      <c r="AJ59" s="189"/>
      <c r="AK59" s="189"/>
      <c r="AL59" s="189"/>
      <c r="AM59" s="189"/>
      <c r="AN59" s="189"/>
      <c r="AO59" s="189"/>
      <c r="AP59" s="189"/>
      <c r="AQ59" s="189"/>
      <c r="AR59" s="189"/>
      <c r="AS59" s="189"/>
      <c r="AT59" s="189"/>
      <c r="AU59" s="189"/>
      <c r="AV59" s="189"/>
      <c r="AW59" s="189"/>
      <c r="AX59" s="189"/>
      <c r="AY59" s="189"/>
      <c r="AZ59" s="189"/>
      <c r="BA59" s="189"/>
      <c r="BB59" s="189"/>
      <c r="BC59" s="189"/>
      <c r="BD59" s="189"/>
      <c r="BE59" s="189"/>
      <c r="BF59" s="189"/>
      <c r="BG59" s="189"/>
      <c r="BH59" s="189"/>
      <c r="BI59" s="189"/>
      <c r="BJ59" s="189"/>
      <c r="BK59" s="189"/>
      <c r="BL59" s="189"/>
      <c r="BM59" s="189"/>
      <c r="BN59" s="189"/>
      <c r="BO59" s="189"/>
      <c r="BP59" s="189"/>
      <c r="BQ59" s="189"/>
      <c r="BR59" s="189"/>
      <c r="BS59" s="189"/>
      <c r="BT59" s="189"/>
      <c r="BU59" s="189"/>
      <c r="BV59" s="189"/>
      <c r="BW59" s="189"/>
      <c r="BX59" s="189"/>
      <c r="BY59" s="189"/>
    </row>
    <row r="60" spans="2:77" ht="25" customHeight="1">
      <c r="B60" s="189"/>
      <c r="C60" s="189"/>
      <c r="D60" s="189"/>
      <c r="E60" s="189"/>
      <c r="F60" s="189"/>
      <c r="G60" s="189"/>
      <c r="H60" s="189"/>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c r="AF60" s="189"/>
      <c r="AG60" s="189"/>
      <c r="AH60" s="189"/>
      <c r="AI60" s="189"/>
      <c r="AJ60" s="189"/>
      <c r="AK60" s="189"/>
      <c r="AL60" s="189"/>
      <c r="AM60" s="189"/>
      <c r="AN60" s="189"/>
      <c r="AO60" s="189"/>
      <c r="AP60" s="189"/>
      <c r="AQ60" s="189"/>
      <c r="AR60" s="189"/>
      <c r="AS60" s="189"/>
      <c r="AT60" s="189"/>
      <c r="AU60" s="189"/>
      <c r="AV60" s="189"/>
      <c r="AW60" s="189"/>
      <c r="AX60" s="189"/>
      <c r="AY60" s="189"/>
      <c r="AZ60" s="189"/>
      <c r="BA60" s="189"/>
      <c r="BB60" s="189"/>
      <c r="BC60" s="189"/>
      <c r="BD60" s="189"/>
      <c r="BE60" s="189"/>
      <c r="BF60" s="189"/>
      <c r="BG60" s="189"/>
      <c r="BH60" s="189"/>
      <c r="BI60" s="189"/>
      <c r="BJ60" s="189"/>
      <c r="BK60" s="189"/>
      <c r="BL60" s="189"/>
      <c r="BM60" s="189"/>
      <c r="BN60" s="189"/>
      <c r="BO60" s="189"/>
      <c r="BP60" s="189"/>
      <c r="BQ60" s="189"/>
      <c r="BR60" s="189"/>
      <c r="BS60" s="189"/>
      <c r="BT60" s="189"/>
      <c r="BU60" s="189"/>
      <c r="BV60" s="189"/>
      <c r="BW60" s="189"/>
      <c r="BX60" s="189"/>
      <c r="BY60" s="189"/>
    </row>
  </sheetData>
  <sheetProtection algorithmName="SHA-512" hashValue="XLIf1WWMx7+XVcCN6/TprNJ5hq/bxUxu2xv5Fs6An/WeXxv6YrL71uThiSaDd+VrJONKJ/1mx1S1VnftbBzrlg==" saltValue="O78p2wQjqFyuSUM1cP467g==" spinCount="100000" sheet="1" formatCells="0" formatColumns="0" formatRows="0" deleteColumns="0" deleteRows="0" selectLockedCells="1"/>
  <mergeCells count="2">
    <mergeCell ref="B3:BY3"/>
    <mergeCell ref="B4:BY4"/>
  </mergeCells>
  <phoneticPr fontId="3"/>
  <conditionalFormatting sqref="A1:XFD13 A14:Z14 AB14:XFD14 A15:XFD34 A36:BX36 CA36:XFD36 A37:XFD1048576">
    <cfRule type="expression" dxfId="219" priority="1">
      <formula>_xlfn.ISFORMULA(A1)=TRUE</formula>
    </cfRule>
  </conditionalFormatting>
  <pageMargins left="0.51181102362204722" right="0.47244094488188981" top="0.70866141732283472" bottom="0.19685039370078741" header="0.19685039370078741" footer="0.19685039370078741"/>
  <pageSetup paperSize="8" scale="92" orientation="landscape" r:id="rId1"/>
  <headerFooter scaleWithDoc="0">
    <oddFooter>&amp;R&amp;"ＭＳ 明朝,標準"&amp;8&amp;K01+017R7低層ZEH-M_ver.1</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F08DF-ED1F-418E-85E1-3791D246F451}">
  <sheetPr codeName="Sheet14">
    <outlinePr summaryBelow="0"/>
    <pageSetUpPr fitToPage="1"/>
  </sheetPr>
  <dimension ref="A1:AP254"/>
  <sheetViews>
    <sheetView showGridLines="0" view="pageBreakPreview" topLeftCell="B2" zoomScaleNormal="90" zoomScaleSheetLayoutView="100" zoomScalePageLayoutView="77" workbookViewId="0">
      <selection activeCell="L15" sqref="L15:N15"/>
    </sheetView>
  </sheetViews>
  <sheetFormatPr defaultColWidth="2.83203125" defaultRowHeight="18.5" outlineLevelRow="1"/>
  <cols>
    <col min="1" max="1" width="2.08203125" style="66" hidden="1" customWidth="1"/>
    <col min="2" max="4" width="2.83203125" style="4" customWidth="1"/>
    <col min="5" max="5" width="3.58203125" style="4" customWidth="1"/>
    <col min="6" max="6" width="4.58203125" style="4" customWidth="1"/>
    <col min="7" max="8" width="4.08203125" style="4" customWidth="1"/>
    <col min="9" max="20" width="8.58203125" style="4" customWidth="1"/>
    <col min="21" max="23" width="7.58203125" style="358" customWidth="1"/>
    <col min="24" max="24" width="7.58203125" style="4" customWidth="1"/>
    <col min="25" max="26" width="7.58203125" style="71" customWidth="1"/>
    <col min="27" max="27" width="6" style="71" customWidth="1"/>
    <col min="28" max="28" width="6" style="4" customWidth="1"/>
    <col min="29" max="29" width="13.58203125" style="61" customWidth="1"/>
    <col min="30" max="16384" width="2.83203125" style="4"/>
  </cols>
  <sheetData>
    <row r="1" spans="1:29" s="30" customFormat="1" ht="25" hidden="1">
      <c r="A1" s="69"/>
      <c r="B1" s="199"/>
      <c r="C1" s="199"/>
      <c r="D1" s="29"/>
      <c r="E1" s="29"/>
      <c r="F1" s="29"/>
    </row>
    <row r="2" spans="1:29" s="30" customFormat="1" ht="21" customHeight="1">
      <c r="A2" s="69"/>
      <c r="B2" s="483" t="s">
        <v>152</v>
      </c>
      <c r="C2" s="92"/>
      <c r="D2" s="29"/>
      <c r="E2" s="29"/>
      <c r="F2" s="29"/>
    </row>
    <row r="3" spans="1:29" ht="25">
      <c r="A3" s="65"/>
      <c r="B3" s="16" t="s">
        <v>362</v>
      </c>
      <c r="C3" s="16"/>
      <c r="D3" s="16"/>
      <c r="E3" s="16"/>
      <c r="F3" s="16"/>
      <c r="G3" s="16"/>
      <c r="H3" s="16"/>
      <c r="I3" s="16"/>
      <c r="J3" s="16"/>
      <c r="K3" s="16"/>
      <c r="L3" s="16"/>
      <c r="M3" s="16"/>
      <c r="N3" s="16"/>
      <c r="O3" s="16"/>
      <c r="P3" s="16"/>
      <c r="Q3" s="16"/>
      <c r="R3" s="16"/>
      <c r="S3" s="16"/>
      <c r="T3" s="16"/>
      <c r="U3" s="16"/>
      <c r="V3" s="16"/>
      <c r="W3" s="16"/>
      <c r="X3" s="16"/>
      <c r="Y3" s="16"/>
      <c r="Z3" s="64"/>
      <c r="AA3" s="64"/>
      <c r="AB3" s="64"/>
    </row>
    <row r="4" spans="1:29" ht="16.5" hidden="1">
      <c r="B4" s="1280" t="s">
        <v>117</v>
      </c>
      <c r="C4" s="1281"/>
      <c r="D4" s="1281"/>
      <c r="E4" s="1281"/>
      <c r="F4" s="1281"/>
      <c r="G4" s="1281"/>
      <c r="H4" s="1281"/>
      <c r="I4" s="1282"/>
      <c r="J4" s="354"/>
      <c r="K4" s="1287" t="e">
        <f>IF(#REF!="","",#REF!)&amp;"低層ＺＥＨ－Ｍ促進事業"</f>
        <v>#REF!</v>
      </c>
      <c r="L4" s="1288"/>
      <c r="M4" s="1288"/>
      <c r="N4" s="1288"/>
      <c r="O4" s="1288"/>
      <c r="P4" s="1288"/>
      <c r="Q4" s="1288"/>
      <c r="R4" s="1288"/>
      <c r="S4" s="1288"/>
      <c r="T4" s="1288"/>
      <c r="U4" s="1288"/>
      <c r="V4" s="1288"/>
      <c r="W4" s="1289"/>
      <c r="X4" s="96"/>
      <c r="Y4" s="96"/>
      <c r="Z4" s="96"/>
      <c r="AA4" s="96"/>
      <c r="AB4" s="96"/>
      <c r="AC4" s="96"/>
    </row>
    <row r="5" spans="1:29" ht="16.5" hidden="1">
      <c r="B5" s="1283"/>
      <c r="C5" s="1284"/>
      <c r="D5" s="1284"/>
      <c r="E5" s="1284"/>
      <c r="F5" s="1284"/>
      <c r="G5" s="1284"/>
      <c r="H5" s="1284"/>
      <c r="I5" s="1285"/>
      <c r="J5" s="355"/>
      <c r="K5" s="1290"/>
      <c r="L5" s="1291"/>
      <c r="M5" s="1291"/>
      <c r="N5" s="1291"/>
      <c r="O5" s="1291"/>
      <c r="P5" s="1291"/>
      <c r="Q5" s="1291"/>
      <c r="R5" s="1291"/>
      <c r="S5" s="1291"/>
      <c r="T5" s="1291"/>
      <c r="U5" s="1291"/>
      <c r="V5" s="1291"/>
      <c r="W5" s="1292"/>
      <c r="X5" s="96"/>
      <c r="Y5" s="1187"/>
      <c r="Z5" s="1187"/>
      <c r="AA5" s="1187"/>
      <c r="AB5" s="96"/>
      <c r="AC5" s="96"/>
    </row>
    <row r="6" spans="1:29" ht="25">
      <c r="A6" s="65"/>
      <c r="B6" s="62" t="s">
        <v>133</v>
      </c>
      <c r="C6" s="62"/>
      <c r="D6" s="5"/>
      <c r="E6" s="5"/>
      <c r="F6" s="63"/>
      <c r="G6" s="63"/>
      <c r="H6" s="63"/>
      <c r="I6" s="63"/>
      <c r="J6" s="63"/>
      <c r="K6" s="63"/>
      <c r="L6" s="63"/>
      <c r="M6" s="63"/>
      <c r="N6" s="63"/>
      <c r="O6" s="63"/>
      <c r="P6" s="63"/>
      <c r="Q6" s="63"/>
      <c r="R6" s="63"/>
      <c r="S6" s="63"/>
      <c r="T6" s="63"/>
      <c r="U6" s="63"/>
      <c r="V6" s="63"/>
      <c r="W6" s="63"/>
      <c r="X6" s="63"/>
      <c r="Y6" s="5"/>
      <c r="Z6" s="5"/>
      <c r="AA6" s="5"/>
      <c r="AB6" s="5"/>
      <c r="AC6" s="31"/>
    </row>
    <row r="7" spans="1:29" ht="37.5" customHeight="1">
      <c r="A7" s="4"/>
      <c r="B7" s="1267"/>
      <c r="C7" s="1267"/>
      <c r="D7" s="1267"/>
      <c r="E7" s="1270" t="s">
        <v>379</v>
      </c>
      <c r="F7" s="1270"/>
      <c r="G7" s="1270"/>
      <c r="H7" s="1270"/>
      <c r="I7" s="1255" t="s">
        <v>183</v>
      </c>
      <c r="J7" s="1256"/>
      <c r="K7" s="1257"/>
      <c r="L7" s="1286" t="s">
        <v>149</v>
      </c>
      <c r="M7" s="1286"/>
      <c r="N7" s="1286"/>
      <c r="O7" s="1286" t="s">
        <v>266</v>
      </c>
      <c r="P7" s="1286"/>
      <c r="Q7" s="1211"/>
      <c r="R7" s="1293" t="s">
        <v>438</v>
      </c>
      <c r="S7" s="1286"/>
      <c r="T7" s="1286"/>
      <c r="U7" s="4"/>
      <c r="V7" s="4"/>
      <c r="W7" s="4"/>
      <c r="Y7" s="4"/>
      <c r="Z7" s="4"/>
      <c r="AA7" s="4"/>
      <c r="AC7" s="4"/>
    </row>
    <row r="8" spans="1:29" ht="29.15" customHeight="1">
      <c r="A8" s="4"/>
      <c r="B8" s="1267" t="s">
        <v>130</v>
      </c>
      <c r="C8" s="1267"/>
      <c r="D8" s="1267"/>
      <c r="E8" s="1273">
        <f>(COUNTIF($L$15:$N$244,B8))*50000</f>
        <v>0</v>
      </c>
      <c r="F8" s="1273"/>
      <c r="G8" s="1273"/>
      <c r="H8" s="1273"/>
      <c r="I8" s="1258">
        <f>(COUNTIF(O$15:Q$244,$B$8))*150000</f>
        <v>0</v>
      </c>
      <c r="J8" s="1259"/>
      <c r="K8" s="1260"/>
      <c r="L8" s="1273">
        <f>(COUNTIF(R$15:T$244,$B$8))*200000</f>
        <v>0</v>
      </c>
      <c r="M8" s="1273"/>
      <c r="N8" s="1273"/>
      <c r="O8" s="1273">
        <f>SUM(I8:N8)</f>
        <v>0</v>
      </c>
      <c r="P8" s="1273"/>
      <c r="Q8" s="1258"/>
      <c r="R8" s="1272">
        <f>SUM(E8,O8)</f>
        <v>0</v>
      </c>
      <c r="S8" s="1273"/>
      <c r="T8" s="1273"/>
      <c r="U8" s="4"/>
      <c r="V8" s="4"/>
      <c r="W8" s="4"/>
      <c r="Y8" s="4"/>
      <c r="Z8" s="4"/>
      <c r="AA8" s="4"/>
      <c r="AC8" s="4"/>
    </row>
    <row r="9" spans="1:29" ht="29.15" customHeight="1">
      <c r="A9" s="4"/>
      <c r="B9" s="1267" t="s">
        <v>131</v>
      </c>
      <c r="C9" s="1267"/>
      <c r="D9" s="1267"/>
      <c r="E9" s="1271" t="s">
        <v>727</v>
      </c>
      <c r="F9" s="1271"/>
      <c r="G9" s="1271"/>
      <c r="H9" s="1271"/>
      <c r="I9" s="1258">
        <f>(COUNTIF(O$15:Q$244,$B$9))*150000</f>
        <v>0</v>
      </c>
      <c r="J9" s="1259"/>
      <c r="K9" s="1260"/>
      <c r="L9" s="1273">
        <f>(COUNTIF(R$15:T$244,$B$9))*200000</f>
        <v>0</v>
      </c>
      <c r="M9" s="1273"/>
      <c r="N9" s="1273"/>
      <c r="O9" s="1273">
        <f>SUM(I9:N9)</f>
        <v>0</v>
      </c>
      <c r="P9" s="1273"/>
      <c r="Q9" s="1258"/>
      <c r="R9" s="1272">
        <f>SUM(E9,O9)</f>
        <v>0</v>
      </c>
      <c r="S9" s="1273"/>
      <c r="T9" s="1273"/>
      <c r="U9" s="4"/>
      <c r="V9" s="4"/>
      <c r="W9" s="4"/>
      <c r="Y9" s="4"/>
      <c r="Z9" s="4"/>
      <c r="AA9" s="4"/>
      <c r="AC9" s="4"/>
    </row>
    <row r="10" spans="1:29" ht="29.15" customHeight="1" thickBot="1">
      <c r="A10" s="4"/>
      <c r="B10" s="1268" t="s">
        <v>132</v>
      </c>
      <c r="C10" s="1268"/>
      <c r="D10" s="1268"/>
      <c r="E10" s="1294" t="s">
        <v>727</v>
      </c>
      <c r="F10" s="1294"/>
      <c r="G10" s="1294"/>
      <c r="H10" s="1294"/>
      <c r="I10" s="1261">
        <f>(COUNTIF(O$15:Q$244,$B$10))*150000</f>
        <v>0</v>
      </c>
      <c r="J10" s="1262"/>
      <c r="K10" s="1263"/>
      <c r="L10" s="1275">
        <f>(COUNTIF(R$15:T$244,$B$10))*200000</f>
        <v>0</v>
      </c>
      <c r="M10" s="1275"/>
      <c r="N10" s="1275"/>
      <c r="O10" s="1275">
        <f>SUM(I10:N10)</f>
        <v>0</v>
      </c>
      <c r="P10" s="1275"/>
      <c r="Q10" s="1261"/>
      <c r="R10" s="1274">
        <f>SUM(E10,O10)</f>
        <v>0</v>
      </c>
      <c r="S10" s="1275"/>
      <c r="T10" s="1275"/>
      <c r="U10" s="4"/>
      <c r="V10" s="4"/>
      <c r="W10" s="4"/>
      <c r="Y10" s="4"/>
      <c r="Z10" s="4"/>
      <c r="AA10" s="4"/>
      <c r="AC10" s="4"/>
    </row>
    <row r="11" spans="1:29" ht="29.15" customHeight="1" thickTop="1">
      <c r="A11" s="4"/>
      <c r="B11" s="1269" t="s">
        <v>129</v>
      </c>
      <c r="C11" s="1269"/>
      <c r="D11" s="1269"/>
      <c r="E11" s="1295">
        <f>SUM(E8:H10)</f>
        <v>0</v>
      </c>
      <c r="F11" s="1295"/>
      <c r="G11" s="1295"/>
      <c r="H11" s="1295"/>
      <c r="I11" s="1264">
        <f>SUM(I8:K10)</f>
        <v>0</v>
      </c>
      <c r="J11" s="1265"/>
      <c r="K11" s="1266"/>
      <c r="L11" s="1279">
        <f>SUM(L8:N10)</f>
        <v>0</v>
      </c>
      <c r="M11" s="1277"/>
      <c r="N11" s="1277"/>
      <c r="O11" s="1279">
        <f>SUM(O8:Q10)</f>
        <v>0</v>
      </c>
      <c r="P11" s="1277"/>
      <c r="Q11" s="1277"/>
      <c r="R11" s="1276">
        <f>SUM(R8:T10)</f>
        <v>0</v>
      </c>
      <c r="S11" s="1277"/>
      <c r="T11" s="1278"/>
      <c r="U11" s="4"/>
      <c r="V11" s="4"/>
      <c r="W11" s="4"/>
      <c r="Y11" s="4"/>
      <c r="Z11" s="4"/>
      <c r="AA11" s="4"/>
      <c r="AC11" s="4"/>
    </row>
    <row r="12" spans="1:29" ht="25">
      <c r="A12" s="65"/>
      <c r="B12" s="4" t="s">
        <v>134</v>
      </c>
      <c r="L12" s="63"/>
      <c r="M12" s="63"/>
      <c r="N12" s="63"/>
      <c r="O12" s="63"/>
      <c r="P12" s="63"/>
      <c r="Q12" s="63"/>
      <c r="R12" s="63"/>
      <c r="S12" s="63"/>
      <c r="T12" s="63"/>
      <c r="U12" s="63"/>
      <c r="V12" s="63"/>
      <c r="W12" s="63"/>
      <c r="X12" s="63"/>
      <c r="Y12" s="5"/>
      <c r="Z12" s="5"/>
      <c r="AA12" s="5"/>
      <c r="AB12" s="5"/>
      <c r="AC12" s="31"/>
    </row>
    <row r="13" spans="1:29" ht="25" customHeight="1">
      <c r="A13" s="65"/>
      <c r="B13" s="1280" t="s">
        <v>119</v>
      </c>
      <c r="C13" s="1281"/>
      <c r="D13" s="1282"/>
      <c r="E13" s="1280" t="s">
        <v>120</v>
      </c>
      <c r="F13" s="1281"/>
      <c r="G13" s="1281"/>
      <c r="H13" s="1282"/>
      <c r="I13" s="1183" t="s">
        <v>148</v>
      </c>
      <c r="J13" s="1184"/>
      <c r="K13" s="1185"/>
      <c r="L13" s="1183" t="s">
        <v>378</v>
      </c>
      <c r="M13" s="1184"/>
      <c r="N13" s="1185"/>
      <c r="O13" s="1183" t="s">
        <v>270</v>
      </c>
      <c r="P13" s="1184"/>
      <c r="Q13" s="1185"/>
      <c r="R13" s="1183" t="s">
        <v>271</v>
      </c>
      <c r="S13" s="1184"/>
      <c r="T13" s="1185"/>
      <c r="U13" s="1296"/>
      <c r="V13" s="1296"/>
      <c r="W13" s="1296"/>
      <c r="Y13" s="4"/>
      <c r="Z13" s="4"/>
      <c r="AA13" s="4"/>
      <c r="AC13" s="4"/>
    </row>
    <row r="14" spans="1:29" ht="25.5" customHeight="1">
      <c r="A14" s="65"/>
      <c r="B14" s="1283"/>
      <c r="C14" s="1284"/>
      <c r="D14" s="1285"/>
      <c r="E14" s="1283"/>
      <c r="F14" s="1284"/>
      <c r="G14" s="1284"/>
      <c r="H14" s="1285"/>
      <c r="I14" s="1189"/>
      <c r="J14" s="1190"/>
      <c r="K14" s="1191"/>
      <c r="L14" s="1189"/>
      <c r="M14" s="1190"/>
      <c r="N14" s="1191"/>
      <c r="O14" s="1189"/>
      <c r="P14" s="1190"/>
      <c r="Q14" s="1191"/>
      <c r="R14" s="1189"/>
      <c r="S14" s="1190"/>
      <c r="T14" s="1191"/>
      <c r="U14" s="357"/>
      <c r="V14" s="356"/>
      <c r="W14" s="356"/>
      <c r="Y14" s="4"/>
      <c r="Z14" s="4"/>
      <c r="AA14" s="4"/>
      <c r="AC14" s="4"/>
    </row>
    <row r="15" spans="1:29" ht="21">
      <c r="A15" s="70"/>
      <c r="B15" s="1248">
        <v>1</v>
      </c>
      <c r="C15" s="1253"/>
      <c r="D15" s="1254"/>
      <c r="E15" s="1250" t="str">
        <f>IF(VLOOKUP(B15,'２.住戸一覧'!$B:$AM,3,0)="","",VLOOKUP(B15,'２.住戸一覧'!$B:$AM,3,0))</f>
        <v/>
      </c>
      <c r="F15" s="1251"/>
      <c r="G15" s="1251"/>
      <c r="H15" s="1252"/>
      <c r="I15" s="1250" t="str">
        <f>IF(VLOOKUP(B15,'２.住戸一覧'!$B:$AM,6,0)="","",VLOOKUP(B15,'２.住戸一覧'!$B:$AM,6,0))</f>
        <v/>
      </c>
      <c r="J15" s="1251"/>
      <c r="K15" s="1252"/>
      <c r="L15" s="1120"/>
      <c r="M15" s="1121"/>
      <c r="N15" s="1122"/>
      <c r="O15" s="1120"/>
      <c r="P15" s="1121"/>
      <c r="Q15" s="1122"/>
      <c r="R15" s="1120"/>
      <c r="S15" s="1121"/>
      <c r="T15" s="1122"/>
      <c r="U15" s="357"/>
      <c r="V15" s="356"/>
      <c r="W15" s="356"/>
      <c r="Y15" s="4"/>
      <c r="Z15" s="4"/>
      <c r="AA15" s="4"/>
      <c r="AC15" s="4"/>
    </row>
    <row r="16" spans="1:29" ht="21">
      <c r="A16" s="70"/>
      <c r="B16" s="1248">
        <v>2</v>
      </c>
      <c r="C16" s="1253"/>
      <c r="D16" s="1254"/>
      <c r="E16" s="1250" t="str">
        <f>IF(VLOOKUP(B16,'２.住戸一覧'!$B:$AM,3,0)="","",VLOOKUP(B16,'２.住戸一覧'!$B:$AM,3,0))</f>
        <v/>
      </c>
      <c r="F16" s="1251"/>
      <c r="G16" s="1251"/>
      <c r="H16" s="1252"/>
      <c r="I16" s="1250" t="str">
        <f>IF(VLOOKUP(B16,'２.住戸一覧'!$B:$AM,6,0)="","",VLOOKUP(B16,'２.住戸一覧'!$B:$AM,6,0))</f>
        <v/>
      </c>
      <c r="J16" s="1251"/>
      <c r="K16" s="1252"/>
      <c r="L16" s="1120"/>
      <c r="M16" s="1121"/>
      <c r="N16" s="1122"/>
      <c r="O16" s="1120"/>
      <c r="P16" s="1121"/>
      <c r="Q16" s="1122"/>
      <c r="R16" s="1120"/>
      <c r="S16" s="1121"/>
      <c r="T16" s="1122"/>
      <c r="U16" s="357"/>
      <c r="V16" s="356"/>
      <c r="W16" s="356"/>
      <c r="Y16" s="4"/>
      <c r="Z16" s="4"/>
      <c r="AA16" s="4"/>
      <c r="AC16" s="4"/>
    </row>
    <row r="17" spans="1:42" ht="21">
      <c r="A17" s="70"/>
      <c r="B17" s="1248">
        <v>3</v>
      </c>
      <c r="C17" s="1253"/>
      <c r="D17" s="1254"/>
      <c r="E17" s="1250" t="str">
        <f>IF(VLOOKUP(B17,'２.住戸一覧'!$B:$AM,3,0)="","",VLOOKUP(B17,'２.住戸一覧'!$B:$AM,3,0))</f>
        <v/>
      </c>
      <c r="F17" s="1251"/>
      <c r="G17" s="1251"/>
      <c r="H17" s="1252"/>
      <c r="I17" s="1250" t="str">
        <f>IF(VLOOKUP(B17,'２.住戸一覧'!$B:$AM,6,0)="","",VLOOKUP(B17,'２.住戸一覧'!$B:$AM,6,0))</f>
        <v/>
      </c>
      <c r="J17" s="1251"/>
      <c r="K17" s="1252"/>
      <c r="L17" s="1120"/>
      <c r="M17" s="1121"/>
      <c r="N17" s="1122"/>
      <c r="O17" s="1120"/>
      <c r="P17" s="1121"/>
      <c r="Q17" s="1122"/>
      <c r="R17" s="1120"/>
      <c r="S17" s="1121"/>
      <c r="T17" s="1122"/>
      <c r="U17" s="357"/>
      <c r="V17" s="356"/>
      <c r="W17" s="356"/>
      <c r="Y17" s="4"/>
      <c r="Z17" s="4"/>
      <c r="AA17" s="4"/>
      <c r="AC17" s="4"/>
    </row>
    <row r="18" spans="1:42" ht="21">
      <c r="A18" s="70"/>
      <c r="B18" s="1248">
        <v>4</v>
      </c>
      <c r="C18" s="1253"/>
      <c r="D18" s="1254"/>
      <c r="E18" s="1250" t="str">
        <f>IF(VLOOKUP(B18,'２.住戸一覧'!$B:$AM,3,0)="","",VLOOKUP(B18,'２.住戸一覧'!$B:$AM,3,0))</f>
        <v/>
      </c>
      <c r="F18" s="1251"/>
      <c r="G18" s="1251"/>
      <c r="H18" s="1252"/>
      <c r="I18" s="1250" t="str">
        <f>IF(VLOOKUP(B18,'２.住戸一覧'!$B:$AM,6,0)="","",VLOOKUP(B18,'２.住戸一覧'!$B:$AM,6,0))</f>
        <v/>
      </c>
      <c r="J18" s="1251"/>
      <c r="K18" s="1252"/>
      <c r="L18" s="1120"/>
      <c r="M18" s="1121"/>
      <c r="N18" s="1122"/>
      <c r="O18" s="1120"/>
      <c r="P18" s="1121"/>
      <c r="Q18" s="1122"/>
      <c r="R18" s="1120"/>
      <c r="S18" s="1121"/>
      <c r="T18" s="1122"/>
      <c r="U18" s="357"/>
      <c r="V18" s="356"/>
      <c r="W18" s="356"/>
      <c r="Y18" s="4"/>
      <c r="Z18" s="4"/>
      <c r="AA18" s="4"/>
      <c r="AC18" s="4"/>
    </row>
    <row r="19" spans="1:42" ht="21">
      <c r="A19" s="70"/>
      <c r="B19" s="1248">
        <v>5</v>
      </c>
      <c r="C19" s="1253"/>
      <c r="D19" s="1254"/>
      <c r="E19" s="1250" t="str">
        <f>IF(VLOOKUP(B19,'２.住戸一覧'!$B:$AM,3,0)="","",VLOOKUP(B19,'２.住戸一覧'!$B:$AM,3,0))</f>
        <v/>
      </c>
      <c r="F19" s="1251"/>
      <c r="G19" s="1251"/>
      <c r="H19" s="1252"/>
      <c r="I19" s="1250" t="str">
        <f>IF(VLOOKUP(B19,'２.住戸一覧'!$B:$AM,6,0)="","",VLOOKUP(B19,'２.住戸一覧'!$B:$AM,6,0))</f>
        <v/>
      </c>
      <c r="J19" s="1251"/>
      <c r="K19" s="1252"/>
      <c r="L19" s="1120"/>
      <c r="M19" s="1121"/>
      <c r="N19" s="1122"/>
      <c r="O19" s="1120"/>
      <c r="P19" s="1121"/>
      <c r="Q19" s="1122"/>
      <c r="R19" s="1120"/>
      <c r="S19" s="1121"/>
      <c r="T19" s="1122"/>
      <c r="U19" s="357"/>
      <c r="V19" s="356"/>
      <c r="W19" s="356"/>
      <c r="Y19" s="4"/>
      <c r="Z19" s="4"/>
      <c r="AA19" s="4"/>
      <c r="AC19" s="4"/>
    </row>
    <row r="20" spans="1:42" ht="21">
      <c r="A20" s="70"/>
      <c r="B20" s="1248">
        <v>6</v>
      </c>
      <c r="C20" s="1253"/>
      <c r="D20" s="1254"/>
      <c r="E20" s="1250" t="str">
        <f>IF(VLOOKUP(B20,'２.住戸一覧'!$B:$AM,3,0)="","",VLOOKUP(B20,'２.住戸一覧'!$B:$AM,3,0))</f>
        <v/>
      </c>
      <c r="F20" s="1251"/>
      <c r="G20" s="1251"/>
      <c r="H20" s="1252"/>
      <c r="I20" s="1250" t="str">
        <f>IF(VLOOKUP(B20,'２.住戸一覧'!$B:$AM,6,0)="","",VLOOKUP(B20,'２.住戸一覧'!$B:$AM,6,0))</f>
        <v/>
      </c>
      <c r="J20" s="1251"/>
      <c r="K20" s="1252"/>
      <c r="L20" s="1120"/>
      <c r="M20" s="1121"/>
      <c r="N20" s="1122"/>
      <c r="O20" s="1120"/>
      <c r="P20" s="1121"/>
      <c r="Q20" s="1122"/>
      <c r="R20" s="1120"/>
      <c r="S20" s="1121"/>
      <c r="T20" s="1122"/>
      <c r="U20" s="357"/>
      <c r="V20" s="356"/>
      <c r="W20" s="356"/>
      <c r="Y20" s="4"/>
      <c r="Z20" s="4"/>
      <c r="AA20" s="4"/>
      <c r="AC20" s="4"/>
      <c r="AE20" s="63"/>
      <c r="AF20" s="63"/>
      <c r="AG20" s="63"/>
      <c r="AH20" s="63"/>
      <c r="AI20" s="63"/>
      <c r="AJ20" s="63"/>
      <c r="AK20" s="63"/>
      <c r="AL20" s="5"/>
      <c r="AM20" s="5"/>
      <c r="AN20" s="5"/>
      <c r="AO20" s="5"/>
      <c r="AP20" s="31"/>
    </row>
    <row r="21" spans="1:42" ht="21">
      <c r="A21" s="70"/>
      <c r="B21" s="1248">
        <v>7</v>
      </c>
      <c r="C21" s="1253"/>
      <c r="D21" s="1254"/>
      <c r="E21" s="1250" t="str">
        <f>IF(VLOOKUP(B21,'２.住戸一覧'!$B:$AM,3,0)="","",VLOOKUP(B21,'２.住戸一覧'!$B:$AM,3,0))</f>
        <v/>
      </c>
      <c r="F21" s="1251"/>
      <c r="G21" s="1251"/>
      <c r="H21" s="1252"/>
      <c r="I21" s="1250" t="str">
        <f>IF(VLOOKUP(B21,'２.住戸一覧'!$B:$AM,6,0)="","",VLOOKUP(B21,'２.住戸一覧'!$B:$AM,6,0))</f>
        <v/>
      </c>
      <c r="J21" s="1251"/>
      <c r="K21" s="1252"/>
      <c r="L21" s="1120"/>
      <c r="M21" s="1121"/>
      <c r="N21" s="1122"/>
      <c r="O21" s="1120"/>
      <c r="P21" s="1121"/>
      <c r="Q21" s="1122"/>
      <c r="R21" s="1120"/>
      <c r="S21" s="1121"/>
      <c r="T21" s="1122"/>
      <c r="U21" s="357"/>
      <c r="V21" s="356"/>
      <c r="W21" s="356"/>
      <c r="Y21" s="4"/>
      <c r="Z21" s="4"/>
      <c r="AA21" s="4"/>
      <c r="AC21" s="4"/>
      <c r="AE21" s="1187"/>
      <c r="AF21" s="1187"/>
      <c r="AG21" s="1187"/>
      <c r="AH21" s="1187"/>
      <c r="AI21" s="1187"/>
      <c r="AJ21" s="1187"/>
      <c r="AK21" s="1187"/>
      <c r="AL21" s="1187"/>
      <c r="AM21" s="1187"/>
      <c r="AN21" s="1187"/>
      <c r="AO21" s="1187"/>
      <c r="AP21" s="1187"/>
    </row>
    <row r="22" spans="1:42" ht="21">
      <c r="A22" s="70"/>
      <c r="B22" s="1248">
        <v>8</v>
      </c>
      <c r="C22" s="1253"/>
      <c r="D22" s="1254"/>
      <c r="E22" s="1250" t="str">
        <f>IF(VLOOKUP(B22,'２.住戸一覧'!$B:$AM,3,0)="","",VLOOKUP(B22,'２.住戸一覧'!$B:$AM,3,0))</f>
        <v/>
      </c>
      <c r="F22" s="1251"/>
      <c r="G22" s="1251"/>
      <c r="H22" s="1252"/>
      <c r="I22" s="1250" t="str">
        <f>IF(VLOOKUP(B22,'２.住戸一覧'!$B:$AM,6,0)="","",VLOOKUP(B22,'２.住戸一覧'!$B:$AM,6,0))</f>
        <v/>
      </c>
      <c r="J22" s="1251"/>
      <c r="K22" s="1252"/>
      <c r="L22" s="1120"/>
      <c r="M22" s="1121"/>
      <c r="N22" s="1122"/>
      <c r="O22" s="1120"/>
      <c r="P22" s="1121"/>
      <c r="Q22" s="1122"/>
      <c r="R22" s="1120"/>
      <c r="S22" s="1121"/>
      <c r="T22" s="1122"/>
      <c r="U22" s="357"/>
      <c r="V22" s="356"/>
      <c r="W22" s="356"/>
      <c r="Y22" s="4"/>
      <c r="Z22" s="4"/>
      <c r="AA22" s="4"/>
      <c r="AC22" s="4"/>
      <c r="AE22" s="1245"/>
      <c r="AF22" s="1245"/>
      <c r="AG22" s="1245"/>
      <c r="AH22" s="1245"/>
      <c r="AI22" s="1245"/>
      <c r="AJ22" s="1245"/>
      <c r="AK22" s="1246"/>
      <c r="AL22" s="1246"/>
      <c r="AM22" s="1246"/>
      <c r="AN22" s="1246"/>
      <c r="AO22" s="1246"/>
      <c r="AP22" s="1246"/>
    </row>
    <row r="23" spans="1:42" ht="21">
      <c r="A23" s="70"/>
      <c r="B23" s="1248">
        <v>9</v>
      </c>
      <c r="C23" s="1253"/>
      <c r="D23" s="1254"/>
      <c r="E23" s="1250" t="str">
        <f>IF(VLOOKUP(B23,'２.住戸一覧'!$B:$AM,3,0)="","",VLOOKUP(B23,'２.住戸一覧'!$B:$AM,3,0))</f>
        <v/>
      </c>
      <c r="F23" s="1251"/>
      <c r="G23" s="1251"/>
      <c r="H23" s="1252"/>
      <c r="I23" s="1250" t="str">
        <f>IF(VLOOKUP(B23,'２.住戸一覧'!$B:$AM,6,0)="","",VLOOKUP(B23,'２.住戸一覧'!$B:$AM,6,0))</f>
        <v/>
      </c>
      <c r="J23" s="1251"/>
      <c r="K23" s="1252"/>
      <c r="L23" s="1120"/>
      <c r="M23" s="1121"/>
      <c r="N23" s="1122"/>
      <c r="O23" s="1120"/>
      <c r="P23" s="1121"/>
      <c r="Q23" s="1122"/>
      <c r="R23" s="1120"/>
      <c r="S23" s="1121"/>
      <c r="T23" s="1122"/>
      <c r="U23" s="357"/>
      <c r="V23" s="356"/>
      <c r="W23" s="356"/>
      <c r="Y23" s="4"/>
      <c r="Z23" s="4"/>
      <c r="AA23" s="4"/>
      <c r="AC23" s="4"/>
      <c r="AE23" s="1245"/>
      <c r="AF23" s="1245"/>
      <c r="AG23" s="1245"/>
      <c r="AH23" s="1246"/>
      <c r="AI23" s="1246"/>
      <c r="AJ23" s="1246"/>
      <c r="AK23" s="1246"/>
      <c r="AL23" s="1246"/>
      <c r="AM23" s="1246"/>
      <c r="AN23" s="1246"/>
      <c r="AO23" s="1246"/>
      <c r="AP23" s="1246"/>
    </row>
    <row r="24" spans="1:42" ht="21">
      <c r="A24" s="70"/>
      <c r="B24" s="1248">
        <v>10</v>
      </c>
      <c r="C24" s="1253"/>
      <c r="D24" s="1254"/>
      <c r="E24" s="1250" t="str">
        <f>IF(VLOOKUP(B24,'２.住戸一覧'!$B:$AM,3,0)="","",VLOOKUP(B24,'２.住戸一覧'!$B:$AM,3,0))</f>
        <v/>
      </c>
      <c r="F24" s="1251"/>
      <c r="G24" s="1251"/>
      <c r="H24" s="1252"/>
      <c r="I24" s="1250" t="str">
        <f>IF(VLOOKUP(B24,'２.住戸一覧'!$B:$AM,6,0)="","",VLOOKUP(B24,'２.住戸一覧'!$B:$AM,6,0))</f>
        <v/>
      </c>
      <c r="J24" s="1251"/>
      <c r="K24" s="1252"/>
      <c r="L24" s="1120"/>
      <c r="M24" s="1121"/>
      <c r="N24" s="1122"/>
      <c r="O24" s="1120"/>
      <c r="P24" s="1121"/>
      <c r="Q24" s="1122"/>
      <c r="R24" s="1120"/>
      <c r="S24" s="1121"/>
      <c r="T24" s="1122"/>
      <c r="U24" s="357"/>
      <c r="V24" s="356"/>
      <c r="W24" s="356"/>
      <c r="Y24" s="4"/>
      <c r="Z24" s="4"/>
      <c r="AA24" s="4"/>
      <c r="AC24" s="4"/>
      <c r="AE24" s="1245"/>
      <c r="AF24" s="1245"/>
      <c r="AG24" s="1245"/>
      <c r="AH24" s="1246"/>
      <c r="AI24" s="1246"/>
      <c r="AJ24" s="1246"/>
      <c r="AK24" s="1246"/>
      <c r="AL24" s="1246"/>
      <c r="AM24" s="1246"/>
      <c r="AN24" s="1246"/>
      <c r="AO24" s="1246"/>
      <c r="AP24" s="1246"/>
    </row>
    <row r="25" spans="1:42" ht="21">
      <c r="A25" s="70"/>
      <c r="B25" s="1248">
        <v>11</v>
      </c>
      <c r="C25" s="1253"/>
      <c r="D25" s="1254"/>
      <c r="E25" s="1250" t="str">
        <f>IF(VLOOKUP(B25,'２.住戸一覧'!$B:$AM,3,0)="","",VLOOKUP(B25,'２.住戸一覧'!$B:$AM,3,0))</f>
        <v/>
      </c>
      <c r="F25" s="1251"/>
      <c r="G25" s="1251"/>
      <c r="H25" s="1252"/>
      <c r="I25" s="1250" t="str">
        <f>IF(VLOOKUP(B25,'２.住戸一覧'!$B:$AM,6,0)="","",VLOOKUP(B25,'２.住戸一覧'!$B:$AM,6,0))</f>
        <v/>
      </c>
      <c r="J25" s="1251"/>
      <c r="K25" s="1252"/>
      <c r="L25" s="1120"/>
      <c r="M25" s="1121"/>
      <c r="N25" s="1122"/>
      <c r="O25" s="1120"/>
      <c r="P25" s="1121"/>
      <c r="Q25" s="1122"/>
      <c r="R25" s="1120"/>
      <c r="S25" s="1121"/>
      <c r="T25" s="1122"/>
      <c r="U25" s="357"/>
      <c r="V25" s="356"/>
      <c r="W25" s="356"/>
      <c r="Y25" s="4"/>
      <c r="Z25" s="4"/>
      <c r="AA25" s="4"/>
      <c r="AC25" s="4"/>
      <c r="AE25" s="1246"/>
      <c r="AF25" s="1246"/>
      <c r="AG25" s="1246"/>
      <c r="AH25" s="1246"/>
      <c r="AI25" s="1246"/>
      <c r="AJ25" s="1246"/>
      <c r="AK25" s="1246"/>
      <c r="AL25" s="1246"/>
      <c r="AM25" s="1246"/>
      <c r="AN25" s="1246"/>
      <c r="AO25" s="1246"/>
      <c r="AP25" s="1246"/>
    </row>
    <row r="26" spans="1:42" ht="21">
      <c r="A26" s="70"/>
      <c r="B26" s="1248">
        <v>12</v>
      </c>
      <c r="C26" s="1253"/>
      <c r="D26" s="1254"/>
      <c r="E26" s="1250" t="str">
        <f>IF(VLOOKUP(B26,'２.住戸一覧'!$B:$AM,3,0)="","",VLOOKUP(B26,'２.住戸一覧'!$B:$AM,3,0))</f>
        <v/>
      </c>
      <c r="F26" s="1251"/>
      <c r="G26" s="1251"/>
      <c r="H26" s="1252"/>
      <c r="I26" s="1250" t="str">
        <f>IF(VLOOKUP(B26,'２.住戸一覧'!$B:$AM,6,0)="","",VLOOKUP(B26,'２.住戸一覧'!$B:$AM,6,0))</f>
        <v/>
      </c>
      <c r="J26" s="1251"/>
      <c r="K26" s="1252"/>
      <c r="L26" s="1120"/>
      <c r="M26" s="1121"/>
      <c r="N26" s="1122"/>
      <c r="O26" s="1120"/>
      <c r="P26" s="1121"/>
      <c r="Q26" s="1122"/>
      <c r="R26" s="1120"/>
      <c r="S26" s="1121"/>
      <c r="T26" s="1122"/>
      <c r="U26" s="357"/>
      <c r="V26" s="356"/>
      <c r="W26" s="356"/>
      <c r="Y26" s="4"/>
      <c r="Z26" s="4"/>
      <c r="AA26" s="4"/>
      <c r="AC26" s="4"/>
    </row>
    <row r="27" spans="1:42" ht="21">
      <c r="A27" s="70"/>
      <c r="B27" s="1248">
        <v>13</v>
      </c>
      <c r="C27" s="1253"/>
      <c r="D27" s="1254"/>
      <c r="E27" s="1250" t="str">
        <f>IF(VLOOKUP(B27,'２.住戸一覧'!$B:$AM,3,0)="","",VLOOKUP(B27,'２.住戸一覧'!$B:$AM,3,0))</f>
        <v/>
      </c>
      <c r="F27" s="1251"/>
      <c r="G27" s="1251"/>
      <c r="H27" s="1252"/>
      <c r="I27" s="1250" t="str">
        <f>IF(VLOOKUP(B27,'２.住戸一覧'!$B:$AM,6,0)="","",VLOOKUP(B27,'２.住戸一覧'!$B:$AM,6,0))</f>
        <v/>
      </c>
      <c r="J27" s="1251"/>
      <c r="K27" s="1252"/>
      <c r="L27" s="1120"/>
      <c r="M27" s="1121"/>
      <c r="N27" s="1122"/>
      <c r="O27" s="1120"/>
      <c r="P27" s="1121"/>
      <c r="Q27" s="1122"/>
      <c r="R27" s="1120"/>
      <c r="S27" s="1121"/>
      <c r="T27" s="1122"/>
      <c r="U27" s="357"/>
      <c r="V27" s="356"/>
      <c r="W27" s="356"/>
      <c r="Y27" s="4"/>
      <c r="Z27" s="4"/>
      <c r="AA27" s="4"/>
      <c r="AC27" s="4"/>
    </row>
    <row r="28" spans="1:42" ht="21">
      <c r="A28" s="70"/>
      <c r="B28" s="1248">
        <v>14</v>
      </c>
      <c r="C28" s="1253"/>
      <c r="D28" s="1254"/>
      <c r="E28" s="1250" t="str">
        <f>IF(VLOOKUP(B28,'２.住戸一覧'!$B:$AM,3,0)="","",VLOOKUP(B28,'２.住戸一覧'!$B:$AM,3,0))</f>
        <v/>
      </c>
      <c r="F28" s="1251"/>
      <c r="G28" s="1251"/>
      <c r="H28" s="1252"/>
      <c r="I28" s="1250" t="str">
        <f>IF(VLOOKUP(B28,'２.住戸一覧'!$B:$AM,6,0)="","",VLOOKUP(B28,'２.住戸一覧'!$B:$AM,6,0))</f>
        <v/>
      </c>
      <c r="J28" s="1251"/>
      <c r="K28" s="1252"/>
      <c r="L28" s="1120"/>
      <c r="M28" s="1121"/>
      <c r="N28" s="1122"/>
      <c r="O28" s="1120"/>
      <c r="P28" s="1121"/>
      <c r="Q28" s="1122"/>
      <c r="R28" s="1120"/>
      <c r="S28" s="1121"/>
      <c r="T28" s="1122"/>
      <c r="U28" s="357"/>
      <c r="V28" s="356"/>
      <c r="W28" s="356"/>
      <c r="Y28" s="4"/>
      <c r="Z28" s="4"/>
      <c r="AA28" s="4"/>
      <c r="AC28" s="4"/>
    </row>
    <row r="29" spans="1:42" ht="21">
      <c r="A29" s="70"/>
      <c r="B29" s="1248">
        <v>15</v>
      </c>
      <c r="C29" s="1253"/>
      <c r="D29" s="1254"/>
      <c r="E29" s="1250" t="str">
        <f>IF(VLOOKUP(B29,'２.住戸一覧'!$B:$AM,3,0)="","",VLOOKUP(B29,'２.住戸一覧'!$B:$AM,3,0))</f>
        <v/>
      </c>
      <c r="F29" s="1251"/>
      <c r="G29" s="1251"/>
      <c r="H29" s="1252"/>
      <c r="I29" s="1250" t="str">
        <f>IF(VLOOKUP(B29,'２.住戸一覧'!$B:$AM,6,0)="","",VLOOKUP(B29,'２.住戸一覧'!$B:$AM,6,0))</f>
        <v/>
      </c>
      <c r="J29" s="1251"/>
      <c r="K29" s="1252"/>
      <c r="L29" s="1120"/>
      <c r="M29" s="1121"/>
      <c r="N29" s="1122"/>
      <c r="O29" s="1120"/>
      <c r="P29" s="1121"/>
      <c r="Q29" s="1122"/>
      <c r="R29" s="1120"/>
      <c r="S29" s="1121"/>
      <c r="T29" s="1122"/>
      <c r="U29" s="357"/>
      <c r="V29" s="356"/>
      <c r="W29" s="356"/>
      <c r="Y29" s="4"/>
      <c r="Z29" s="4"/>
      <c r="AA29" s="4"/>
      <c r="AC29" s="4"/>
    </row>
    <row r="30" spans="1:42" ht="21">
      <c r="A30" s="70"/>
      <c r="B30" s="1248">
        <v>16</v>
      </c>
      <c r="C30" s="1253"/>
      <c r="D30" s="1254"/>
      <c r="E30" s="1250" t="str">
        <f>IF(VLOOKUP(B30,'２.住戸一覧'!$B:$AM,3,0)="","",VLOOKUP(B30,'２.住戸一覧'!$B:$AM,3,0))</f>
        <v/>
      </c>
      <c r="F30" s="1251"/>
      <c r="G30" s="1251"/>
      <c r="H30" s="1252"/>
      <c r="I30" s="1250" t="str">
        <f>IF(VLOOKUP(B30,'２.住戸一覧'!$B:$AM,6,0)="","",VLOOKUP(B30,'２.住戸一覧'!$B:$AM,6,0))</f>
        <v/>
      </c>
      <c r="J30" s="1251"/>
      <c r="K30" s="1252"/>
      <c r="L30" s="1120"/>
      <c r="M30" s="1121"/>
      <c r="N30" s="1122"/>
      <c r="O30" s="1120"/>
      <c r="P30" s="1121"/>
      <c r="Q30" s="1122"/>
      <c r="R30" s="1120"/>
      <c r="S30" s="1121"/>
      <c r="T30" s="1122"/>
      <c r="U30" s="357"/>
      <c r="V30" s="356"/>
      <c r="W30" s="356"/>
      <c r="Y30" s="4"/>
      <c r="Z30" s="4"/>
      <c r="AA30" s="4"/>
      <c r="AC30" s="4"/>
    </row>
    <row r="31" spans="1:42" ht="21">
      <c r="A31" s="70"/>
      <c r="B31" s="1248">
        <v>17</v>
      </c>
      <c r="C31" s="1253"/>
      <c r="D31" s="1254"/>
      <c r="E31" s="1250" t="str">
        <f>IF(VLOOKUP(B31,'２.住戸一覧'!$B:$AM,3,0)="","",VLOOKUP(B31,'２.住戸一覧'!$B:$AM,3,0))</f>
        <v/>
      </c>
      <c r="F31" s="1251"/>
      <c r="G31" s="1251"/>
      <c r="H31" s="1252"/>
      <c r="I31" s="1250" t="str">
        <f>IF(VLOOKUP(B31,'２.住戸一覧'!$B:$AM,6,0)="","",VLOOKUP(B31,'２.住戸一覧'!$B:$AM,6,0))</f>
        <v/>
      </c>
      <c r="J31" s="1251"/>
      <c r="K31" s="1252"/>
      <c r="L31" s="1120"/>
      <c r="M31" s="1121"/>
      <c r="N31" s="1122"/>
      <c r="O31" s="1120"/>
      <c r="P31" s="1121"/>
      <c r="Q31" s="1122"/>
      <c r="R31" s="1120"/>
      <c r="S31" s="1121"/>
      <c r="T31" s="1122"/>
      <c r="U31" s="357"/>
      <c r="V31" s="356"/>
      <c r="W31" s="356"/>
      <c r="Y31" s="4"/>
      <c r="Z31" s="4"/>
      <c r="AA31" s="4"/>
      <c r="AC31" s="4"/>
    </row>
    <row r="32" spans="1:42" ht="21">
      <c r="A32" s="70"/>
      <c r="B32" s="1248">
        <v>18</v>
      </c>
      <c r="C32" s="1253"/>
      <c r="D32" s="1254"/>
      <c r="E32" s="1250" t="str">
        <f>IF(VLOOKUP(B32,'２.住戸一覧'!$B:$AM,3,0)="","",VLOOKUP(B32,'２.住戸一覧'!$B:$AM,3,0))</f>
        <v/>
      </c>
      <c r="F32" s="1251"/>
      <c r="G32" s="1251"/>
      <c r="H32" s="1252"/>
      <c r="I32" s="1250" t="str">
        <f>IF(VLOOKUP(B32,'２.住戸一覧'!$B:$AM,6,0)="","",VLOOKUP(B32,'２.住戸一覧'!$B:$AM,6,0))</f>
        <v/>
      </c>
      <c r="J32" s="1251"/>
      <c r="K32" s="1252"/>
      <c r="L32" s="1120"/>
      <c r="M32" s="1121"/>
      <c r="N32" s="1122"/>
      <c r="O32" s="1120"/>
      <c r="P32" s="1121"/>
      <c r="Q32" s="1122"/>
      <c r="R32" s="1120"/>
      <c r="S32" s="1121"/>
      <c r="T32" s="1122"/>
      <c r="U32" s="357"/>
      <c r="V32" s="356"/>
      <c r="W32" s="356"/>
      <c r="Y32" s="4"/>
      <c r="Z32" s="4"/>
      <c r="AA32" s="4"/>
      <c r="AC32" s="4"/>
    </row>
    <row r="33" spans="1:29" ht="21">
      <c r="A33" s="70"/>
      <c r="B33" s="1248">
        <v>19</v>
      </c>
      <c r="C33" s="1253"/>
      <c r="D33" s="1254"/>
      <c r="E33" s="1250" t="str">
        <f>IF(VLOOKUP(B33,'２.住戸一覧'!$B:$AM,3,0)="","",VLOOKUP(B33,'２.住戸一覧'!$B:$AM,3,0))</f>
        <v/>
      </c>
      <c r="F33" s="1251"/>
      <c r="G33" s="1251"/>
      <c r="H33" s="1252"/>
      <c r="I33" s="1250" t="str">
        <f>IF(VLOOKUP(B33,'２.住戸一覧'!$B:$AM,6,0)="","",VLOOKUP(B33,'２.住戸一覧'!$B:$AM,6,0))</f>
        <v/>
      </c>
      <c r="J33" s="1251"/>
      <c r="K33" s="1252"/>
      <c r="L33" s="1120"/>
      <c r="M33" s="1121"/>
      <c r="N33" s="1122"/>
      <c r="O33" s="1120"/>
      <c r="P33" s="1121"/>
      <c r="Q33" s="1122"/>
      <c r="R33" s="1120"/>
      <c r="S33" s="1121"/>
      <c r="T33" s="1122"/>
      <c r="U33" s="357"/>
      <c r="V33" s="356"/>
      <c r="W33" s="356"/>
      <c r="Y33" s="4"/>
      <c r="Z33" s="4"/>
      <c r="AA33" s="4"/>
      <c r="AC33" s="4"/>
    </row>
    <row r="34" spans="1:29" ht="21">
      <c r="A34" s="70"/>
      <c r="B34" s="1248">
        <v>20</v>
      </c>
      <c r="C34" s="1253"/>
      <c r="D34" s="1254"/>
      <c r="E34" s="1250" t="str">
        <f>IF(VLOOKUP(B34,'２.住戸一覧'!$B:$AM,3,0)="","",VLOOKUP(B34,'２.住戸一覧'!$B:$AM,3,0))</f>
        <v/>
      </c>
      <c r="F34" s="1251"/>
      <c r="G34" s="1251"/>
      <c r="H34" s="1252"/>
      <c r="I34" s="1250" t="str">
        <f>IF(VLOOKUP(B34,'２.住戸一覧'!$B:$AM,6,0)="","",VLOOKUP(B34,'２.住戸一覧'!$B:$AM,6,0))</f>
        <v/>
      </c>
      <c r="J34" s="1251"/>
      <c r="K34" s="1252"/>
      <c r="L34" s="1120"/>
      <c r="M34" s="1121"/>
      <c r="N34" s="1122"/>
      <c r="O34" s="1120"/>
      <c r="P34" s="1121"/>
      <c r="Q34" s="1122"/>
      <c r="R34" s="1120"/>
      <c r="S34" s="1121"/>
      <c r="T34" s="1122"/>
      <c r="U34" s="357"/>
      <c r="V34" s="356"/>
      <c r="W34" s="356"/>
      <c r="Y34" s="4"/>
      <c r="Z34" s="4"/>
      <c r="AA34" s="4"/>
      <c r="AC34" s="4"/>
    </row>
    <row r="35" spans="1:29" ht="21">
      <c r="A35" s="70"/>
      <c r="B35" s="1248">
        <v>21</v>
      </c>
      <c r="C35" s="1253"/>
      <c r="D35" s="1254"/>
      <c r="E35" s="1250" t="str">
        <f>IF(VLOOKUP(B35,'２.住戸一覧'!$B:$AM,3,0)="","",VLOOKUP(B35,'２.住戸一覧'!$B:$AM,3,0))</f>
        <v/>
      </c>
      <c r="F35" s="1251"/>
      <c r="G35" s="1251"/>
      <c r="H35" s="1252"/>
      <c r="I35" s="1250" t="str">
        <f>IF(VLOOKUP(B35,'２.住戸一覧'!$B:$AM,6,0)="","",VLOOKUP(B35,'２.住戸一覧'!$B:$AM,6,0))</f>
        <v/>
      </c>
      <c r="J35" s="1251"/>
      <c r="K35" s="1252"/>
      <c r="L35" s="1120"/>
      <c r="M35" s="1121"/>
      <c r="N35" s="1122"/>
      <c r="O35" s="1120"/>
      <c r="P35" s="1121"/>
      <c r="Q35" s="1122"/>
      <c r="R35" s="1120"/>
      <c r="S35" s="1121"/>
      <c r="T35" s="1122"/>
      <c r="U35" s="357"/>
      <c r="V35" s="356"/>
      <c r="W35" s="356"/>
      <c r="Y35" s="4"/>
      <c r="Z35" s="4"/>
      <c r="AA35" s="4"/>
      <c r="AC35" s="4"/>
    </row>
    <row r="36" spans="1:29" ht="21">
      <c r="A36" s="70"/>
      <c r="B36" s="1248">
        <v>22</v>
      </c>
      <c r="C36" s="1253"/>
      <c r="D36" s="1254"/>
      <c r="E36" s="1250" t="str">
        <f>IF(VLOOKUP(B36,'２.住戸一覧'!$B:$AM,3,0)="","",VLOOKUP(B36,'２.住戸一覧'!$B:$AM,3,0))</f>
        <v/>
      </c>
      <c r="F36" s="1251"/>
      <c r="G36" s="1251"/>
      <c r="H36" s="1252"/>
      <c r="I36" s="1250" t="str">
        <f>IF(VLOOKUP(B36,'２.住戸一覧'!$B:$AM,6,0)="","",VLOOKUP(B36,'２.住戸一覧'!$B:$AM,6,0))</f>
        <v/>
      </c>
      <c r="J36" s="1251"/>
      <c r="K36" s="1252"/>
      <c r="L36" s="1120"/>
      <c r="M36" s="1121"/>
      <c r="N36" s="1122"/>
      <c r="O36" s="1120"/>
      <c r="P36" s="1121"/>
      <c r="Q36" s="1122"/>
      <c r="R36" s="1120"/>
      <c r="S36" s="1121"/>
      <c r="T36" s="1122"/>
      <c r="U36" s="357"/>
      <c r="V36" s="356"/>
      <c r="W36" s="356"/>
      <c r="Y36" s="4"/>
      <c r="Z36" s="4"/>
      <c r="AA36" s="4"/>
      <c r="AC36" s="4"/>
    </row>
    <row r="37" spans="1:29" ht="21">
      <c r="A37" s="70"/>
      <c r="B37" s="1248">
        <v>23</v>
      </c>
      <c r="C37" s="1253"/>
      <c r="D37" s="1254"/>
      <c r="E37" s="1250" t="str">
        <f>IF(VLOOKUP(B37,'２.住戸一覧'!$B:$AM,3,0)="","",VLOOKUP(B37,'２.住戸一覧'!$B:$AM,3,0))</f>
        <v/>
      </c>
      <c r="F37" s="1251"/>
      <c r="G37" s="1251"/>
      <c r="H37" s="1252"/>
      <c r="I37" s="1250" t="str">
        <f>IF(VLOOKUP(B37,'２.住戸一覧'!$B:$AM,6,0)="","",VLOOKUP(B37,'２.住戸一覧'!$B:$AM,6,0))</f>
        <v/>
      </c>
      <c r="J37" s="1251"/>
      <c r="K37" s="1252"/>
      <c r="L37" s="1120"/>
      <c r="M37" s="1121"/>
      <c r="N37" s="1122"/>
      <c r="O37" s="1120"/>
      <c r="P37" s="1121"/>
      <c r="Q37" s="1122"/>
      <c r="R37" s="1120"/>
      <c r="S37" s="1121"/>
      <c r="T37" s="1122"/>
      <c r="U37" s="357"/>
      <c r="V37" s="356"/>
      <c r="W37" s="356"/>
      <c r="Y37" s="4"/>
      <c r="Z37" s="4"/>
      <c r="AA37" s="4"/>
      <c r="AC37" s="4"/>
    </row>
    <row r="38" spans="1:29" ht="21">
      <c r="A38" s="70"/>
      <c r="B38" s="1248">
        <v>24</v>
      </c>
      <c r="C38" s="1253"/>
      <c r="D38" s="1254"/>
      <c r="E38" s="1250" t="str">
        <f>IF(VLOOKUP(B38,'２.住戸一覧'!$B:$AM,3,0)="","",VLOOKUP(B38,'２.住戸一覧'!$B:$AM,3,0))</f>
        <v/>
      </c>
      <c r="F38" s="1251"/>
      <c r="G38" s="1251"/>
      <c r="H38" s="1252"/>
      <c r="I38" s="1250" t="str">
        <f>IF(VLOOKUP(B38,'２.住戸一覧'!$B:$AM,6,0)="","",VLOOKUP(B38,'２.住戸一覧'!$B:$AM,6,0))</f>
        <v/>
      </c>
      <c r="J38" s="1251"/>
      <c r="K38" s="1252"/>
      <c r="L38" s="1120"/>
      <c r="M38" s="1121"/>
      <c r="N38" s="1122"/>
      <c r="O38" s="1120"/>
      <c r="P38" s="1121"/>
      <c r="Q38" s="1122"/>
      <c r="R38" s="1120"/>
      <c r="S38" s="1121"/>
      <c r="T38" s="1122"/>
      <c r="U38" s="357"/>
      <c r="V38" s="356"/>
      <c r="W38" s="356"/>
      <c r="Y38" s="4"/>
      <c r="Z38" s="4"/>
      <c r="AA38" s="4"/>
      <c r="AC38" s="4"/>
    </row>
    <row r="39" spans="1:29" ht="21">
      <c r="A39" s="70"/>
      <c r="B39" s="1248">
        <v>25</v>
      </c>
      <c r="C39" s="1253"/>
      <c r="D39" s="1254"/>
      <c r="E39" s="1250" t="str">
        <f>IF(VLOOKUP(B39,'２.住戸一覧'!$B:$AM,3,0)="","",VLOOKUP(B39,'２.住戸一覧'!$B:$AM,3,0))</f>
        <v/>
      </c>
      <c r="F39" s="1251"/>
      <c r="G39" s="1251"/>
      <c r="H39" s="1252"/>
      <c r="I39" s="1250" t="str">
        <f>IF(VLOOKUP(B39,'２.住戸一覧'!$B:$AM,6,0)="","",VLOOKUP(B39,'２.住戸一覧'!$B:$AM,6,0))</f>
        <v/>
      </c>
      <c r="J39" s="1251"/>
      <c r="K39" s="1252"/>
      <c r="L39" s="1120"/>
      <c r="M39" s="1121"/>
      <c r="N39" s="1122"/>
      <c r="O39" s="1120"/>
      <c r="P39" s="1121"/>
      <c r="Q39" s="1122"/>
      <c r="R39" s="1120"/>
      <c r="S39" s="1121"/>
      <c r="T39" s="1122"/>
      <c r="U39" s="357"/>
      <c r="V39" s="356"/>
      <c r="W39" s="356"/>
      <c r="Y39" s="4"/>
      <c r="Z39" s="4"/>
      <c r="AA39" s="4"/>
      <c r="AC39" s="4"/>
    </row>
    <row r="40" spans="1:29" ht="21">
      <c r="A40" s="70"/>
      <c r="B40" s="1248">
        <v>26</v>
      </c>
      <c r="C40" s="1253"/>
      <c r="D40" s="1254"/>
      <c r="E40" s="1250" t="str">
        <f>IF(VLOOKUP(B40,'２.住戸一覧'!$B:$AM,3,0)="","",VLOOKUP(B40,'２.住戸一覧'!$B:$AM,3,0))</f>
        <v/>
      </c>
      <c r="F40" s="1251"/>
      <c r="G40" s="1251"/>
      <c r="H40" s="1252"/>
      <c r="I40" s="1250" t="str">
        <f>IF(VLOOKUP(B40,'２.住戸一覧'!$B:$AM,6,0)="","",VLOOKUP(B40,'２.住戸一覧'!$B:$AM,6,0))</f>
        <v/>
      </c>
      <c r="J40" s="1251"/>
      <c r="K40" s="1252"/>
      <c r="L40" s="1120"/>
      <c r="M40" s="1121"/>
      <c r="N40" s="1122"/>
      <c r="O40" s="1120"/>
      <c r="P40" s="1121"/>
      <c r="Q40" s="1122"/>
      <c r="R40" s="1120"/>
      <c r="S40" s="1121"/>
      <c r="T40" s="1122"/>
      <c r="U40" s="357"/>
      <c r="V40" s="356"/>
      <c r="W40" s="356"/>
      <c r="Y40" s="4"/>
      <c r="Z40" s="4"/>
      <c r="AA40" s="4"/>
      <c r="AC40" s="4"/>
    </row>
    <row r="41" spans="1:29" ht="21">
      <c r="A41" s="70"/>
      <c r="B41" s="1248">
        <v>27</v>
      </c>
      <c r="C41" s="1253"/>
      <c r="D41" s="1254"/>
      <c r="E41" s="1250" t="str">
        <f>IF(VLOOKUP(B41,'２.住戸一覧'!$B:$AM,3,0)="","",VLOOKUP(B41,'２.住戸一覧'!$B:$AM,3,0))</f>
        <v/>
      </c>
      <c r="F41" s="1251"/>
      <c r="G41" s="1251"/>
      <c r="H41" s="1252"/>
      <c r="I41" s="1250" t="str">
        <f>IF(VLOOKUP(B41,'２.住戸一覧'!$B:$AM,6,0)="","",VLOOKUP(B41,'２.住戸一覧'!$B:$AM,6,0))</f>
        <v/>
      </c>
      <c r="J41" s="1251"/>
      <c r="K41" s="1252"/>
      <c r="L41" s="1120"/>
      <c r="M41" s="1121"/>
      <c r="N41" s="1122"/>
      <c r="O41" s="1120"/>
      <c r="P41" s="1121"/>
      <c r="Q41" s="1122"/>
      <c r="R41" s="1120"/>
      <c r="S41" s="1121"/>
      <c r="T41" s="1122"/>
      <c r="U41" s="357"/>
      <c r="V41" s="356"/>
      <c r="W41" s="356"/>
      <c r="Y41" s="4"/>
      <c r="Z41" s="4"/>
      <c r="AA41" s="4"/>
      <c r="AC41" s="4"/>
    </row>
    <row r="42" spans="1:29" ht="21">
      <c r="A42" s="70"/>
      <c r="B42" s="1248">
        <v>28</v>
      </c>
      <c r="C42" s="1253"/>
      <c r="D42" s="1254"/>
      <c r="E42" s="1250" t="str">
        <f>IF(VLOOKUP(B42,'２.住戸一覧'!$B:$AM,3,0)="","",VLOOKUP(B42,'２.住戸一覧'!$B:$AM,3,0))</f>
        <v/>
      </c>
      <c r="F42" s="1251"/>
      <c r="G42" s="1251"/>
      <c r="H42" s="1252"/>
      <c r="I42" s="1250" t="str">
        <f>IF(VLOOKUP(B42,'２.住戸一覧'!$B:$AM,6,0)="","",VLOOKUP(B42,'２.住戸一覧'!$B:$AM,6,0))</f>
        <v/>
      </c>
      <c r="J42" s="1251"/>
      <c r="K42" s="1252"/>
      <c r="L42" s="1120"/>
      <c r="M42" s="1121"/>
      <c r="N42" s="1122"/>
      <c r="O42" s="1120"/>
      <c r="P42" s="1121"/>
      <c r="Q42" s="1122"/>
      <c r="R42" s="1120"/>
      <c r="S42" s="1121"/>
      <c r="T42" s="1122"/>
      <c r="U42" s="357"/>
      <c r="V42" s="356"/>
      <c r="W42" s="356"/>
      <c r="Y42" s="4"/>
      <c r="Z42" s="4"/>
      <c r="AA42" s="4"/>
      <c r="AC42" s="4"/>
    </row>
    <row r="43" spans="1:29" ht="21">
      <c r="A43" s="70"/>
      <c r="B43" s="1248">
        <v>29</v>
      </c>
      <c r="C43" s="1253"/>
      <c r="D43" s="1254"/>
      <c r="E43" s="1250" t="str">
        <f>IF(VLOOKUP(B43,'２.住戸一覧'!$B:$AM,3,0)="","",VLOOKUP(B43,'２.住戸一覧'!$B:$AM,3,0))</f>
        <v/>
      </c>
      <c r="F43" s="1251"/>
      <c r="G43" s="1251"/>
      <c r="H43" s="1252"/>
      <c r="I43" s="1250" t="str">
        <f>IF(VLOOKUP(B43,'２.住戸一覧'!$B:$AM,6,0)="","",VLOOKUP(B43,'２.住戸一覧'!$B:$AM,6,0))</f>
        <v/>
      </c>
      <c r="J43" s="1251"/>
      <c r="K43" s="1252"/>
      <c r="L43" s="1120"/>
      <c r="M43" s="1121"/>
      <c r="N43" s="1122"/>
      <c r="O43" s="1120"/>
      <c r="P43" s="1121"/>
      <c r="Q43" s="1122"/>
      <c r="R43" s="1120"/>
      <c r="S43" s="1121"/>
      <c r="T43" s="1122"/>
      <c r="U43" s="357"/>
      <c r="V43" s="356"/>
      <c r="W43" s="356"/>
      <c r="Y43" s="4"/>
      <c r="Z43" s="4"/>
      <c r="AA43" s="4"/>
      <c r="AC43" s="4"/>
    </row>
    <row r="44" spans="1:29" ht="21" collapsed="1">
      <c r="A44" s="70"/>
      <c r="B44" s="1248">
        <v>30</v>
      </c>
      <c r="C44" s="1253"/>
      <c r="D44" s="1254"/>
      <c r="E44" s="1250" t="str">
        <f>IF(VLOOKUP(B44,'２.住戸一覧'!$B:$AM,3,0)="","",VLOOKUP(B44,'２.住戸一覧'!$B:$AM,3,0))</f>
        <v/>
      </c>
      <c r="F44" s="1251"/>
      <c r="G44" s="1251"/>
      <c r="H44" s="1252"/>
      <c r="I44" s="1250" t="str">
        <f>IF(VLOOKUP(B44,'２.住戸一覧'!$B:$AM,6,0)="","",VLOOKUP(B44,'２.住戸一覧'!$B:$AM,6,0))</f>
        <v/>
      </c>
      <c r="J44" s="1251"/>
      <c r="K44" s="1252"/>
      <c r="L44" s="1120"/>
      <c r="M44" s="1121"/>
      <c r="N44" s="1122"/>
      <c r="O44" s="1120"/>
      <c r="P44" s="1121"/>
      <c r="Q44" s="1122"/>
      <c r="R44" s="1120"/>
      <c r="S44" s="1121"/>
      <c r="T44" s="1122"/>
      <c r="U44" s="228" t="s">
        <v>523</v>
      </c>
      <c r="V44" s="356"/>
      <c r="W44" s="356"/>
      <c r="Y44" s="4"/>
      <c r="Z44" s="4"/>
      <c r="AA44" s="4"/>
      <c r="AC44" s="4"/>
    </row>
    <row r="45" spans="1:29" ht="21" hidden="1" customHeight="1" outlineLevel="1">
      <c r="A45" s="70"/>
      <c r="B45" s="1247">
        <v>31</v>
      </c>
      <c r="C45" s="1248"/>
      <c r="D45" s="1248"/>
      <c r="E45" s="1249" t="str">
        <f>IF(VLOOKUP(B45,'２.住戸一覧'!$B:$AM,3,0)="","",VLOOKUP(B45,'２.住戸一覧'!$B:$AM,3,0))</f>
        <v/>
      </c>
      <c r="F45" s="1249"/>
      <c r="G45" s="1249"/>
      <c r="H45" s="1249"/>
      <c r="I45" s="1249" t="str">
        <f>IF(VLOOKUP(B45,'２.住戸一覧'!$B:$AM,6,0)="","",VLOOKUP(B45,'２.住戸一覧'!$B:$AM,6,0))</f>
        <v/>
      </c>
      <c r="J45" s="1249"/>
      <c r="K45" s="1249"/>
      <c r="L45" s="1120"/>
      <c r="M45" s="1121"/>
      <c r="N45" s="1122"/>
      <c r="O45" s="1120"/>
      <c r="P45" s="1121"/>
      <c r="Q45" s="1122"/>
      <c r="R45" s="1120"/>
      <c r="S45" s="1121"/>
      <c r="T45" s="1122"/>
      <c r="U45" s="357"/>
      <c r="V45" s="356"/>
      <c r="W45" s="356"/>
      <c r="Y45" s="4"/>
      <c r="Z45" s="4"/>
      <c r="AA45" s="4"/>
      <c r="AC45" s="4"/>
    </row>
    <row r="46" spans="1:29" ht="21" hidden="1" customHeight="1" outlineLevel="1">
      <c r="A46" s="70"/>
      <c r="B46" s="1247">
        <v>32</v>
      </c>
      <c r="C46" s="1248"/>
      <c r="D46" s="1248"/>
      <c r="E46" s="1249" t="str">
        <f>IF(VLOOKUP(B46,'２.住戸一覧'!$B:$AM,3,0)="","",VLOOKUP(B46,'２.住戸一覧'!$B:$AM,3,0))</f>
        <v/>
      </c>
      <c r="F46" s="1249"/>
      <c r="G46" s="1249"/>
      <c r="H46" s="1249"/>
      <c r="I46" s="1249" t="str">
        <f>IF(VLOOKUP(B46,'２.住戸一覧'!$B:$AM,6,0)="","",VLOOKUP(B46,'２.住戸一覧'!$B:$AM,6,0))</f>
        <v/>
      </c>
      <c r="J46" s="1249"/>
      <c r="K46" s="1249"/>
      <c r="L46" s="1120"/>
      <c r="M46" s="1121"/>
      <c r="N46" s="1122"/>
      <c r="O46" s="1120"/>
      <c r="P46" s="1121"/>
      <c r="Q46" s="1122"/>
      <c r="R46" s="1120"/>
      <c r="S46" s="1121"/>
      <c r="T46" s="1122"/>
      <c r="U46" s="357"/>
      <c r="V46" s="356"/>
      <c r="W46" s="356"/>
      <c r="Y46" s="4"/>
      <c r="Z46" s="4"/>
      <c r="AA46" s="4"/>
      <c r="AC46" s="4"/>
    </row>
    <row r="47" spans="1:29" ht="21" hidden="1" customHeight="1" outlineLevel="1">
      <c r="A47" s="70"/>
      <c r="B47" s="1247">
        <v>33</v>
      </c>
      <c r="C47" s="1248"/>
      <c r="D47" s="1248"/>
      <c r="E47" s="1249" t="str">
        <f>IF(VLOOKUP(B47,'２.住戸一覧'!$B:$AM,3,0)="","",VLOOKUP(B47,'２.住戸一覧'!$B:$AM,3,0))</f>
        <v/>
      </c>
      <c r="F47" s="1249"/>
      <c r="G47" s="1249"/>
      <c r="H47" s="1249"/>
      <c r="I47" s="1249" t="str">
        <f>IF(VLOOKUP(B47,'２.住戸一覧'!$B:$AM,6,0)="","",VLOOKUP(B47,'２.住戸一覧'!$B:$AM,6,0))</f>
        <v/>
      </c>
      <c r="J47" s="1249"/>
      <c r="K47" s="1249"/>
      <c r="L47" s="1120"/>
      <c r="M47" s="1121"/>
      <c r="N47" s="1122"/>
      <c r="O47" s="1120"/>
      <c r="P47" s="1121"/>
      <c r="Q47" s="1122"/>
      <c r="R47" s="1120"/>
      <c r="S47" s="1121"/>
      <c r="T47" s="1122"/>
      <c r="U47" s="357"/>
      <c r="V47" s="356"/>
      <c r="W47" s="356"/>
      <c r="Y47" s="4"/>
      <c r="Z47" s="4"/>
      <c r="AA47" s="4"/>
      <c r="AC47" s="4"/>
    </row>
    <row r="48" spans="1:29" ht="21" hidden="1" customHeight="1" outlineLevel="1">
      <c r="A48" s="70"/>
      <c r="B48" s="1247">
        <v>34</v>
      </c>
      <c r="C48" s="1248"/>
      <c r="D48" s="1248"/>
      <c r="E48" s="1249" t="str">
        <f>IF(VLOOKUP(B48,'２.住戸一覧'!$B:$AM,3,0)="","",VLOOKUP(B48,'２.住戸一覧'!$B:$AM,3,0))</f>
        <v/>
      </c>
      <c r="F48" s="1249"/>
      <c r="G48" s="1249"/>
      <c r="H48" s="1249"/>
      <c r="I48" s="1249" t="str">
        <f>IF(VLOOKUP(B48,'２.住戸一覧'!$B:$AM,6,0)="","",VLOOKUP(B48,'２.住戸一覧'!$B:$AM,6,0))</f>
        <v/>
      </c>
      <c r="J48" s="1249"/>
      <c r="K48" s="1249"/>
      <c r="L48" s="1120"/>
      <c r="M48" s="1121"/>
      <c r="N48" s="1122"/>
      <c r="O48" s="1120"/>
      <c r="P48" s="1121"/>
      <c r="Q48" s="1122"/>
      <c r="R48" s="1120"/>
      <c r="S48" s="1121"/>
      <c r="T48" s="1122"/>
      <c r="U48" s="357"/>
      <c r="V48" s="356"/>
      <c r="W48" s="356"/>
      <c r="Y48" s="4"/>
      <c r="Z48" s="4"/>
      <c r="AA48" s="4"/>
      <c r="AC48" s="4"/>
    </row>
    <row r="49" spans="1:29" ht="21" hidden="1" customHeight="1" outlineLevel="1">
      <c r="A49" s="70"/>
      <c r="B49" s="1247">
        <v>35</v>
      </c>
      <c r="C49" s="1248"/>
      <c r="D49" s="1248"/>
      <c r="E49" s="1249" t="str">
        <f>IF(VLOOKUP(B49,'２.住戸一覧'!$B:$AM,3,0)="","",VLOOKUP(B49,'２.住戸一覧'!$B:$AM,3,0))</f>
        <v/>
      </c>
      <c r="F49" s="1249"/>
      <c r="G49" s="1249"/>
      <c r="H49" s="1249"/>
      <c r="I49" s="1249" t="str">
        <f>IF(VLOOKUP(B49,'２.住戸一覧'!$B:$AM,6,0)="","",VLOOKUP(B49,'２.住戸一覧'!$B:$AM,6,0))</f>
        <v/>
      </c>
      <c r="J49" s="1249"/>
      <c r="K49" s="1249"/>
      <c r="L49" s="1120"/>
      <c r="M49" s="1121"/>
      <c r="N49" s="1122"/>
      <c r="O49" s="1120"/>
      <c r="P49" s="1121"/>
      <c r="Q49" s="1122"/>
      <c r="R49" s="1120"/>
      <c r="S49" s="1121"/>
      <c r="T49" s="1122"/>
      <c r="U49" s="357"/>
      <c r="V49" s="356"/>
      <c r="W49" s="356"/>
      <c r="Y49" s="4"/>
      <c r="Z49" s="4"/>
      <c r="AA49" s="4"/>
      <c r="AC49" s="4"/>
    </row>
    <row r="50" spans="1:29" ht="21" hidden="1" customHeight="1" outlineLevel="1">
      <c r="A50" s="70"/>
      <c r="B50" s="1247">
        <v>36</v>
      </c>
      <c r="C50" s="1248"/>
      <c r="D50" s="1248"/>
      <c r="E50" s="1249" t="str">
        <f>IF(VLOOKUP(B50,'２.住戸一覧'!$B:$AM,3,0)="","",VLOOKUP(B50,'２.住戸一覧'!$B:$AM,3,0))</f>
        <v/>
      </c>
      <c r="F50" s="1249"/>
      <c r="G50" s="1249"/>
      <c r="H50" s="1249"/>
      <c r="I50" s="1249" t="str">
        <f>IF(VLOOKUP(B50,'２.住戸一覧'!$B:$AM,6,0)="","",VLOOKUP(B50,'２.住戸一覧'!$B:$AM,6,0))</f>
        <v/>
      </c>
      <c r="J50" s="1249"/>
      <c r="K50" s="1249"/>
      <c r="L50" s="1120"/>
      <c r="M50" s="1121"/>
      <c r="N50" s="1122"/>
      <c r="O50" s="1120"/>
      <c r="P50" s="1121"/>
      <c r="Q50" s="1122"/>
      <c r="R50" s="1120"/>
      <c r="S50" s="1121"/>
      <c r="T50" s="1122"/>
      <c r="U50" s="357"/>
      <c r="V50" s="356"/>
      <c r="W50" s="356"/>
      <c r="Y50" s="4"/>
      <c r="Z50" s="4"/>
      <c r="AA50" s="4"/>
      <c r="AC50" s="4"/>
    </row>
    <row r="51" spans="1:29" ht="21" hidden="1" customHeight="1" outlineLevel="1">
      <c r="A51" s="70"/>
      <c r="B51" s="1247">
        <v>37</v>
      </c>
      <c r="C51" s="1248"/>
      <c r="D51" s="1248"/>
      <c r="E51" s="1249" t="str">
        <f>IF(VLOOKUP(B51,'２.住戸一覧'!$B:$AM,3,0)="","",VLOOKUP(B51,'２.住戸一覧'!$B:$AM,3,0))</f>
        <v/>
      </c>
      <c r="F51" s="1249"/>
      <c r="G51" s="1249"/>
      <c r="H51" s="1249"/>
      <c r="I51" s="1249" t="str">
        <f>IF(VLOOKUP(B51,'２.住戸一覧'!$B:$AM,6,0)="","",VLOOKUP(B51,'２.住戸一覧'!$B:$AM,6,0))</f>
        <v/>
      </c>
      <c r="J51" s="1249"/>
      <c r="K51" s="1249"/>
      <c r="L51" s="1120"/>
      <c r="M51" s="1121"/>
      <c r="N51" s="1122"/>
      <c r="O51" s="1120"/>
      <c r="P51" s="1121"/>
      <c r="Q51" s="1122"/>
      <c r="R51" s="1120"/>
      <c r="S51" s="1121"/>
      <c r="T51" s="1122"/>
      <c r="U51" s="357"/>
      <c r="V51" s="356"/>
      <c r="W51" s="356"/>
      <c r="Y51" s="4"/>
      <c r="Z51" s="4"/>
      <c r="AA51" s="4"/>
      <c r="AC51" s="4"/>
    </row>
    <row r="52" spans="1:29" ht="21" hidden="1" customHeight="1" outlineLevel="1">
      <c r="A52" s="70"/>
      <c r="B52" s="1247">
        <v>38</v>
      </c>
      <c r="C52" s="1248"/>
      <c r="D52" s="1248"/>
      <c r="E52" s="1249" t="str">
        <f>IF(VLOOKUP(B52,'２.住戸一覧'!$B:$AM,3,0)="","",VLOOKUP(B52,'２.住戸一覧'!$B:$AM,3,0))</f>
        <v/>
      </c>
      <c r="F52" s="1249"/>
      <c r="G52" s="1249"/>
      <c r="H52" s="1249"/>
      <c r="I52" s="1249" t="str">
        <f>IF(VLOOKUP(B52,'２.住戸一覧'!$B:$AM,6,0)="","",VLOOKUP(B52,'２.住戸一覧'!$B:$AM,6,0))</f>
        <v/>
      </c>
      <c r="J52" s="1249"/>
      <c r="K52" s="1249"/>
      <c r="L52" s="1120"/>
      <c r="M52" s="1121"/>
      <c r="N52" s="1122"/>
      <c r="O52" s="1120"/>
      <c r="P52" s="1121"/>
      <c r="Q52" s="1122"/>
      <c r="R52" s="1120"/>
      <c r="S52" s="1121"/>
      <c r="T52" s="1122"/>
      <c r="U52" s="357"/>
      <c r="V52" s="356"/>
      <c r="W52" s="356"/>
      <c r="Y52" s="4"/>
      <c r="Z52" s="4"/>
      <c r="AA52" s="4"/>
      <c r="AC52" s="4"/>
    </row>
    <row r="53" spans="1:29" ht="21" hidden="1" customHeight="1" outlineLevel="1">
      <c r="A53" s="70"/>
      <c r="B53" s="1247">
        <v>39</v>
      </c>
      <c r="C53" s="1248"/>
      <c r="D53" s="1248"/>
      <c r="E53" s="1249" t="str">
        <f>IF(VLOOKUP(B53,'２.住戸一覧'!$B:$AM,3,0)="","",VLOOKUP(B53,'２.住戸一覧'!$B:$AM,3,0))</f>
        <v/>
      </c>
      <c r="F53" s="1249"/>
      <c r="G53" s="1249"/>
      <c r="H53" s="1249"/>
      <c r="I53" s="1249" t="str">
        <f>IF(VLOOKUP(B53,'２.住戸一覧'!$B:$AM,6,0)="","",VLOOKUP(B53,'２.住戸一覧'!$B:$AM,6,0))</f>
        <v/>
      </c>
      <c r="J53" s="1249"/>
      <c r="K53" s="1249"/>
      <c r="L53" s="1120"/>
      <c r="M53" s="1121"/>
      <c r="N53" s="1122"/>
      <c r="O53" s="1120"/>
      <c r="P53" s="1121"/>
      <c r="Q53" s="1122"/>
      <c r="R53" s="1120"/>
      <c r="S53" s="1121"/>
      <c r="T53" s="1122"/>
      <c r="U53" s="357"/>
      <c r="V53" s="356"/>
      <c r="W53" s="356"/>
      <c r="Y53" s="4"/>
      <c r="Z53" s="4"/>
      <c r="AA53" s="4"/>
      <c r="AC53" s="4"/>
    </row>
    <row r="54" spans="1:29" ht="21" hidden="1" customHeight="1" outlineLevel="1">
      <c r="A54" s="70"/>
      <c r="B54" s="1247">
        <v>40</v>
      </c>
      <c r="C54" s="1248"/>
      <c r="D54" s="1248"/>
      <c r="E54" s="1249" t="str">
        <f>IF(VLOOKUP(B54,'２.住戸一覧'!$B:$AM,3,0)="","",VLOOKUP(B54,'２.住戸一覧'!$B:$AM,3,0))</f>
        <v/>
      </c>
      <c r="F54" s="1249"/>
      <c r="G54" s="1249"/>
      <c r="H54" s="1249"/>
      <c r="I54" s="1249" t="str">
        <f>IF(VLOOKUP(B54,'２.住戸一覧'!$B:$AM,6,0)="","",VLOOKUP(B54,'２.住戸一覧'!$B:$AM,6,0))</f>
        <v/>
      </c>
      <c r="J54" s="1249"/>
      <c r="K54" s="1249"/>
      <c r="L54" s="1120"/>
      <c r="M54" s="1121"/>
      <c r="N54" s="1122"/>
      <c r="O54" s="1120"/>
      <c r="P54" s="1121"/>
      <c r="Q54" s="1122"/>
      <c r="R54" s="1120"/>
      <c r="S54" s="1121"/>
      <c r="T54" s="1122"/>
      <c r="U54" s="357"/>
      <c r="V54" s="356"/>
      <c r="W54" s="356"/>
      <c r="Y54" s="4"/>
      <c r="Z54" s="4"/>
      <c r="AA54" s="4"/>
      <c r="AC54" s="4"/>
    </row>
    <row r="55" spans="1:29" ht="21" hidden="1" customHeight="1" outlineLevel="1">
      <c r="A55" s="70"/>
      <c r="B55" s="1247">
        <v>41</v>
      </c>
      <c r="C55" s="1248"/>
      <c r="D55" s="1248"/>
      <c r="E55" s="1249" t="str">
        <f>IF(VLOOKUP(B55,'２.住戸一覧'!$B:$AM,3,0)="","",VLOOKUP(B55,'２.住戸一覧'!$B:$AM,3,0))</f>
        <v/>
      </c>
      <c r="F55" s="1249"/>
      <c r="G55" s="1249"/>
      <c r="H55" s="1249"/>
      <c r="I55" s="1249" t="str">
        <f>IF(VLOOKUP(B55,'２.住戸一覧'!$B:$AM,6,0)="","",VLOOKUP(B55,'２.住戸一覧'!$B:$AM,6,0))</f>
        <v/>
      </c>
      <c r="J55" s="1249"/>
      <c r="K55" s="1249"/>
      <c r="L55" s="1120"/>
      <c r="M55" s="1121"/>
      <c r="N55" s="1122"/>
      <c r="O55" s="1120"/>
      <c r="P55" s="1121"/>
      <c r="Q55" s="1122"/>
      <c r="R55" s="1120"/>
      <c r="S55" s="1121"/>
      <c r="T55" s="1122"/>
      <c r="U55" s="357"/>
      <c r="V55" s="356"/>
      <c r="W55" s="356"/>
      <c r="Y55" s="4"/>
      <c r="Z55" s="4"/>
      <c r="AA55" s="4"/>
      <c r="AC55" s="4"/>
    </row>
    <row r="56" spans="1:29" ht="21" hidden="1" customHeight="1" outlineLevel="1">
      <c r="A56" s="70"/>
      <c r="B56" s="1247">
        <v>42</v>
      </c>
      <c r="C56" s="1248"/>
      <c r="D56" s="1248"/>
      <c r="E56" s="1249" t="str">
        <f>IF(VLOOKUP(B56,'２.住戸一覧'!$B:$AM,3,0)="","",VLOOKUP(B56,'２.住戸一覧'!$B:$AM,3,0))</f>
        <v/>
      </c>
      <c r="F56" s="1249"/>
      <c r="G56" s="1249"/>
      <c r="H56" s="1249"/>
      <c r="I56" s="1249" t="str">
        <f>IF(VLOOKUP(B56,'２.住戸一覧'!$B:$AM,6,0)="","",VLOOKUP(B56,'２.住戸一覧'!$B:$AM,6,0))</f>
        <v/>
      </c>
      <c r="J56" s="1249"/>
      <c r="K56" s="1249"/>
      <c r="L56" s="1120"/>
      <c r="M56" s="1121"/>
      <c r="N56" s="1122"/>
      <c r="O56" s="1120"/>
      <c r="P56" s="1121"/>
      <c r="Q56" s="1122"/>
      <c r="R56" s="1120"/>
      <c r="S56" s="1121"/>
      <c r="T56" s="1122"/>
      <c r="U56" s="357"/>
      <c r="V56" s="356"/>
      <c r="W56" s="356"/>
      <c r="Y56" s="4"/>
      <c r="Z56" s="4"/>
      <c r="AA56" s="4"/>
      <c r="AC56" s="4"/>
    </row>
    <row r="57" spans="1:29" ht="21" hidden="1" customHeight="1" outlineLevel="1">
      <c r="A57" s="70"/>
      <c r="B57" s="1247">
        <v>43</v>
      </c>
      <c r="C57" s="1248"/>
      <c r="D57" s="1248"/>
      <c r="E57" s="1249" t="str">
        <f>IF(VLOOKUP(B57,'２.住戸一覧'!$B:$AM,3,0)="","",VLOOKUP(B57,'２.住戸一覧'!$B:$AM,3,0))</f>
        <v/>
      </c>
      <c r="F57" s="1249"/>
      <c r="G57" s="1249"/>
      <c r="H57" s="1249"/>
      <c r="I57" s="1249" t="str">
        <f>IF(VLOOKUP(B57,'２.住戸一覧'!$B:$AM,6,0)="","",VLOOKUP(B57,'２.住戸一覧'!$B:$AM,6,0))</f>
        <v/>
      </c>
      <c r="J57" s="1249"/>
      <c r="K57" s="1249"/>
      <c r="L57" s="1120"/>
      <c r="M57" s="1121"/>
      <c r="N57" s="1122"/>
      <c r="O57" s="1120"/>
      <c r="P57" s="1121"/>
      <c r="Q57" s="1122"/>
      <c r="R57" s="1120"/>
      <c r="S57" s="1121"/>
      <c r="T57" s="1122"/>
      <c r="U57" s="357"/>
      <c r="V57" s="356"/>
      <c r="W57" s="356"/>
      <c r="Y57" s="4"/>
      <c r="Z57" s="4"/>
      <c r="AA57" s="4"/>
      <c r="AC57" s="4"/>
    </row>
    <row r="58" spans="1:29" ht="21" hidden="1" customHeight="1" outlineLevel="1">
      <c r="A58" s="70"/>
      <c r="B58" s="1247">
        <v>44</v>
      </c>
      <c r="C58" s="1248"/>
      <c r="D58" s="1248"/>
      <c r="E58" s="1249" t="str">
        <f>IF(VLOOKUP(B58,'２.住戸一覧'!$B:$AM,3,0)="","",VLOOKUP(B58,'２.住戸一覧'!$B:$AM,3,0))</f>
        <v/>
      </c>
      <c r="F58" s="1249"/>
      <c r="G58" s="1249"/>
      <c r="H58" s="1249"/>
      <c r="I58" s="1249" t="str">
        <f>IF(VLOOKUP(B58,'２.住戸一覧'!$B:$AM,6,0)="","",VLOOKUP(B58,'２.住戸一覧'!$B:$AM,6,0))</f>
        <v/>
      </c>
      <c r="J58" s="1249"/>
      <c r="K58" s="1249"/>
      <c r="L58" s="1120"/>
      <c r="M58" s="1121"/>
      <c r="N58" s="1122"/>
      <c r="O58" s="1120"/>
      <c r="P58" s="1121"/>
      <c r="Q58" s="1122"/>
      <c r="R58" s="1120"/>
      <c r="S58" s="1121"/>
      <c r="T58" s="1122"/>
      <c r="U58" s="357"/>
      <c r="V58" s="356"/>
      <c r="W58" s="356"/>
      <c r="Y58" s="4"/>
      <c r="Z58" s="4"/>
      <c r="AA58" s="4"/>
      <c r="AC58" s="4"/>
    </row>
    <row r="59" spans="1:29" ht="21" hidden="1" customHeight="1" outlineLevel="1">
      <c r="A59" s="70"/>
      <c r="B59" s="1247">
        <v>45</v>
      </c>
      <c r="C59" s="1248"/>
      <c r="D59" s="1248"/>
      <c r="E59" s="1249" t="str">
        <f>IF(VLOOKUP(B59,'２.住戸一覧'!$B:$AM,3,0)="","",VLOOKUP(B59,'２.住戸一覧'!$B:$AM,3,0))</f>
        <v/>
      </c>
      <c r="F59" s="1249"/>
      <c r="G59" s="1249"/>
      <c r="H59" s="1249"/>
      <c r="I59" s="1249" t="str">
        <f>IF(VLOOKUP(B59,'２.住戸一覧'!$B:$AM,6,0)="","",VLOOKUP(B59,'２.住戸一覧'!$B:$AM,6,0))</f>
        <v/>
      </c>
      <c r="J59" s="1249"/>
      <c r="K59" s="1249"/>
      <c r="L59" s="1120"/>
      <c r="M59" s="1121"/>
      <c r="N59" s="1122"/>
      <c r="O59" s="1120"/>
      <c r="P59" s="1121"/>
      <c r="Q59" s="1122"/>
      <c r="R59" s="1120"/>
      <c r="S59" s="1121"/>
      <c r="T59" s="1122"/>
      <c r="U59" s="357"/>
      <c r="V59" s="356"/>
      <c r="W59" s="356"/>
      <c r="Y59" s="4"/>
      <c r="Z59" s="4"/>
      <c r="AA59" s="4"/>
      <c r="AC59" s="4"/>
    </row>
    <row r="60" spans="1:29" ht="21" hidden="1" customHeight="1" outlineLevel="1">
      <c r="A60" s="70"/>
      <c r="B60" s="1247">
        <v>46</v>
      </c>
      <c r="C60" s="1248"/>
      <c r="D60" s="1248"/>
      <c r="E60" s="1249" t="str">
        <f>IF(VLOOKUP(B60,'２.住戸一覧'!$B:$AM,3,0)="","",VLOOKUP(B60,'２.住戸一覧'!$B:$AM,3,0))</f>
        <v/>
      </c>
      <c r="F60" s="1249"/>
      <c r="G60" s="1249"/>
      <c r="H60" s="1249"/>
      <c r="I60" s="1249" t="str">
        <f>IF(VLOOKUP(B60,'２.住戸一覧'!$B:$AM,6,0)="","",VLOOKUP(B60,'２.住戸一覧'!$B:$AM,6,0))</f>
        <v/>
      </c>
      <c r="J60" s="1249"/>
      <c r="K60" s="1249"/>
      <c r="L60" s="1120"/>
      <c r="M60" s="1121"/>
      <c r="N60" s="1122"/>
      <c r="O60" s="1120"/>
      <c r="P60" s="1121"/>
      <c r="Q60" s="1122"/>
      <c r="R60" s="1120"/>
      <c r="S60" s="1121"/>
      <c r="T60" s="1122"/>
      <c r="U60" s="357"/>
      <c r="V60" s="356"/>
      <c r="W60" s="356"/>
      <c r="Y60" s="4"/>
      <c r="Z60" s="4"/>
      <c r="AA60" s="4"/>
      <c r="AC60" s="4"/>
    </row>
    <row r="61" spans="1:29" ht="21" hidden="1" customHeight="1" outlineLevel="1">
      <c r="A61" s="70"/>
      <c r="B61" s="1247">
        <v>47</v>
      </c>
      <c r="C61" s="1248"/>
      <c r="D61" s="1248"/>
      <c r="E61" s="1249" t="str">
        <f>IF(VLOOKUP(B61,'２.住戸一覧'!$B:$AM,3,0)="","",VLOOKUP(B61,'２.住戸一覧'!$B:$AM,3,0))</f>
        <v/>
      </c>
      <c r="F61" s="1249"/>
      <c r="G61" s="1249"/>
      <c r="H61" s="1249"/>
      <c r="I61" s="1249" t="str">
        <f>IF(VLOOKUP(B61,'２.住戸一覧'!$B:$AM,6,0)="","",VLOOKUP(B61,'２.住戸一覧'!$B:$AM,6,0))</f>
        <v/>
      </c>
      <c r="J61" s="1249"/>
      <c r="K61" s="1249"/>
      <c r="L61" s="1120"/>
      <c r="M61" s="1121"/>
      <c r="N61" s="1122"/>
      <c r="O61" s="1120"/>
      <c r="P61" s="1121"/>
      <c r="Q61" s="1122"/>
      <c r="R61" s="1120"/>
      <c r="S61" s="1121"/>
      <c r="T61" s="1122"/>
      <c r="U61" s="357"/>
      <c r="V61" s="356"/>
      <c r="W61" s="356"/>
      <c r="Y61" s="4"/>
      <c r="Z61" s="4"/>
      <c r="AA61" s="4"/>
      <c r="AC61" s="4"/>
    </row>
    <row r="62" spans="1:29" ht="21" hidden="1" customHeight="1" outlineLevel="1">
      <c r="A62" s="70"/>
      <c r="B62" s="1247">
        <v>48</v>
      </c>
      <c r="C62" s="1248"/>
      <c r="D62" s="1248"/>
      <c r="E62" s="1249" t="str">
        <f>IF(VLOOKUP(B62,'２.住戸一覧'!$B:$AM,3,0)="","",VLOOKUP(B62,'２.住戸一覧'!$B:$AM,3,0))</f>
        <v/>
      </c>
      <c r="F62" s="1249"/>
      <c r="G62" s="1249"/>
      <c r="H62" s="1249"/>
      <c r="I62" s="1249" t="str">
        <f>IF(VLOOKUP(B62,'２.住戸一覧'!$B:$AM,6,0)="","",VLOOKUP(B62,'２.住戸一覧'!$B:$AM,6,0))</f>
        <v/>
      </c>
      <c r="J62" s="1249"/>
      <c r="K62" s="1249"/>
      <c r="L62" s="1120"/>
      <c r="M62" s="1121"/>
      <c r="N62" s="1122"/>
      <c r="O62" s="1120"/>
      <c r="P62" s="1121"/>
      <c r="Q62" s="1122"/>
      <c r="R62" s="1120"/>
      <c r="S62" s="1121"/>
      <c r="T62" s="1122"/>
      <c r="U62" s="357"/>
      <c r="V62" s="356"/>
      <c r="W62" s="356"/>
      <c r="Y62" s="4"/>
      <c r="Z62" s="4"/>
      <c r="AA62" s="4"/>
      <c r="AC62" s="4"/>
    </row>
    <row r="63" spans="1:29" ht="21" hidden="1" customHeight="1" outlineLevel="1">
      <c r="A63" s="70"/>
      <c r="B63" s="1247">
        <v>49</v>
      </c>
      <c r="C63" s="1248"/>
      <c r="D63" s="1248"/>
      <c r="E63" s="1249" t="str">
        <f>IF(VLOOKUP(B63,'２.住戸一覧'!$B:$AM,3,0)="","",VLOOKUP(B63,'２.住戸一覧'!$B:$AM,3,0))</f>
        <v/>
      </c>
      <c r="F63" s="1249"/>
      <c r="G63" s="1249"/>
      <c r="H63" s="1249"/>
      <c r="I63" s="1249" t="str">
        <f>IF(VLOOKUP(B63,'２.住戸一覧'!$B:$AM,6,0)="","",VLOOKUP(B63,'２.住戸一覧'!$B:$AM,6,0))</f>
        <v/>
      </c>
      <c r="J63" s="1249"/>
      <c r="K63" s="1249"/>
      <c r="L63" s="1120"/>
      <c r="M63" s="1121"/>
      <c r="N63" s="1122"/>
      <c r="O63" s="1120"/>
      <c r="P63" s="1121"/>
      <c r="Q63" s="1122"/>
      <c r="R63" s="1120"/>
      <c r="S63" s="1121"/>
      <c r="T63" s="1122"/>
      <c r="U63" s="357"/>
      <c r="V63" s="356"/>
      <c r="W63" s="356"/>
      <c r="Y63" s="4"/>
      <c r="Z63" s="4"/>
      <c r="AA63" s="4"/>
      <c r="AC63" s="4"/>
    </row>
    <row r="64" spans="1:29" ht="21" hidden="1" customHeight="1" outlineLevel="1">
      <c r="A64" s="70"/>
      <c r="B64" s="1247">
        <v>50</v>
      </c>
      <c r="C64" s="1248"/>
      <c r="D64" s="1248"/>
      <c r="E64" s="1249" t="str">
        <f>IF(VLOOKUP(B64,'２.住戸一覧'!$B:$AM,3,0)="","",VLOOKUP(B64,'２.住戸一覧'!$B:$AM,3,0))</f>
        <v/>
      </c>
      <c r="F64" s="1249"/>
      <c r="G64" s="1249"/>
      <c r="H64" s="1249"/>
      <c r="I64" s="1249" t="str">
        <f>IF(VLOOKUP(B64,'２.住戸一覧'!$B:$AM,6,0)="","",VLOOKUP(B64,'２.住戸一覧'!$B:$AM,6,0))</f>
        <v/>
      </c>
      <c r="J64" s="1249"/>
      <c r="K64" s="1249"/>
      <c r="L64" s="1120"/>
      <c r="M64" s="1121"/>
      <c r="N64" s="1122"/>
      <c r="O64" s="1120"/>
      <c r="P64" s="1121"/>
      <c r="Q64" s="1122"/>
      <c r="R64" s="1120"/>
      <c r="S64" s="1121"/>
      <c r="T64" s="1122"/>
      <c r="U64" s="357"/>
      <c r="V64" s="356"/>
      <c r="W64" s="356"/>
      <c r="Y64" s="4"/>
      <c r="Z64" s="4"/>
      <c r="AA64" s="4"/>
      <c r="AC64" s="4"/>
    </row>
    <row r="65" spans="1:29" ht="21" hidden="1" customHeight="1" outlineLevel="1">
      <c r="A65" s="70"/>
      <c r="B65" s="1247">
        <v>51</v>
      </c>
      <c r="C65" s="1248"/>
      <c r="D65" s="1248"/>
      <c r="E65" s="1249" t="str">
        <f>IF(VLOOKUP(B65,'２.住戸一覧'!$B:$AM,3,0)="","",VLOOKUP(B65,'２.住戸一覧'!$B:$AM,3,0))</f>
        <v/>
      </c>
      <c r="F65" s="1249"/>
      <c r="G65" s="1249"/>
      <c r="H65" s="1249"/>
      <c r="I65" s="1249" t="str">
        <f>IF(VLOOKUP(B65,'２.住戸一覧'!$B:$AM,6,0)="","",VLOOKUP(B65,'２.住戸一覧'!$B:$AM,6,0))</f>
        <v/>
      </c>
      <c r="J65" s="1249"/>
      <c r="K65" s="1249"/>
      <c r="L65" s="1120"/>
      <c r="M65" s="1121"/>
      <c r="N65" s="1122"/>
      <c r="O65" s="1120"/>
      <c r="P65" s="1121"/>
      <c r="Q65" s="1122"/>
      <c r="R65" s="1120"/>
      <c r="S65" s="1121"/>
      <c r="T65" s="1122"/>
      <c r="U65" s="357"/>
      <c r="V65" s="356"/>
      <c r="W65" s="356"/>
      <c r="Y65" s="4"/>
      <c r="Z65" s="4"/>
      <c r="AA65" s="4"/>
      <c r="AC65" s="4"/>
    </row>
    <row r="66" spans="1:29" ht="21" hidden="1" customHeight="1" outlineLevel="1">
      <c r="A66" s="70"/>
      <c r="B66" s="1247">
        <v>52</v>
      </c>
      <c r="C66" s="1248"/>
      <c r="D66" s="1248"/>
      <c r="E66" s="1249" t="str">
        <f>IF(VLOOKUP(B66,'２.住戸一覧'!$B:$AM,3,0)="","",VLOOKUP(B66,'２.住戸一覧'!$B:$AM,3,0))</f>
        <v/>
      </c>
      <c r="F66" s="1249"/>
      <c r="G66" s="1249"/>
      <c r="H66" s="1249"/>
      <c r="I66" s="1249" t="str">
        <f>IF(VLOOKUP(B66,'２.住戸一覧'!$B:$AM,6,0)="","",VLOOKUP(B66,'２.住戸一覧'!$B:$AM,6,0))</f>
        <v/>
      </c>
      <c r="J66" s="1249"/>
      <c r="K66" s="1249"/>
      <c r="L66" s="1120"/>
      <c r="M66" s="1121"/>
      <c r="N66" s="1122"/>
      <c r="O66" s="1120"/>
      <c r="P66" s="1121"/>
      <c r="Q66" s="1122"/>
      <c r="R66" s="1120"/>
      <c r="S66" s="1121"/>
      <c r="T66" s="1122"/>
      <c r="U66" s="357"/>
      <c r="V66" s="356"/>
      <c r="W66" s="356"/>
      <c r="Y66" s="4"/>
      <c r="Z66" s="4"/>
      <c r="AA66" s="4"/>
      <c r="AC66" s="4"/>
    </row>
    <row r="67" spans="1:29" ht="21" hidden="1" customHeight="1" outlineLevel="1">
      <c r="A67" s="70"/>
      <c r="B67" s="1247">
        <v>53</v>
      </c>
      <c r="C67" s="1248"/>
      <c r="D67" s="1248"/>
      <c r="E67" s="1249" t="str">
        <f>IF(VLOOKUP(B67,'２.住戸一覧'!$B:$AM,3,0)="","",VLOOKUP(B67,'２.住戸一覧'!$B:$AM,3,0))</f>
        <v/>
      </c>
      <c r="F67" s="1249"/>
      <c r="G67" s="1249"/>
      <c r="H67" s="1249"/>
      <c r="I67" s="1249" t="str">
        <f>IF(VLOOKUP(B67,'２.住戸一覧'!$B:$AM,6,0)="","",VLOOKUP(B67,'２.住戸一覧'!$B:$AM,6,0))</f>
        <v/>
      </c>
      <c r="J67" s="1249"/>
      <c r="K67" s="1249"/>
      <c r="L67" s="1120"/>
      <c r="M67" s="1121"/>
      <c r="N67" s="1122"/>
      <c r="O67" s="1120"/>
      <c r="P67" s="1121"/>
      <c r="Q67" s="1122"/>
      <c r="R67" s="1120"/>
      <c r="S67" s="1121"/>
      <c r="T67" s="1122"/>
      <c r="U67" s="357"/>
      <c r="V67" s="356"/>
      <c r="W67" s="356"/>
      <c r="Y67" s="4"/>
      <c r="Z67" s="4"/>
      <c r="AA67" s="4"/>
      <c r="AC67" s="4"/>
    </row>
    <row r="68" spans="1:29" ht="21" hidden="1" customHeight="1" outlineLevel="1">
      <c r="A68" s="70"/>
      <c r="B68" s="1247">
        <v>54</v>
      </c>
      <c r="C68" s="1248"/>
      <c r="D68" s="1248"/>
      <c r="E68" s="1249" t="str">
        <f>IF(VLOOKUP(B68,'２.住戸一覧'!$B:$AM,3,0)="","",VLOOKUP(B68,'２.住戸一覧'!$B:$AM,3,0))</f>
        <v/>
      </c>
      <c r="F68" s="1249"/>
      <c r="G68" s="1249"/>
      <c r="H68" s="1249"/>
      <c r="I68" s="1249" t="str">
        <f>IF(VLOOKUP(B68,'２.住戸一覧'!$B:$AM,6,0)="","",VLOOKUP(B68,'２.住戸一覧'!$B:$AM,6,0))</f>
        <v/>
      </c>
      <c r="J68" s="1249"/>
      <c r="K68" s="1249"/>
      <c r="L68" s="1120"/>
      <c r="M68" s="1121"/>
      <c r="N68" s="1122"/>
      <c r="O68" s="1120"/>
      <c r="P68" s="1121"/>
      <c r="Q68" s="1122"/>
      <c r="R68" s="1120"/>
      <c r="S68" s="1121"/>
      <c r="T68" s="1122"/>
      <c r="U68" s="357"/>
      <c r="V68" s="356"/>
      <c r="W68" s="356"/>
      <c r="Y68" s="4"/>
      <c r="Z68" s="4"/>
      <c r="AA68" s="4"/>
      <c r="AC68" s="4"/>
    </row>
    <row r="69" spans="1:29" ht="21" hidden="1" customHeight="1" outlineLevel="1">
      <c r="A69" s="70"/>
      <c r="B69" s="1247">
        <v>55</v>
      </c>
      <c r="C69" s="1248"/>
      <c r="D69" s="1248"/>
      <c r="E69" s="1249" t="str">
        <f>IF(VLOOKUP(B69,'２.住戸一覧'!$B:$AM,3,0)="","",VLOOKUP(B69,'２.住戸一覧'!$B:$AM,3,0))</f>
        <v/>
      </c>
      <c r="F69" s="1249"/>
      <c r="G69" s="1249"/>
      <c r="H69" s="1249"/>
      <c r="I69" s="1249" t="str">
        <f>IF(VLOOKUP(B69,'２.住戸一覧'!$B:$AM,6,0)="","",VLOOKUP(B69,'２.住戸一覧'!$B:$AM,6,0))</f>
        <v/>
      </c>
      <c r="J69" s="1249"/>
      <c r="K69" s="1249"/>
      <c r="L69" s="1120"/>
      <c r="M69" s="1121"/>
      <c r="N69" s="1122"/>
      <c r="O69" s="1120"/>
      <c r="P69" s="1121"/>
      <c r="Q69" s="1122"/>
      <c r="R69" s="1120"/>
      <c r="S69" s="1121"/>
      <c r="T69" s="1122"/>
      <c r="U69" s="357"/>
      <c r="V69" s="356"/>
      <c r="W69" s="356"/>
      <c r="Y69" s="4"/>
      <c r="Z69" s="4"/>
      <c r="AA69" s="4"/>
      <c r="AC69" s="4"/>
    </row>
    <row r="70" spans="1:29" ht="21" hidden="1" customHeight="1" outlineLevel="1">
      <c r="A70" s="70"/>
      <c r="B70" s="1247">
        <v>56</v>
      </c>
      <c r="C70" s="1248"/>
      <c r="D70" s="1248"/>
      <c r="E70" s="1249" t="str">
        <f>IF(VLOOKUP(B70,'２.住戸一覧'!$B:$AM,3,0)="","",VLOOKUP(B70,'２.住戸一覧'!$B:$AM,3,0))</f>
        <v/>
      </c>
      <c r="F70" s="1249"/>
      <c r="G70" s="1249"/>
      <c r="H70" s="1249"/>
      <c r="I70" s="1249" t="str">
        <f>IF(VLOOKUP(B70,'２.住戸一覧'!$B:$AM,6,0)="","",VLOOKUP(B70,'２.住戸一覧'!$B:$AM,6,0))</f>
        <v/>
      </c>
      <c r="J70" s="1249"/>
      <c r="K70" s="1249"/>
      <c r="L70" s="1120"/>
      <c r="M70" s="1121"/>
      <c r="N70" s="1122"/>
      <c r="O70" s="1120"/>
      <c r="P70" s="1121"/>
      <c r="Q70" s="1122"/>
      <c r="R70" s="1120"/>
      <c r="S70" s="1121"/>
      <c r="T70" s="1122"/>
      <c r="U70" s="357"/>
      <c r="V70" s="356"/>
      <c r="W70" s="356"/>
      <c r="Y70" s="4"/>
      <c r="Z70" s="4"/>
      <c r="AA70" s="4"/>
      <c r="AC70" s="4"/>
    </row>
    <row r="71" spans="1:29" ht="21" hidden="1" customHeight="1" outlineLevel="1">
      <c r="A71" s="70"/>
      <c r="B71" s="1247">
        <v>57</v>
      </c>
      <c r="C71" s="1248"/>
      <c r="D71" s="1248"/>
      <c r="E71" s="1249" t="str">
        <f>IF(VLOOKUP(B71,'２.住戸一覧'!$B:$AM,3,0)="","",VLOOKUP(B71,'２.住戸一覧'!$B:$AM,3,0))</f>
        <v/>
      </c>
      <c r="F71" s="1249"/>
      <c r="G71" s="1249"/>
      <c r="H71" s="1249"/>
      <c r="I71" s="1249" t="str">
        <f>IF(VLOOKUP(B71,'２.住戸一覧'!$B:$AM,6,0)="","",VLOOKUP(B71,'２.住戸一覧'!$B:$AM,6,0))</f>
        <v/>
      </c>
      <c r="J71" s="1249"/>
      <c r="K71" s="1249"/>
      <c r="L71" s="1120"/>
      <c r="M71" s="1121"/>
      <c r="N71" s="1122"/>
      <c r="O71" s="1120"/>
      <c r="P71" s="1121"/>
      <c r="Q71" s="1122"/>
      <c r="R71" s="1120"/>
      <c r="S71" s="1121"/>
      <c r="T71" s="1122"/>
      <c r="U71" s="357"/>
      <c r="V71" s="356"/>
      <c r="W71" s="356"/>
      <c r="Y71" s="4"/>
      <c r="Z71" s="4"/>
      <c r="AA71" s="4"/>
      <c r="AC71" s="4"/>
    </row>
    <row r="72" spans="1:29" ht="21" hidden="1" customHeight="1" outlineLevel="1">
      <c r="A72" s="70"/>
      <c r="B72" s="1247">
        <v>58</v>
      </c>
      <c r="C72" s="1248"/>
      <c r="D72" s="1248"/>
      <c r="E72" s="1249" t="str">
        <f>IF(VLOOKUP(B72,'２.住戸一覧'!$B:$AM,3,0)="","",VLOOKUP(B72,'２.住戸一覧'!$B:$AM,3,0))</f>
        <v/>
      </c>
      <c r="F72" s="1249"/>
      <c r="G72" s="1249"/>
      <c r="H72" s="1249"/>
      <c r="I72" s="1249" t="str">
        <f>IF(VLOOKUP(B72,'２.住戸一覧'!$B:$AM,6,0)="","",VLOOKUP(B72,'２.住戸一覧'!$B:$AM,6,0))</f>
        <v/>
      </c>
      <c r="J72" s="1249"/>
      <c r="K72" s="1249"/>
      <c r="L72" s="1120"/>
      <c r="M72" s="1121"/>
      <c r="N72" s="1122"/>
      <c r="O72" s="1120"/>
      <c r="P72" s="1121"/>
      <c r="Q72" s="1122"/>
      <c r="R72" s="1120"/>
      <c r="S72" s="1121"/>
      <c r="T72" s="1122"/>
      <c r="U72" s="357"/>
      <c r="V72" s="356"/>
      <c r="W72" s="356"/>
      <c r="Y72" s="4"/>
      <c r="Z72" s="4"/>
      <c r="AA72" s="4"/>
      <c r="AC72" s="4"/>
    </row>
    <row r="73" spans="1:29" ht="21" hidden="1" customHeight="1" outlineLevel="1">
      <c r="A73" s="70"/>
      <c r="B73" s="1247">
        <v>59</v>
      </c>
      <c r="C73" s="1248"/>
      <c r="D73" s="1248"/>
      <c r="E73" s="1249" t="str">
        <f>IF(VLOOKUP(B73,'２.住戸一覧'!$B:$AM,3,0)="","",VLOOKUP(B73,'２.住戸一覧'!$B:$AM,3,0))</f>
        <v/>
      </c>
      <c r="F73" s="1249"/>
      <c r="G73" s="1249"/>
      <c r="H73" s="1249"/>
      <c r="I73" s="1249" t="str">
        <f>IF(VLOOKUP(B73,'２.住戸一覧'!$B:$AM,6,0)="","",VLOOKUP(B73,'２.住戸一覧'!$B:$AM,6,0))</f>
        <v/>
      </c>
      <c r="J73" s="1249"/>
      <c r="K73" s="1249"/>
      <c r="L73" s="1120"/>
      <c r="M73" s="1121"/>
      <c r="N73" s="1122"/>
      <c r="O73" s="1120"/>
      <c r="P73" s="1121"/>
      <c r="Q73" s="1122"/>
      <c r="R73" s="1120"/>
      <c r="S73" s="1121"/>
      <c r="T73" s="1122"/>
      <c r="U73" s="357"/>
      <c r="V73" s="356"/>
      <c r="W73" s="356"/>
      <c r="Y73" s="4"/>
      <c r="Z73" s="4"/>
      <c r="AA73" s="4"/>
      <c r="AC73" s="4"/>
    </row>
    <row r="74" spans="1:29" ht="21" hidden="1" customHeight="1" outlineLevel="1">
      <c r="A74" s="70"/>
      <c r="B74" s="1247">
        <v>60</v>
      </c>
      <c r="C74" s="1248"/>
      <c r="D74" s="1248"/>
      <c r="E74" s="1249" t="str">
        <f>IF(VLOOKUP(B74,'２.住戸一覧'!$B:$AM,3,0)="","",VLOOKUP(B74,'２.住戸一覧'!$B:$AM,3,0))</f>
        <v/>
      </c>
      <c r="F74" s="1249"/>
      <c r="G74" s="1249"/>
      <c r="H74" s="1249"/>
      <c r="I74" s="1249" t="str">
        <f>IF(VLOOKUP(B74,'２.住戸一覧'!$B:$AM,6,0)="","",VLOOKUP(B74,'２.住戸一覧'!$B:$AM,6,0))</f>
        <v/>
      </c>
      <c r="J74" s="1249"/>
      <c r="K74" s="1249"/>
      <c r="L74" s="1120"/>
      <c r="M74" s="1121"/>
      <c r="N74" s="1122"/>
      <c r="O74" s="1120"/>
      <c r="P74" s="1121"/>
      <c r="Q74" s="1122"/>
      <c r="R74" s="1120"/>
      <c r="S74" s="1121"/>
      <c r="T74" s="1122"/>
      <c r="U74" s="357"/>
      <c r="V74" s="356"/>
      <c r="W74" s="356"/>
      <c r="Y74" s="4"/>
      <c r="Z74" s="4"/>
      <c r="AA74" s="4"/>
      <c r="AC74" s="4"/>
    </row>
    <row r="75" spans="1:29" ht="21" hidden="1" customHeight="1" outlineLevel="1">
      <c r="A75" s="70"/>
      <c r="B75" s="1247">
        <v>61</v>
      </c>
      <c r="C75" s="1248"/>
      <c r="D75" s="1248"/>
      <c r="E75" s="1249" t="str">
        <f>IF(VLOOKUP(B75,'２.住戸一覧'!$B:$AM,3,0)="","",VLOOKUP(B75,'２.住戸一覧'!$B:$AM,3,0))</f>
        <v/>
      </c>
      <c r="F75" s="1249"/>
      <c r="G75" s="1249"/>
      <c r="H75" s="1249"/>
      <c r="I75" s="1249" t="str">
        <f>IF(VLOOKUP(B75,'２.住戸一覧'!$B:$AM,6,0)="","",VLOOKUP(B75,'２.住戸一覧'!$B:$AM,6,0))</f>
        <v/>
      </c>
      <c r="J75" s="1249"/>
      <c r="K75" s="1249"/>
      <c r="L75" s="1120"/>
      <c r="M75" s="1121"/>
      <c r="N75" s="1122"/>
      <c r="O75" s="1120"/>
      <c r="P75" s="1121"/>
      <c r="Q75" s="1122"/>
      <c r="R75" s="1120"/>
      <c r="S75" s="1121"/>
      <c r="T75" s="1122"/>
      <c r="U75" s="357"/>
      <c r="V75" s="356"/>
      <c r="W75" s="356"/>
      <c r="Y75" s="4"/>
      <c r="Z75" s="4"/>
      <c r="AA75" s="4"/>
      <c r="AC75" s="4"/>
    </row>
    <row r="76" spans="1:29" ht="21" hidden="1" customHeight="1" outlineLevel="1">
      <c r="A76" s="70"/>
      <c r="B76" s="1247">
        <v>62</v>
      </c>
      <c r="C76" s="1248"/>
      <c r="D76" s="1248"/>
      <c r="E76" s="1249" t="str">
        <f>IF(VLOOKUP(B76,'２.住戸一覧'!$B:$AM,3,0)="","",VLOOKUP(B76,'２.住戸一覧'!$B:$AM,3,0))</f>
        <v/>
      </c>
      <c r="F76" s="1249"/>
      <c r="G76" s="1249"/>
      <c r="H76" s="1249"/>
      <c r="I76" s="1249" t="str">
        <f>IF(VLOOKUP(B76,'２.住戸一覧'!$B:$AM,6,0)="","",VLOOKUP(B76,'２.住戸一覧'!$B:$AM,6,0))</f>
        <v/>
      </c>
      <c r="J76" s="1249"/>
      <c r="K76" s="1249"/>
      <c r="L76" s="1120"/>
      <c r="M76" s="1121"/>
      <c r="N76" s="1122"/>
      <c r="O76" s="1120"/>
      <c r="P76" s="1121"/>
      <c r="Q76" s="1122"/>
      <c r="R76" s="1120"/>
      <c r="S76" s="1121"/>
      <c r="T76" s="1122"/>
      <c r="U76" s="357"/>
      <c r="V76" s="356"/>
      <c r="W76" s="356"/>
      <c r="Y76" s="4"/>
      <c r="Z76" s="4"/>
      <c r="AA76" s="4"/>
      <c r="AC76" s="4"/>
    </row>
    <row r="77" spans="1:29" ht="21" hidden="1" customHeight="1" outlineLevel="1">
      <c r="A77" s="70"/>
      <c r="B77" s="1247">
        <v>63</v>
      </c>
      <c r="C77" s="1248"/>
      <c r="D77" s="1248"/>
      <c r="E77" s="1249" t="str">
        <f>IF(VLOOKUP(B77,'２.住戸一覧'!$B:$AM,3,0)="","",VLOOKUP(B77,'２.住戸一覧'!$B:$AM,3,0))</f>
        <v/>
      </c>
      <c r="F77" s="1249"/>
      <c r="G77" s="1249"/>
      <c r="H77" s="1249"/>
      <c r="I77" s="1249" t="str">
        <f>IF(VLOOKUP(B77,'２.住戸一覧'!$B:$AM,6,0)="","",VLOOKUP(B77,'２.住戸一覧'!$B:$AM,6,0))</f>
        <v/>
      </c>
      <c r="J77" s="1249"/>
      <c r="K77" s="1249"/>
      <c r="L77" s="1120"/>
      <c r="M77" s="1121"/>
      <c r="N77" s="1122"/>
      <c r="O77" s="1120"/>
      <c r="P77" s="1121"/>
      <c r="Q77" s="1122"/>
      <c r="R77" s="1120"/>
      <c r="S77" s="1121"/>
      <c r="T77" s="1122"/>
      <c r="U77" s="357"/>
      <c r="V77" s="356"/>
      <c r="W77" s="356"/>
      <c r="Y77" s="4"/>
      <c r="Z77" s="4"/>
      <c r="AA77" s="4"/>
      <c r="AC77" s="4"/>
    </row>
    <row r="78" spans="1:29" ht="21" hidden="1" customHeight="1" outlineLevel="1">
      <c r="A78" s="70"/>
      <c r="B78" s="1247">
        <v>64</v>
      </c>
      <c r="C78" s="1248"/>
      <c r="D78" s="1248"/>
      <c r="E78" s="1249" t="str">
        <f>IF(VLOOKUP(B78,'２.住戸一覧'!$B:$AM,3,0)="","",VLOOKUP(B78,'２.住戸一覧'!$B:$AM,3,0))</f>
        <v/>
      </c>
      <c r="F78" s="1249"/>
      <c r="G78" s="1249"/>
      <c r="H78" s="1249"/>
      <c r="I78" s="1249" t="str">
        <f>IF(VLOOKUP(B78,'２.住戸一覧'!$B:$AM,6,0)="","",VLOOKUP(B78,'２.住戸一覧'!$B:$AM,6,0))</f>
        <v/>
      </c>
      <c r="J78" s="1249"/>
      <c r="K78" s="1249"/>
      <c r="L78" s="1120"/>
      <c r="M78" s="1121"/>
      <c r="N78" s="1122"/>
      <c r="O78" s="1120"/>
      <c r="P78" s="1121"/>
      <c r="Q78" s="1122"/>
      <c r="R78" s="1120"/>
      <c r="S78" s="1121"/>
      <c r="T78" s="1122"/>
      <c r="U78" s="357"/>
      <c r="V78" s="356"/>
      <c r="W78" s="356"/>
      <c r="Y78" s="4"/>
      <c r="Z78" s="4"/>
      <c r="AA78" s="4"/>
      <c r="AC78" s="4"/>
    </row>
    <row r="79" spans="1:29" ht="21" hidden="1" customHeight="1" outlineLevel="1">
      <c r="A79" s="70"/>
      <c r="B79" s="1247">
        <v>65</v>
      </c>
      <c r="C79" s="1248"/>
      <c r="D79" s="1248"/>
      <c r="E79" s="1249" t="str">
        <f>IF(VLOOKUP(B79,'２.住戸一覧'!$B:$AM,3,0)="","",VLOOKUP(B79,'２.住戸一覧'!$B:$AM,3,0))</f>
        <v/>
      </c>
      <c r="F79" s="1249"/>
      <c r="G79" s="1249"/>
      <c r="H79" s="1249"/>
      <c r="I79" s="1249" t="str">
        <f>IF(VLOOKUP(B79,'２.住戸一覧'!$B:$AM,6,0)="","",VLOOKUP(B79,'２.住戸一覧'!$B:$AM,6,0))</f>
        <v/>
      </c>
      <c r="J79" s="1249"/>
      <c r="K79" s="1249"/>
      <c r="L79" s="1120"/>
      <c r="M79" s="1121"/>
      <c r="N79" s="1122"/>
      <c r="O79" s="1120"/>
      <c r="P79" s="1121"/>
      <c r="Q79" s="1122"/>
      <c r="R79" s="1120"/>
      <c r="S79" s="1121"/>
      <c r="T79" s="1122"/>
      <c r="U79" s="357"/>
      <c r="V79" s="356"/>
      <c r="W79" s="356"/>
      <c r="Y79" s="4"/>
      <c r="Z79" s="4"/>
      <c r="AA79" s="4"/>
      <c r="AC79" s="4"/>
    </row>
    <row r="80" spans="1:29" ht="21" hidden="1" customHeight="1" outlineLevel="1">
      <c r="A80" s="70"/>
      <c r="B80" s="1247">
        <v>66</v>
      </c>
      <c r="C80" s="1248"/>
      <c r="D80" s="1248"/>
      <c r="E80" s="1249" t="str">
        <f>IF(VLOOKUP(B80,'２.住戸一覧'!$B:$AM,3,0)="","",VLOOKUP(B80,'２.住戸一覧'!$B:$AM,3,0))</f>
        <v/>
      </c>
      <c r="F80" s="1249"/>
      <c r="G80" s="1249"/>
      <c r="H80" s="1249"/>
      <c r="I80" s="1249" t="str">
        <f>IF(VLOOKUP(B80,'２.住戸一覧'!$B:$AM,6,0)="","",VLOOKUP(B80,'２.住戸一覧'!$B:$AM,6,0))</f>
        <v/>
      </c>
      <c r="J80" s="1249"/>
      <c r="K80" s="1249"/>
      <c r="L80" s="1120"/>
      <c r="M80" s="1121"/>
      <c r="N80" s="1122"/>
      <c r="O80" s="1120"/>
      <c r="P80" s="1121"/>
      <c r="Q80" s="1122"/>
      <c r="R80" s="1120"/>
      <c r="S80" s="1121"/>
      <c r="T80" s="1122"/>
      <c r="U80" s="357"/>
      <c r="V80" s="356"/>
      <c r="W80" s="356"/>
      <c r="Y80" s="4"/>
      <c r="Z80" s="4"/>
      <c r="AA80" s="4"/>
      <c r="AC80" s="4"/>
    </row>
    <row r="81" spans="1:29" ht="21" hidden="1" customHeight="1" outlineLevel="1">
      <c r="A81" s="70"/>
      <c r="B81" s="1247">
        <v>67</v>
      </c>
      <c r="C81" s="1248"/>
      <c r="D81" s="1248"/>
      <c r="E81" s="1249" t="str">
        <f>IF(VLOOKUP(B81,'２.住戸一覧'!$B:$AM,3,0)="","",VLOOKUP(B81,'２.住戸一覧'!$B:$AM,3,0))</f>
        <v/>
      </c>
      <c r="F81" s="1249"/>
      <c r="G81" s="1249"/>
      <c r="H81" s="1249"/>
      <c r="I81" s="1249" t="str">
        <f>IF(VLOOKUP(B81,'２.住戸一覧'!$B:$AM,6,0)="","",VLOOKUP(B81,'２.住戸一覧'!$B:$AM,6,0))</f>
        <v/>
      </c>
      <c r="J81" s="1249"/>
      <c r="K81" s="1249"/>
      <c r="L81" s="1120"/>
      <c r="M81" s="1121"/>
      <c r="N81" s="1122"/>
      <c r="O81" s="1120"/>
      <c r="P81" s="1121"/>
      <c r="Q81" s="1122"/>
      <c r="R81" s="1120"/>
      <c r="S81" s="1121"/>
      <c r="T81" s="1122"/>
      <c r="U81" s="357"/>
      <c r="V81" s="356"/>
      <c r="W81" s="356"/>
      <c r="Y81" s="4"/>
      <c r="Z81" s="4"/>
      <c r="AA81" s="4"/>
      <c r="AC81" s="4"/>
    </row>
    <row r="82" spans="1:29" ht="21" hidden="1" customHeight="1" outlineLevel="1">
      <c r="A82" s="70"/>
      <c r="B82" s="1247">
        <v>68</v>
      </c>
      <c r="C82" s="1248"/>
      <c r="D82" s="1248"/>
      <c r="E82" s="1249" t="str">
        <f>IF(VLOOKUP(B82,'２.住戸一覧'!$B:$AM,3,0)="","",VLOOKUP(B82,'２.住戸一覧'!$B:$AM,3,0))</f>
        <v/>
      </c>
      <c r="F82" s="1249"/>
      <c r="G82" s="1249"/>
      <c r="H82" s="1249"/>
      <c r="I82" s="1249" t="str">
        <f>IF(VLOOKUP(B82,'２.住戸一覧'!$B:$AM,6,0)="","",VLOOKUP(B82,'２.住戸一覧'!$B:$AM,6,0))</f>
        <v/>
      </c>
      <c r="J82" s="1249"/>
      <c r="K82" s="1249"/>
      <c r="L82" s="1120"/>
      <c r="M82" s="1121"/>
      <c r="N82" s="1122"/>
      <c r="O82" s="1120"/>
      <c r="P82" s="1121"/>
      <c r="Q82" s="1122"/>
      <c r="R82" s="1120"/>
      <c r="S82" s="1121"/>
      <c r="T82" s="1122"/>
      <c r="U82" s="357"/>
      <c r="V82" s="356"/>
      <c r="W82" s="356"/>
      <c r="Y82" s="4"/>
      <c r="Z82" s="4"/>
      <c r="AA82" s="4"/>
      <c r="AC82" s="4"/>
    </row>
    <row r="83" spans="1:29" ht="21" hidden="1" customHeight="1" outlineLevel="1">
      <c r="A83" s="70"/>
      <c r="B83" s="1247">
        <v>69</v>
      </c>
      <c r="C83" s="1248"/>
      <c r="D83" s="1248"/>
      <c r="E83" s="1249" t="str">
        <f>IF(VLOOKUP(B83,'２.住戸一覧'!$B:$AM,3,0)="","",VLOOKUP(B83,'２.住戸一覧'!$B:$AM,3,0))</f>
        <v/>
      </c>
      <c r="F83" s="1249"/>
      <c r="G83" s="1249"/>
      <c r="H83" s="1249"/>
      <c r="I83" s="1249" t="str">
        <f>IF(VLOOKUP(B83,'２.住戸一覧'!$B:$AM,6,0)="","",VLOOKUP(B83,'２.住戸一覧'!$B:$AM,6,0))</f>
        <v/>
      </c>
      <c r="J83" s="1249"/>
      <c r="K83" s="1249"/>
      <c r="L83" s="1120"/>
      <c r="M83" s="1121"/>
      <c r="N83" s="1122"/>
      <c r="O83" s="1120"/>
      <c r="P83" s="1121"/>
      <c r="Q83" s="1122"/>
      <c r="R83" s="1120"/>
      <c r="S83" s="1121"/>
      <c r="T83" s="1122"/>
      <c r="U83" s="357"/>
      <c r="V83" s="356"/>
      <c r="W83" s="356"/>
      <c r="Y83" s="4"/>
      <c r="Z83" s="4"/>
      <c r="AA83" s="4"/>
      <c r="AC83" s="4"/>
    </row>
    <row r="84" spans="1:29" ht="21" hidden="1" customHeight="1" outlineLevel="1">
      <c r="A84" s="70"/>
      <c r="B84" s="1247">
        <v>70</v>
      </c>
      <c r="C84" s="1248"/>
      <c r="D84" s="1248"/>
      <c r="E84" s="1249" t="str">
        <f>IF(VLOOKUP(B84,'２.住戸一覧'!$B:$AM,3,0)="","",VLOOKUP(B84,'２.住戸一覧'!$B:$AM,3,0))</f>
        <v/>
      </c>
      <c r="F84" s="1249"/>
      <c r="G84" s="1249"/>
      <c r="H84" s="1249"/>
      <c r="I84" s="1249" t="str">
        <f>IF(VLOOKUP(B84,'２.住戸一覧'!$B:$AM,6,0)="","",VLOOKUP(B84,'２.住戸一覧'!$B:$AM,6,0))</f>
        <v/>
      </c>
      <c r="J84" s="1249"/>
      <c r="K84" s="1249"/>
      <c r="L84" s="1120"/>
      <c r="M84" s="1121"/>
      <c r="N84" s="1122"/>
      <c r="O84" s="1120"/>
      <c r="P84" s="1121"/>
      <c r="Q84" s="1122"/>
      <c r="R84" s="1120"/>
      <c r="S84" s="1121"/>
      <c r="T84" s="1122"/>
      <c r="U84" s="357"/>
      <c r="V84" s="356"/>
      <c r="W84" s="356"/>
      <c r="Y84" s="4"/>
      <c r="Z84" s="4"/>
      <c r="AA84" s="4"/>
      <c r="AC84" s="4"/>
    </row>
    <row r="85" spans="1:29" ht="21" hidden="1" customHeight="1" outlineLevel="1">
      <c r="A85" s="70"/>
      <c r="B85" s="1247">
        <v>71</v>
      </c>
      <c r="C85" s="1248"/>
      <c r="D85" s="1248"/>
      <c r="E85" s="1249" t="str">
        <f>IF(VLOOKUP(B85,'２.住戸一覧'!$B:$AM,3,0)="","",VLOOKUP(B85,'２.住戸一覧'!$B:$AM,3,0))</f>
        <v/>
      </c>
      <c r="F85" s="1249"/>
      <c r="G85" s="1249"/>
      <c r="H85" s="1249"/>
      <c r="I85" s="1249" t="str">
        <f>IF(VLOOKUP(B85,'２.住戸一覧'!$B:$AM,6,0)="","",VLOOKUP(B85,'２.住戸一覧'!$B:$AM,6,0))</f>
        <v/>
      </c>
      <c r="J85" s="1249"/>
      <c r="K85" s="1249"/>
      <c r="L85" s="1120"/>
      <c r="M85" s="1121"/>
      <c r="N85" s="1122"/>
      <c r="O85" s="1120"/>
      <c r="P85" s="1121"/>
      <c r="Q85" s="1122"/>
      <c r="R85" s="1120"/>
      <c r="S85" s="1121"/>
      <c r="T85" s="1122"/>
      <c r="U85" s="357"/>
      <c r="V85" s="356"/>
      <c r="W85" s="356"/>
      <c r="Y85" s="4"/>
      <c r="Z85" s="4"/>
      <c r="AA85" s="4"/>
      <c r="AC85" s="4"/>
    </row>
    <row r="86" spans="1:29" ht="21" hidden="1" customHeight="1" outlineLevel="1">
      <c r="A86" s="70"/>
      <c r="B86" s="1247">
        <v>72</v>
      </c>
      <c r="C86" s="1248"/>
      <c r="D86" s="1248"/>
      <c r="E86" s="1249" t="str">
        <f>IF(VLOOKUP(B86,'２.住戸一覧'!$B:$AM,3,0)="","",VLOOKUP(B86,'２.住戸一覧'!$B:$AM,3,0))</f>
        <v/>
      </c>
      <c r="F86" s="1249"/>
      <c r="G86" s="1249"/>
      <c r="H86" s="1249"/>
      <c r="I86" s="1249" t="str">
        <f>IF(VLOOKUP(B86,'２.住戸一覧'!$B:$AM,6,0)="","",VLOOKUP(B86,'２.住戸一覧'!$B:$AM,6,0))</f>
        <v/>
      </c>
      <c r="J86" s="1249"/>
      <c r="K86" s="1249"/>
      <c r="L86" s="1120"/>
      <c r="M86" s="1121"/>
      <c r="N86" s="1122"/>
      <c r="O86" s="1120"/>
      <c r="P86" s="1121"/>
      <c r="Q86" s="1122"/>
      <c r="R86" s="1120"/>
      <c r="S86" s="1121"/>
      <c r="T86" s="1122"/>
      <c r="U86" s="357"/>
      <c r="V86" s="356"/>
      <c r="W86" s="356"/>
      <c r="Y86" s="4"/>
      <c r="Z86" s="4"/>
      <c r="AA86" s="4"/>
      <c r="AC86" s="4"/>
    </row>
    <row r="87" spans="1:29" ht="21" hidden="1" customHeight="1" outlineLevel="1">
      <c r="A87" s="70"/>
      <c r="B87" s="1247">
        <v>73</v>
      </c>
      <c r="C87" s="1248"/>
      <c r="D87" s="1248"/>
      <c r="E87" s="1249" t="str">
        <f>IF(VLOOKUP(B87,'２.住戸一覧'!$B:$AM,3,0)="","",VLOOKUP(B87,'２.住戸一覧'!$B:$AM,3,0))</f>
        <v/>
      </c>
      <c r="F87" s="1249"/>
      <c r="G87" s="1249"/>
      <c r="H87" s="1249"/>
      <c r="I87" s="1249" t="str">
        <f>IF(VLOOKUP(B87,'２.住戸一覧'!$B:$AM,6,0)="","",VLOOKUP(B87,'２.住戸一覧'!$B:$AM,6,0))</f>
        <v/>
      </c>
      <c r="J87" s="1249"/>
      <c r="K87" s="1249"/>
      <c r="L87" s="1120"/>
      <c r="M87" s="1121"/>
      <c r="N87" s="1122"/>
      <c r="O87" s="1120"/>
      <c r="P87" s="1121"/>
      <c r="Q87" s="1122"/>
      <c r="R87" s="1120"/>
      <c r="S87" s="1121"/>
      <c r="T87" s="1122"/>
      <c r="U87" s="357"/>
      <c r="V87" s="356"/>
      <c r="W87" s="356"/>
      <c r="Y87" s="4"/>
      <c r="Z87" s="4"/>
      <c r="AA87" s="4"/>
      <c r="AC87" s="4"/>
    </row>
    <row r="88" spans="1:29" ht="21" hidden="1" customHeight="1" outlineLevel="1">
      <c r="A88" s="70"/>
      <c r="B88" s="1247">
        <v>74</v>
      </c>
      <c r="C88" s="1248"/>
      <c r="D88" s="1248"/>
      <c r="E88" s="1249" t="str">
        <f>IF(VLOOKUP(B88,'２.住戸一覧'!$B:$AM,3,0)="","",VLOOKUP(B88,'２.住戸一覧'!$B:$AM,3,0))</f>
        <v/>
      </c>
      <c r="F88" s="1249"/>
      <c r="G88" s="1249"/>
      <c r="H88" s="1249"/>
      <c r="I88" s="1249" t="str">
        <f>IF(VLOOKUP(B88,'２.住戸一覧'!$B:$AM,6,0)="","",VLOOKUP(B88,'２.住戸一覧'!$B:$AM,6,0))</f>
        <v/>
      </c>
      <c r="J88" s="1249"/>
      <c r="K88" s="1249"/>
      <c r="L88" s="1120"/>
      <c r="M88" s="1121"/>
      <c r="N88" s="1122"/>
      <c r="O88" s="1120"/>
      <c r="P88" s="1121"/>
      <c r="Q88" s="1122"/>
      <c r="R88" s="1120"/>
      <c r="S88" s="1121"/>
      <c r="T88" s="1122"/>
      <c r="U88" s="357"/>
      <c r="V88" s="356"/>
      <c r="W88" s="356"/>
      <c r="Y88" s="4"/>
      <c r="Z88" s="4"/>
      <c r="AA88" s="4"/>
      <c r="AC88" s="4"/>
    </row>
    <row r="89" spans="1:29" ht="21" hidden="1" customHeight="1" outlineLevel="1">
      <c r="A89" s="70"/>
      <c r="B89" s="1247">
        <v>75</v>
      </c>
      <c r="C89" s="1248"/>
      <c r="D89" s="1248"/>
      <c r="E89" s="1249" t="str">
        <f>IF(VLOOKUP(B89,'２.住戸一覧'!$B:$AM,3,0)="","",VLOOKUP(B89,'２.住戸一覧'!$B:$AM,3,0))</f>
        <v/>
      </c>
      <c r="F89" s="1249"/>
      <c r="G89" s="1249"/>
      <c r="H89" s="1249"/>
      <c r="I89" s="1249" t="str">
        <f>IF(VLOOKUP(B89,'２.住戸一覧'!$B:$AM,6,0)="","",VLOOKUP(B89,'２.住戸一覧'!$B:$AM,6,0))</f>
        <v/>
      </c>
      <c r="J89" s="1249"/>
      <c r="K89" s="1249"/>
      <c r="L89" s="1120"/>
      <c r="M89" s="1121"/>
      <c r="N89" s="1122"/>
      <c r="O89" s="1120"/>
      <c r="P89" s="1121"/>
      <c r="Q89" s="1122"/>
      <c r="R89" s="1120"/>
      <c r="S89" s="1121"/>
      <c r="T89" s="1122"/>
      <c r="U89" s="357"/>
      <c r="V89" s="356"/>
      <c r="W89" s="356"/>
      <c r="Y89" s="4"/>
      <c r="Z89" s="4"/>
      <c r="AA89" s="4"/>
      <c r="AC89" s="4"/>
    </row>
    <row r="90" spans="1:29" ht="21" hidden="1" customHeight="1" outlineLevel="1">
      <c r="A90" s="70"/>
      <c r="B90" s="1247">
        <v>76</v>
      </c>
      <c r="C90" s="1248"/>
      <c r="D90" s="1248"/>
      <c r="E90" s="1249" t="str">
        <f>IF(VLOOKUP(B90,'２.住戸一覧'!$B:$AM,3,0)="","",VLOOKUP(B90,'２.住戸一覧'!$B:$AM,3,0))</f>
        <v/>
      </c>
      <c r="F90" s="1249"/>
      <c r="G90" s="1249"/>
      <c r="H90" s="1249"/>
      <c r="I90" s="1249" t="str">
        <f>IF(VLOOKUP(B90,'２.住戸一覧'!$B:$AM,6,0)="","",VLOOKUP(B90,'２.住戸一覧'!$B:$AM,6,0))</f>
        <v/>
      </c>
      <c r="J90" s="1249"/>
      <c r="K90" s="1249"/>
      <c r="L90" s="1120"/>
      <c r="M90" s="1121"/>
      <c r="N90" s="1122"/>
      <c r="O90" s="1120"/>
      <c r="P90" s="1121"/>
      <c r="Q90" s="1122"/>
      <c r="R90" s="1120"/>
      <c r="S90" s="1121"/>
      <c r="T90" s="1122"/>
      <c r="U90" s="357"/>
      <c r="V90" s="356"/>
      <c r="W90" s="356"/>
      <c r="Y90" s="4"/>
      <c r="Z90" s="4"/>
      <c r="AA90" s="4"/>
      <c r="AC90" s="4"/>
    </row>
    <row r="91" spans="1:29" ht="21" hidden="1" customHeight="1" outlineLevel="1">
      <c r="A91" s="70"/>
      <c r="B91" s="1247">
        <v>77</v>
      </c>
      <c r="C91" s="1248"/>
      <c r="D91" s="1248"/>
      <c r="E91" s="1249" t="str">
        <f>IF(VLOOKUP(B91,'２.住戸一覧'!$B:$AM,3,0)="","",VLOOKUP(B91,'２.住戸一覧'!$B:$AM,3,0))</f>
        <v/>
      </c>
      <c r="F91" s="1249"/>
      <c r="G91" s="1249"/>
      <c r="H91" s="1249"/>
      <c r="I91" s="1249" t="str">
        <f>IF(VLOOKUP(B91,'２.住戸一覧'!$B:$AM,6,0)="","",VLOOKUP(B91,'２.住戸一覧'!$B:$AM,6,0))</f>
        <v/>
      </c>
      <c r="J91" s="1249"/>
      <c r="K91" s="1249"/>
      <c r="L91" s="1120"/>
      <c r="M91" s="1121"/>
      <c r="N91" s="1122"/>
      <c r="O91" s="1120"/>
      <c r="P91" s="1121"/>
      <c r="Q91" s="1122"/>
      <c r="R91" s="1120"/>
      <c r="S91" s="1121"/>
      <c r="T91" s="1122"/>
      <c r="U91" s="357"/>
      <c r="V91" s="356"/>
      <c r="W91" s="356"/>
      <c r="Y91" s="4"/>
      <c r="Z91" s="4"/>
      <c r="AA91" s="4"/>
      <c r="AC91" s="4"/>
    </row>
    <row r="92" spans="1:29" ht="21" hidden="1" customHeight="1" outlineLevel="1">
      <c r="A92" s="70"/>
      <c r="B92" s="1247">
        <v>78</v>
      </c>
      <c r="C92" s="1248"/>
      <c r="D92" s="1248"/>
      <c r="E92" s="1249" t="str">
        <f>IF(VLOOKUP(B92,'２.住戸一覧'!$B:$AM,3,0)="","",VLOOKUP(B92,'２.住戸一覧'!$B:$AM,3,0))</f>
        <v/>
      </c>
      <c r="F92" s="1249"/>
      <c r="G92" s="1249"/>
      <c r="H92" s="1249"/>
      <c r="I92" s="1249" t="str">
        <f>IF(VLOOKUP(B92,'２.住戸一覧'!$B:$AM,6,0)="","",VLOOKUP(B92,'２.住戸一覧'!$B:$AM,6,0))</f>
        <v/>
      </c>
      <c r="J92" s="1249"/>
      <c r="K92" s="1249"/>
      <c r="L92" s="1120"/>
      <c r="M92" s="1121"/>
      <c r="N92" s="1122"/>
      <c r="O92" s="1120"/>
      <c r="P92" s="1121"/>
      <c r="Q92" s="1122"/>
      <c r="R92" s="1120"/>
      <c r="S92" s="1121"/>
      <c r="T92" s="1122"/>
      <c r="U92" s="357"/>
      <c r="V92" s="356"/>
      <c r="W92" s="356"/>
      <c r="Y92" s="4"/>
      <c r="Z92" s="4"/>
      <c r="AA92" s="4"/>
      <c r="AC92" s="4"/>
    </row>
    <row r="93" spans="1:29" ht="21" hidden="1" customHeight="1" outlineLevel="1">
      <c r="A93" s="70"/>
      <c r="B93" s="1247">
        <v>79</v>
      </c>
      <c r="C93" s="1248"/>
      <c r="D93" s="1248"/>
      <c r="E93" s="1249" t="str">
        <f>IF(VLOOKUP(B93,'２.住戸一覧'!$B:$AM,3,0)="","",VLOOKUP(B93,'２.住戸一覧'!$B:$AM,3,0))</f>
        <v/>
      </c>
      <c r="F93" s="1249"/>
      <c r="G93" s="1249"/>
      <c r="H93" s="1249"/>
      <c r="I93" s="1249" t="str">
        <f>IF(VLOOKUP(B93,'２.住戸一覧'!$B:$AM,6,0)="","",VLOOKUP(B93,'２.住戸一覧'!$B:$AM,6,0))</f>
        <v/>
      </c>
      <c r="J93" s="1249"/>
      <c r="K93" s="1249"/>
      <c r="L93" s="1120"/>
      <c r="M93" s="1121"/>
      <c r="N93" s="1122"/>
      <c r="O93" s="1120"/>
      <c r="P93" s="1121"/>
      <c r="Q93" s="1122"/>
      <c r="R93" s="1120"/>
      <c r="S93" s="1121"/>
      <c r="T93" s="1122"/>
      <c r="U93" s="357"/>
      <c r="V93" s="356"/>
      <c r="W93" s="356"/>
      <c r="Y93" s="4"/>
      <c r="Z93" s="4"/>
      <c r="AA93" s="4"/>
      <c r="AC93" s="4"/>
    </row>
    <row r="94" spans="1:29" ht="21" hidden="1" customHeight="1" outlineLevel="1">
      <c r="A94" s="70"/>
      <c r="B94" s="1247">
        <v>80</v>
      </c>
      <c r="C94" s="1248"/>
      <c r="D94" s="1248"/>
      <c r="E94" s="1249" t="str">
        <f>IF(VLOOKUP(B94,'２.住戸一覧'!$B:$AM,3,0)="","",VLOOKUP(B94,'２.住戸一覧'!$B:$AM,3,0))</f>
        <v/>
      </c>
      <c r="F94" s="1249"/>
      <c r="G94" s="1249"/>
      <c r="H94" s="1249"/>
      <c r="I94" s="1249" t="str">
        <f>IF(VLOOKUP(B94,'２.住戸一覧'!$B:$AM,6,0)="","",VLOOKUP(B94,'２.住戸一覧'!$B:$AM,6,0))</f>
        <v/>
      </c>
      <c r="J94" s="1249"/>
      <c r="K94" s="1249"/>
      <c r="L94" s="1120"/>
      <c r="M94" s="1121"/>
      <c r="N94" s="1122"/>
      <c r="O94" s="1120"/>
      <c r="P94" s="1121"/>
      <c r="Q94" s="1122"/>
      <c r="R94" s="1120"/>
      <c r="S94" s="1121"/>
      <c r="T94" s="1122"/>
      <c r="U94" s="357"/>
      <c r="V94" s="356"/>
      <c r="W94" s="356"/>
      <c r="Y94" s="4"/>
      <c r="Z94" s="4"/>
      <c r="AA94" s="4"/>
      <c r="AC94" s="4"/>
    </row>
    <row r="95" spans="1:29" ht="21" hidden="1" customHeight="1" outlineLevel="1">
      <c r="A95" s="70"/>
      <c r="B95" s="1247">
        <v>81</v>
      </c>
      <c r="C95" s="1248"/>
      <c r="D95" s="1248"/>
      <c r="E95" s="1249" t="str">
        <f>IF(VLOOKUP(B95,'２.住戸一覧'!$B:$AM,3,0)="","",VLOOKUP(B95,'２.住戸一覧'!$B:$AM,3,0))</f>
        <v/>
      </c>
      <c r="F95" s="1249"/>
      <c r="G95" s="1249"/>
      <c r="H95" s="1249"/>
      <c r="I95" s="1249" t="str">
        <f>IF(VLOOKUP(B95,'２.住戸一覧'!$B:$AM,6,0)="","",VLOOKUP(B95,'２.住戸一覧'!$B:$AM,6,0))</f>
        <v/>
      </c>
      <c r="J95" s="1249"/>
      <c r="K95" s="1249"/>
      <c r="L95" s="1120"/>
      <c r="M95" s="1121"/>
      <c r="N95" s="1122"/>
      <c r="O95" s="1120"/>
      <c r="P95" s="1121"/>
      <c r="Q95" s="1122"/>
      <c r="R95" s="1120"/>
      <c r="S95" s="1121"/>
      <c r="T95" s="1122"/>
      <c r="U95" s="357"/>
      <c r="V95" s="356"/>
      <c r="W95" s="356"/>
      <c r="Y95" s="4"/>
      <c r="Z95" s="4"/>
      <c r="AA95" s="4"/>
      <c r="AC95" s="4"/>
    </row>
    <row r="96" spans="1:29" ht="21" hidden="1" customHeight="1" outlineLevel="1">
      <c r="A96" s="70"/>
      <c r="B96" s="1247">
        <v>82</v>
      </c>
      <c r="C96" s="1248"/>
      <c r="D96" s="1248"/>
      <c r="E96" s="1249" t="str">
        <f>IF(VLOOKUP(B96,'２.住戸一覧'!$B:$AM,3,0)="","",VLOOKUP(B96,'２.住戸一覧'!$B:$AM,3,0))</f>
        <v/>
      </c>
      <c r="F96" s="1249"/>
      <c r="G96" s="1249"/>
      <c r="H96" s="1249"/>
      <c r="I96" s="1249" t="str">
        <f>IF(VLOOKUP(B96,'２.住戸一覧'!$B:$AM,6,0)="","",VLOOKUP(B96,'２.住戸一覧'!$B:$AM,6,0))</f>
        <v/>
      </c>
      <c r="J96" s="1249"/>
      <c r="K96" s="1249"/>
      <c r="L96" s="1120"/>
      <c r="M96" s="1121"/>
      <c r="N96" s="1122"/>
      <c r="O96" s="1120"/>
      <c r="P96" s="1121"/>
      <c r="Q96" s="1122"/>
      <c r="R96" s="1120"/>
      <c r="S96" s="1121"/>
      <c r="T96" s="1122"/>
      <c r="U96" s="357"/>
      <c r="V96" s="356"/>
      <c r="W96" s="356"/>
      <c r="Y96" s="4"/>
      <c r="Z96" s="4"/>
      <c r="AA96" s="4"/>
      <c r="AC96" s="4"/>
    </row>
    <row r="97" spans="1:29" ht="21" hidden="1" customHeight="1" outlineLevel="1">
      <c r="A97" s="70"/>
      <c r="B97" s="1247">
        <v>83</v>
      </c>
      <c r="C97" s="1248"/>
      <c r="D97" s="1248"/>
      <c r="E97" s="1249" t="str">
        <f>IF(VLOOKUP(B97,'２.住戸一覧'!$B:$AM,3,0)="","",VLOOKUP(B97,'２.住戸一覧'!$B:$AM,3,0))</f>
        <v/>
      </c>
      <c r="F97" s="1249"/>
      <c r="G97" s="1249"/>
      <c r="H97" s="1249"/>
      <c r="I97" s="1249" t="str">
        <f>IF(VLOOKUP(B97,'２.住戸一覧'!$B:$AM,6,0)="","",VLOOKUP(B97,'２.住戸一覧'!$B:$AM,6,0))</f>
        <v/>
      </c>
      <c r="J97" s="1249"/>
      <c r="K97" s="1249"/>
      <c r="L97" s="1120"/>
      <c r="M97" s="1121"/>
      <c r="N97" s="1122"/>
      <c r="O97" s="1120"/>
      <c r="P97" s="1121"/>
      <c r="Q97" s="1122"/>
      <c r="R97" s="1120"/>
      <c r="S97" s="1121"/>
      <c r="T97" s="1122"/>
      <c r="U97" s="357"/>
      <c r="V97" s="356"/>
      <c r="W97" s="356"/>
      <c r="Y97" s="4"/>
      <c r="Z97" s="4"/>
      <c r="AA97" s="4"/>
      <c r="AC97" s="4"/>
    </row>
    <row r="98" spans="1:29" ht="21" hidden="1" customHeight="1" outlineLevel="1">
      <c r="A98" s="70"/>
      <c r="B98" s="1247">
        <v>84</v>
      </c>
      <c r="C98" s="1248"/>
      <c r="D98" s="1248"/>
      <c r="E98" s="1249" t="str">
        <f>IF(VLOOKUP(B98,'２.住戸一覧'!$B:$AM,3,0)="","",VLOOKUP(B98,'２.住戸一覧'!$B:$AM,3,0))</f>
        <v/>
      </c>
      <c r="F98" s="1249"/>
      <c r="G98" s="1249"/>
      <c r="H98" s="1249"/>
      <c r="I98" s="1249" t="str">
        <f>IF(VLOOKUP(B98,'２.住戸一覧'!$B:$AM,6,0)="","",VLOOKUP(B98,'２.住戸一覧'!$B:$AM,6,0))</f>
        <v/>
      </c>
      <c r="J98" s="1249"/>
      <c r="K98" s="1249"/>
      <c r="L98" s="1120"/>
      <c r="M98" s="1121"/>
      <c r="N98" s="1122"/>
      <c r="O98" s="1120"/>
      <c r="P98" s="1121"/>
      <c r="Q98" s="1122"/>
      <c r="R98" s="1120"/>
      <c r="S98" s="1121"/>
      <c r="T98" s="1122"/>
      <c r="U98" s="357"/>
      <c r="V98" s="356"/>
      <c r="W98" s="356"/>
      <c r="Y98" s="4"/>
      <c r="Z98" s="4"/>
      <c r="AA98" s="4"/>
      <c r="AC98" s="4"/>
    </row>
    <row r="99" spans="1:29" ht="21" hidden="1" customHeight="1" outlineLevel="1">
      <c r="A99" s="70"/>
      <c r="B99" s="1247">
        <v>85</v>
      </c>
      <c r="C99" s="1248"/>
      <c r="D99" s="1248"/>
      <c r="E99" s="1249" t="str">
        <f>IF(VLOOKUP(B99,'２.住戸一覧'!$B:$AM,3,0)="","",VLOOKUP(B99,'２.住戸一覧'!$B:$AM,3,0))</f>
        <v/>
      </c>
      <c r="F99" s="1249"/>
      <c r="G99" s="1249"/>
      <c r="H99" s="1249"/>
      <c r="I99" s="1249" t="str">
        <f>IF(VLOOKUP(B99,'２.住戸一覧'!$B:$AM,6,0)="","",VLOOKUP(B99,'２.住戸一覧'!$B:$AM,6,0))</f>
        <v/>
      </c>
      <c r="J99" s="1249"/>
      <c r="K99" s="1249"/>
      <c r="L99" s="1120"/>
      <c r="M99" s="1121"/>
      <c r="N99" s="1122"/>
      <c r="O99" s="1120"/>
      <c r="P99" s="1121"/>
      <c r="Q99" s="1122"/>
      <c r="R99" s="1120"/>
      <c r="S99" s="1121"/>
      <c r="T99" s="1122"/>
      <c r="U99" s="357"/>
      <c r="V99" s="356"/>
      <c r="W99" s="356"/>
      <c r="Y99" s="4"/>
      <c r="Z99" s="4"/>
      <c r="AA99" s="4"/>
      <c r="AC99" s="4"/>
    </row>
    <row r="100" spans="1:29" ht="21" hidden="1" customHeight="1" outlineLevel="1">
      <c r="A100" s="70"/>
      <c r="B100" s="1247">
        <v>86</v>
      </c>
      <c r="C100" s="1248"/>
      <c r="D100" s="1248"/>
      <c r="E100" s="1249" t="str">
        <f>IF(VLOOKUP(B100,'２.住戸一覧'!$B:$AM,3,0)="","",VLOOKUP(B100,'２.住戸一覧'!$B:$AM,3,0))</f>
        <v/>
      </c>
      <c r="F100" s="1249"/>
      <c r="G100" s="1249"/>
      <c r="H100" s="1249"/>
      <c r="I100" s="1249" t="str">
        <f>IF(VLOOKUP(B100,'２.住戸一覧'!$B:$AM,6,0)="","",VLOOKUP(B100,'２.住戸一覧'!$B:$AM,6,0))</f>
        <v/>
      </c>
      <c r="J100" s="1249"/>
      <c r="K100" s="1249"/>
      <c r="L100" s="1120"/>
      <c r="M100" s="1121"/>
      <c r="N100" s="1122"/>
      <c r="O100" s="1120"/>
      <c r="P100" s="1121"/>
      <c r="Q100" s="1122"/>
      <c r="R100" s="1120"/>
      <c r="S100" s="1121"/>
      <c r="T100" s="1122"/>
      <c r="U100" s="357"/>
      <c r="V100" s="356"/>
      <c r="W100" s="356"/>
      <c r="Y100" s="4"/>
      <c r="Z100" s="4"/>
      <c r="AA100" s="4"/>
      <c r="AC100" s="4"/>
    </row>
    <row r="101" spans="1:29" ht="21" hidden="1" customHeight="1" outlineLevel="1">
      <c r="A101" s="70"/>
      <c r="B101" s="1247">
        <v>87</v>
      </c>
      <c r="C101" s="1248"/>
      <c r="D101" s="1248"/>
      <c r="E101" s="1249" t="str">
        <f>IF(VLOOKUP(B101,'２.住戸一覧'!$B:$AM,3,0)="","",VLOOKUP(B101,'２.住戸一覧'!$B:$AM,3,0))</f>
        <v/>
      </c>
      <c r="F101" s="1249"/>
      <c r="G101" s="1249"/>
      <c r="H101" s="1249"/>
      <c r="I101" s="1249" t="str">
        <f>IF(VLOOKUP(B101,'２.住戸一覧'!$B:$AM,6,0)="","",VLOOKUP(B101,'２.住戸一覧'!$B:$AM,6,0))</f>
        <v/>
      </c>
      <c r="J101" s="1249"/>
      <c r="K101" s="1249"/>
      <c r="L101" s="1120"/>
      <c r="M101" s="1121"/>
      <c r="N101" s="1122"/>
      <c r="O101" s="1120"/>
      <c r="P101" s="1121"/>
      <c r="Q101" s="1122"/>
      <c r="R101" s="1120"/>
      <c r="S101" s="1121"/>
      <c r="T101" s="1122"/>
      <c r="U101" s="357"/>
      <c r="V101" s="356"/>
      <c r="W101" s="356"/>
      <c r="Y101" s="4"/>
      <c r="Z101" s="4"/>
      <c r="AA101" s="4"/>
      <c r="AC101" s="4"/>
    </row>
    <row r="102" spans="1:29" ht="21" hidden="1" customHeight="1" outlineLevel="1">
      <c r="A102" s="70"/>
      <c r="B102" s="1247">
        <v>88</v>
      </c>
      <c r="C102" s="1248"/>
      <c r="D102" s="1248"/>
      <c r="E102" s="1249" t="str">
        <f>IF(VLOOKUP(B102,'２.住戸一覧'!$B:$AM,3,0)="","",VLOOKUP(B102,'２.住戸一覧'!$B:$AM,3,0))</f>
        <v/>
      </c>
      <c r="F102" s="1249"/>
      <c r="G102" s="1249"/>
      <c r="H102" s="1249"/>
      <c r="I102" s="1249" t="str">
        <f>IF(VLOOKUP(B102,'２.住戸一覧'!$B:$AM,6,0)="","",VLOOKUP(B102,'２.住戸一覧'!$B:$AM,6,0))</f>
        <v/>
      </c>
      <c r="J102" s="1249"/>
      <c r="K102" s="1249"/>
      <c r="L102" s="1120"/>
      <c r="M102" s="1121"/>
      <c r="N102" s="1122"/>
      <c r="O102" s="1120"/>
      <c r="P102" s="1121"/>
      <c r="Q102" s="1122"/>
      <c r="R102" s="1120"/>
      <c r="S102" s="1121"/>
      <c r="T102" s="1122"/>
      <c r="U102" s="357"/>
      <c r="V102" s="356"/>
      <c r="W102" s="356"/>
      <c r="Y102" s="4"/>
      <c r="Z102" s="4"/>
      <c r="AA102" s="4"/>
      <c r="AC102" s="4"/>
    </row>
    <row r="103" spans="1:29" ht="21" hidden="1" customHeight="1" outlineLevel="1">
      <c r="A103" s="70"/>
      <c r="B103" s="1247">
        <v>89</v>
      </c>
      <c r="C103" s="1248"/>
      <c r="D103" s="1248"/>
      <c r="E103" s="1249" t="str">
        <f>IF(VLOOKUP(B103,'２.住戸一覧'!$B:$AM,3,0)="","",VLOOKUP(B103,'２.住戸一覧'!$B:$AM,3,0))</f>
        <v/>
      </c>
      <c r="F103" s="1249"/>
      <c r="G103" s="1249"/>
      <c r="H103" s="1249"/>
      <c r="I103" s="1249" t="str">
        <f>IF(VLOOKUP(B103,'２.住戸一覧'!$B:$AM,6,0)="","",VLOOKUP(B103,'２.住戸一覧'!$B:$AM,6,0))</f>
        <v/>
      </c>
      <c r="J103" s="1249"/>
      <c r="K103" s="1249"/>
      <c r="L103" s="1120"/>
      <c r="M103" s="1121"/>
      <c r="N103" s="1122"/>
      <c r="O103" s="1120"/>
      <c r="P103" s="1121"/>
      <c r="Q103" s="1122"/>
      <c r="R103" s="1120"/>
      <c r="S103" s="1121"/>
      <c r="T103" s="1122"/>
      <c r="U103" s="357"/>
      <c r="V103" s="356"/>
      <c r="W103" s="356"/>
      <c r="Y103" s="4"/>
      <c r="Z103" s="4"/>
      <c r="AA103" s="4"/>
      <c r="AC103" s="4"/>
    </row>
    <row r="104" spans="1:29" ht="21" hidden="1" customHeight="1" outlineLevel="1">
      <c r="A104" s="70"/>
      <c r="B104" s="1247">
        <v>90</v>
      </c>
      <c r="C104" s="1248"/>
      <c r="D104" s="1248"/>
      <c r="E104" s="1249" t="str">
        <f>IF(VLOOKUP(B104,'２.住戸一覧'!$B:$AM,3,0)="","",VLOOKUP(B104,'２.住戸一覧'!$B:$AM,3,0))</f>
        <v/>
      </c>
      <c r="F104" s="1249"/>
      <c r="G104" s="1249"/>
      <c r="H104" s="1249"/>
      <c r="I104" s="1249" t="str">
        <f>IF(VLOOKUP(B104,'２.住戸一覧'!$B:$AM,6,0)="","",VLOOKUP(B104,'２.住戸一覧'!$B:$AM,6,0))</f>
        <v/>
      </c>
      <c r="J104" s="1249"/>
      <c r="K104" s="1249"/>
      <c r="L104" s="1120"/>
      <c r="M104" s="1121"/>
      <c r="N104" s="1122"/>
      <c r="O104" s="1120"/>
      <c r="P104" s="1121"/>
      <c r="Q104" s="1122"/>
      <c r="R104" s="1120"/>
      <c r="S104" s="1121"/>
      <c r="T104" s="1122"/>
      <c r="U104" s="357"/>
      <c r="V104" s="356"/>
      <c r="W104" s="356"/>
      <c r="Y104" s="4"/>
      <c r="Z104" s="4"/>
      <c r="AA104" s="4"/>
      <c r="AC104" s="4"/>
    </row>
    <row r="105" spans="1:29" ht="21" hidden="1" customHeight="1" outlineLevel="1">
      <c r="A105" s="70"/>
      <c r="B105" s="1247">
        <v>91</v>
      </c>
      <c r="C105" s="1248"/>
      <c r="D105" s="1248"/>
      <c r="E105" s="1249" t="str">
        <f>IF(VLOOKUP(B105,'２.住戸一覧'!$B:$AM,3,0)="","",VLOOKUP(B105,'２.住戸一覧'!$B:$AM,3,0))</f>
        <v/>
      </c>
      <c r="F105" s="1249"/>
      <c r="G105" s="1249"/>
      <c r="H105" s="1249"/>
      <c r="I105" s="1249" t="str">
        <f>IF(VLOOKUP(B105,'２.住戸一覧'!$B:$AM,6,0)="","",VLOOKUP(B105,'２.住戸一覧'!$B:$AM,6,0))</f>
        <v/>
      </c>
      <c r="J105" s="1249"/>
      <c r="K105" s="1249"/>
      <c r="L105" s="1120"/>
      <c r="M105" s="1121"/>
      <c r="N105" s="1122"/>
      <c r="O105" s="1120"/>
      <c r="P105" s="1121"/>
      <c r="Q105" s="1122"/>
      <c r="R105" s="1120"/>
      <c r="S105" s="1121"/>
      <c r="T105" s="1122"/>
      <c r="U105" s="357"/>
      <c r="V105" s="356"/>
      <c r="W105" s="356"/>
      <c r="Y105" s="4"/>
      <c r="Z105" s="4"/>
      <c r="AA105" s="4"/>
      <c r="AC105" s="4"/>
    </row>
    <row r="106" spans="1:29" ht="21" hidden="1" customHeight="1" outlineLevel="1">
      <c r="A106" s="70"/>
      <c r="B106" s="1247">
        <v>92</v>
      </c>
      <c r="C106" s="1248"/>
      <c r="D106" s="1248"/>
      <c r="E106" s="1249" t="str">
        <f>IF(VLOOKUP(B106,'２.住戸一覧'!$B:$AM,3,0)="","",VLOOKUP(B106,'２.住戸一覧'!$B:$AM,3,0))</f>
        <v/>
      </c>
      <c r="F106" s="1249"/>
      <c r="G106" s="1249"/>
      <c r="H106" s="1249"/>
      <c r="I106" s="1249" t="str">
        <f>IF(VLOOKUP(B106,'２.住戸一覧'!$B:$AM,6,0)="","",VLOOKUP(B106,'２.住戸一覧'!$B:$AM,6,0))</f>
        <v/>
      </c>
      <c r="J106" s="1249"/>
      <c r="K106" s="1249"/>
      <c r="L106" s="1120"/>
      <c r="M106" s="1121"/>
      <c r="N106" s="1122"/>
      <c r="O106" s="1120"/>
      <c r="P106" s="1121"/>
      <c r="Q106" s="1122"/>
      <c r="R106" s="1120"/>
      <c r="S106" s="1121"/>
      <c r="T106" s="1122"/>
      <c r="U106" s="357"/>
      <c r="V106" s="356"/>
      <c r="W106" s="356"/>
      <c r="Y106" s="4"/>
      <c r="Z106" s="4"/>
      <c r="AA106" s="4"/>
      <c r="AC106" s="4"/>
    </row>
    <row r="107" spans="1:29" ht="21" hidden="1" customHeight="1" outlineLevel="1">
      <c r="A107" s="70"/>
      <c r="B107" s="1247">
        <v>93</v>
      </c>
      <c r="C107" s="1248"/>
      <c r="D107" s="1248"/>
      <c r="E107" s="1249" t="str">
        <f>IF(VLOOKUP(B107,'２.住戸一覧'!$B:$AM,3,0)="","",VLOOKUP(B107,'２.住戸一覧'!$B:$AM,3,0))</f>
        <v/>
      </c>
      <c r="F107" s="1249"/>
      <c r="G107" s="1249"/>
      <c r="H107" s="1249"/>
      <c r="I107" s="1249" t="str">
        <f>IF(VLOOKUP(B107,'２.住戸一覧'!$B:$AM,6,0)="","",VLOOKUP(B107,'２.住戸一覧'!$B:$AM,6,0))</f>
        <v/>
      </c>
      <c r="J107" s="1249"/>
      <c r="K107" s="1249"/>
      <c r="L107" s="1120"/>
      <c r="M107" s="1121"/>
      <c r="N107" s="1122"/>
      <c r="O107" s="1120"/>
      <c r="P107" s="1121"/>
      <c r="Q107" s="1122"/>
      <c r="R107" s="1120"/>
      <c r="S107" s="1121"/>
      <c r="T107" s="1122"/>
      <c r="U107" s="357"/>
      <c r="V107" s="356"/>
      <c r="W107" s="356"/>
      <c r="Y107" s="4"/>
      <c r="Z107" s="4"/>
      <c r="AA107" s="4"/>
      <c r="AC107" s="4"/>
    </row>
    <row r="108" spans="1:29" ht="21" hidden="1" customHeight="1" outlineLevel="1">
      <c r="A108" s="70"/>
      <c r="B108" s="1247">
        <v>94</v>
      </c>
      <c r="C108" s="1248"/>
      <c r="D108" s="1248"/>
      <c r="E108" s="1249" t="str">
        <f>IF(VLOOKUP(B108,'２.住戸一覧'!$B:$AM,3,0)="","",VLOOKUP(B108,'２.住戸一覧'!$B:$AM,3,0))</f>
        <v/>
      </c>
      <c r="F108" s="1249"/>
      <c r="G108" s="1249"/>
      <c r="H108" s="1249"/>
      <c r="I108" s="1249" t="str">
        <f>IF(VLOOKUP(B108,'２.住戸一覧'!$B:$AM,6,0)="","",VLOOKUP(B108,'２.住戸一覧'!$B:$AM,6,0))</f>
        <v/>
      </c>
      <c r="J108" s="1249"/>
      <c r="K108" s="1249"/>
      <c r="L108" s="1120"/>
      <c r="M108" s="1121"/>
      <c r="N108" s="1122"/>
      <c r="O108" s="1120"/>
      <c r="P108" s="1121"/>
      <c r="Q108" s="1122"/>
      <c r="R108" s="1120"/>
      <c r="S108" s="1121"/>
      <c r="T108" s="1122"/>
      <c r="U108" s="357"/>
      <c r="V108" s="356"/>
      <c r="W108" s="356"/>
      <c r="Y108" s="4"/>
      <c r="Z108" s="4"/>
      <c r="AA108" s="4"/>
      <c r="AC108" s="4"/>
    </row>
    <row r="109" spans="1:29" ht="21" hidden="1" customHeight="1" outlineLevel="1">
      <c r="A109" s="70"/>
      <c r="B109" s="1247">
        <v>95</v>
      </c>
      <c r="C109" s="1248"/>
      <c r="D109" s="1248"/>
      <c r="E109" s="1249" t="str">
        <f>IF(VLOOKUP(B109,'２.住戸一覧'!$B:$AM,3,0)="","",VLOOKUP(B109,'２.住戸一覧'!$B:$AM,3,0))</f>
        <v/>
      </c>
      <c r="F109" s="1249"/>
      <c r="G109" s="1249"/>
      <c r="H109" s="1249"/>
      <c r="I109" s="1249" t="str">
        <f>IF(VLOOKUP(B109,'２.住戸一覧'!$B:$AM,6,0)="","",VLOOKUP(B109,'２.住戸一覧'!$B:$AM,6,0))</f>
        <v/>
      </c>
      <c r="J109" s="1249"/>
      <c r="K109" s="1249"/>
      <c r="L109" s="1120"/>
      <c r="M109" s="1121"/>
      <c r="N109" s="1122"/>
      <c r="O109" s="1120"/>
      <c r="P109" s="1121"/>
      <c r="Q109" s="1122"/>
      <c r="R109" s="1120"/>
      <c r="S109" s="1121"/>
      <c r="T109" s="1122"/>
      <c r="U109" s="357"/>
      <c r="V109" s="356"/>
      <c r="W109" s="356"/>
      <c r="Y109" s="4"/>
      <c r="Z109" s="4"/>
      <c r="AA109" s="4"/>
      <c r="AC109" s="4"/>
    </row>
    <row r="110" spans="1:29" ht="21" hidden="1" customHeight="1" outlineLevel="1">
      <c r="A110" s="70"/>
      <c r="B110" s="1247">
        <v>96</v>
      </c>
      <c r="C110" s="1248"/>
      <c r="D110" s="1248"/>
      <c r="E110" s="1249" t="str">
        <f>IF(VLOOKUP(B110,'２.住戸一覧'!$B:$AM,3,0)="","",VLOOKUP(B110,'２.住戸一覧'!$B:$AM,3,0))</f>
        <v/>
      </c>
      <c r="F110" s="1249"/>
      <c r="G110" s="1249"/>
      <c r="H110" s="1249"/>
      <c r="I110" s="1249" t="str">
        <f>IF(VLOOKUP(B110,'２.住戸一覧'!$B:$AM,6,0)="","",VLOOKUP(B110,'２.住戸一覧'!$B:$AM,6,0))</f>
        <v/>
      </c>
      <c r="J110" s="1249"/>
      <c r="K110" s="1249"/>
      <c r="L110" s="1120"/>
      <c r="M110" s="1121"/>
      <c r="N110" s="1122"/>
      <c r="O110" s="1120"/>
      <c r="P110" s="1121"/>
      <c r="Q110" s="1122"/>
      <c r="R110" s="1120"/>
      <c r="S110" s="1121"/>
      <c r="T110" s="1122"/>
      <c r="U110" s="357"/>
      <c r="V110" s="356"/>
      <c r="W110" s="356"/>
      <c r="Y110" s="4"/>
      <c r="Z110" s="4"/>
      <c r="AA110" s="4"/>
      <c r="AC110" s="4"/>
    </row>
    <row r="111" spans="1:29" ht="21" hidden="1" customHeight="1" outlineLevel="1">
      <c r="A111" s="70"/>
      <c r="B111" s="1247">
        <v>97</v>
      </c>
      <c r="C111" s="1248"/>
      <c r="D111" s="1248"/>
      <c r="E111" s="1249" t="str">
        <f>IF(VLOOKUP(B111,'２.住戸一覧'!$B:$AM,3,0)="","",VLOOKUP(B111,'２.住戸一覧'!$B:$AM,3,0))</f>
        <v/>
      </c>
      <c r="F111" s="1249"/>
      <c r="G111" s="1249"/>
      <c r="H111" s="1249"/>
      <c r="I111" s="1249" t="str">
        <f>IF(VLOOKUP(B111,'２.住戸一覧'!$B:$AM,6,0)="","",VLOOKUP(B111,'２.住戸一覧'!$B:$AM,6,0))</f>
        <v/>
      </c>
      <c r="J111" s="1249"/>
      <c r="K111" s="1249"/>
      <c r="L111" s="1120"/>
      <c r="M111" s="1121"/>
      <c r="N111" s="1122"/>
      <c r="O111" s="1120"/>
      <c r="P111" s="1121"/>
      <c r="Q111" s="1122"/>
      <c r="R111" s="1120"/>
      <c r="S111" s="1121"/>
      <c r="T111" s="1122"/>
      <c r="U111" s="357"/>
      <c r="V111" s="356"/>
      <c r="W111" s="356"/>
      <c r="Y111" s="4"/>
      <c r="Z111" s="4"/>
      <c r="AA111" s="4"/>
      <c r="AC111" s="4"/>
    </row>
    <row r="112" spans="1:29" ht="21" hidden="1" customHeight="1" outlineLevel="1">
      <c r="A112" s="70"/>
      <c r="B112" s="1247">
        <v>98</v>
      </c>
      <c r="C112" s="1248"/>
      <c r="D112" s="1248"/>
      <c r="E112" s="1249" t="str">
        <f>IF(VLOOKUP(B112,'２.住戸一覧'!$B:$AM,3,0)="","",VLOOKUP(B112,'２.住戸一覧'!$B:$AM,3,0))</f>
        <v/>
      </c>
      <c r="F112" s="1249"/>
      <c r="G112" s="1249"/>
      <c r="H112" s="1249"/>
      <c r="I112" s="1249" t="str">
        <f>IF(VLOOKUP(B112,'２.住戸一覧'!$B:$AM,6,0)="","",VLOOKUP(B112,'２.住戸一覧'!$B:$AM,6,0))</f>
        <v/>
      </c>
      <c r="J112" s="1249"/>
      <c r="K112" s="1249"/>
      <c r="L112" s="1120"/>
      <c r="M112" s="1121"/>
      <c r="N112" s="1122"/>
      <c r="O112" s="1120"/>
      <c r="P112" s="1121"/>
      <c r="Q112" s="1122"/>
      <c r="R112" s="1120"/>
      <c r="S112" s="1121"/>
      <c r="T112" s="1122"/>
      <c r="U112" s="357"/>
      <c r="V112" s="356"/>
      <c r="W112" s="356"/>
      <c r="Y112" s="4"/>
      <c r="Z112" s="4"/>
      <c r="AA112" s="4"/>
      <c r="AC112" s="4"/>
    </row>
    <row r="113" spans="1:29" ht="21" hidden="1" customHeight="1" outlineLevel="1">
      <c r="A113" s="70"/>
      <c r="B113" s="1247">
        <v>99</v>
      </c>
      <c r="C113" s="1248"/>
      <c r="D113" s="1248"/>
      <c r="E113" s="1249" t="str">
        <f>IF(VLOOKUP(B113,'２.住戸一覧'!$B:$AM,3,0)="","",VLOOKUP(B113,'２.住戸一覧'!$B:$AM,3,0))</f>
        <v/>
      </c>
      <c r="F113" s="1249"/>
      <c r="G113" s="1249"/>
      <c r="H113" s="1249"/>
      <c r="I113" s="1249" t="str">
        <f>IF(VLOOKUP(B113,'２.住戸一覧'!$B:$AM,6,0)="","",VLOOKUP(B113,'２.住戸一覧'!$B:$AM,6,0))</f>
        <v/>
      </c>
      <c r="J113" s="1249"/>
      <c r="K113" s="1249"/>
      <c r="L113" s="1120"/>
      <c r="M113" s="1121"/>
      <c r="N113" s="1122"/>
      <c r="O113" s="1120"/>
      <c r="P113" s="1121"/>
      <c r="Q113" s="1122"/>
      <c r="R113" s="1120"/>
      <c r="S113" s="1121"/>
      <c r="T113" s="1122"/>
      <c r="U113" s="357"/>
      <c r="V113" s="356"/>
      <c r="W113" s="356"/>
      <c r="Y113" s="4"/>
      <c r="Z113" s="4"/>
      <c r="AA113" s="4"/>
      <c r="AC113" s="4"/>
    </row>
    <row r="114" spans="1:29" ht="21" hidden="1" customHeight="1" outlineLevel="1">
      <c r="A114" s="70"/>
      <c r="B114" s="1247">
        <v>100</v>
      </c>
      <c r="C114" s="1248"/>
      <c r="D114" s="1248"/>
      <c r="E114" s="1249" t="str">
        <f>IF(VLOOKUP(B114,'２.住戸一覧'!$B:$AM,3,0)="","",VLOOKUP(B114,'２.住戸一覧'!$B:$AM,3,0))</f>
        <v/>
      </c>
      <c r="F114" s="1249"/>
      <c r="G114" s="1249"/>
      <c r="H114" s="1249"/>
      <c r="I114" s="1249" t="str">
        <f>IF(VLOOKUP(B114,'２.住戸一覧'!$B:$AM,6,0)="","",VLOOKUP(B114,'２.住戸一覧'!$B:$AM,6,0))</f>
        <v/>
      </c>
      <c r="J114" s="1249"/>
      <c r="K114" s="1249"/>
      <c r="L114" s="1120"/>
      <c r="M114" s="1121"/>
      <c r="N114" s="1122"/>
      <c r="O114" s="1120"/>
      <c r="P114" s="1121"/>
      <c r="Q114" s="1122"/>
      <c r="R114" s="1120"/>
      <c r="S114" s="1121"/>
      <c r="T114" s="1122"/>
      <c r="U114" s="357"/>
      <c r="V114" s="356"/>
      <c r="W114" s="356"/>
      <c r="Y114" s="4"/>
      <c r="Z114" s="4"/>
      <c r="AA114" s="4"/>
      <c r="AC114" s="4"/>
    </row>
    <row r="115" spans="1:29" ht="21" hidden="1" customHeight="1" outlineLevel="1">
      <c r="A115" s="70"/>
      <c r="B115" s="1247">
        <v>101</v>
      </c>
      <c r="C115" s="1248"/>
      <c r="D115" s="1248"/>
      <c r="E115" s="1249" t="str">
        <f>IF(VLOOKUP(B115,'２.住戸一覧'!$B:$AM,3,0)="","",VLOOKUP(B115,'２.住戸一覧'!$B:$AM,3,0))</f>
        <v/>
      </c>
      <c r="F115" s="1249"/>
      <c r="G115" s="1249"/>
      <c r="H115" s="1249"/>
      <c r="I115" s="1249" t="str">
        <f>IF(VLOOKUP(B115,'２.住戸一覧'!$B:$AM,6,0)="","",VLOOKUP(B115,'２.住戸一覧'!$B:$AM,6,0))</f>
        <v/>
      </c>
      <c r="J115" s="1249"/>
      <c r="K115" s="1249"/>
      <c r="L115" s="1120"/>
      <c r="M115" s="1121"/>
      <c r="N115" s="1122"/>
      <c r="O115" s="1120"/>
      <c r="P115" s="1121"/>
      <c r="Q115" s="1122"/>
      <c r="R115" s="1120"/>
      <c r="S115" s="1121"/>
      <c r="T115" s="1122"/>
      <c r="U115" s="357"/>
      <c r="V115" s="356"/>
      <c r="W115" s="356"/>
      <c r="Y115" s="4"/>
      <c r="Z115" s="4"/>
      <c r="AA115" s="4"/>
      <c r="AC115" s="4"/>
    </row>
    <row r="116" spans="1:29" ht="21" hidden="1" customHeight="1" outlineLevel="1">
      <c r="A116" s="70"/>
      <c r="B116" s="1247">
        <v>102</v>
      </c>
      <c r="C116" s="1248"/>
      <c r="D116" s="1248"/>
      <c r="E116" s="1249" t="str">
        <f>IF(VLOOKUP(B116,'２.住戸一覧'!$B:$AM,3,0)="","",VLOOKUP(B116,'２.住戸一覧'!$B:$AM,3,0))</f>
        <v/>
      </c>
      <c r="F116" s="1249"/>
      <c r="G116" s="1249"/>
      <c r="H116" s="1249"/>
      <c r="I116" s="1249" t="str">
        <f>IF(VLOOKUP(B116,'２.住戸一覧'!$B:$AM,6,0)="","",VLOOKUP(B116,'２.住戸一覧'!$B:$AM,6,0))</f>
        <v/>
      </c>
      <c r="J116" s="1249"/>
      <c r="K116" s="1249"/>
      <c r="L116" s="1120"/>
      <c r="M116" s="1121"/>
      <c r="N116" s="1122"/>
      <c r="O116" s="1120"/>
      <c r="P116" s="1121"/>
      <c r="Q116" s="1122"/>
      <c r="R116" s="1120"/>
      <c r="S116" s="1121"/>
      <c r="T116" s="1122"/>
      <c r="U116" s="357"/>
      <c r="V116" s="356"/>
      <c r="W116" s="356"/>
      <c r="Y116" s="4"/>
      <c r="Z116" s="4"/>
      <c r="AA116" s="4"/>
      <c r="AC116" s="4"/>
    </row>
    <row r="117" spans="1:29" ht="21" hidden="1" customHeight="1" outlineLevel="1">
      <c r="A117" s="70"/>
      <c r="B117" s="1247">
        <v>103</v>
      </c>
      <c r="C117" s="1248"/>
      <c r="D117" s="1248"/>
      <c r="E117" s="1249" t="str">
        <f>IF(VLOOKUP(B117,'２.住戸一覧'!$B:$AM,3,0)="","",VLOOKUP(B117,'２.住戸一覧'!$B:$AM,3,0))</f>
        <v/>
      </c>
      <c r="F117" s="1249"/>
      <c r="G117" s="1249"/>
      <c r="H117" s="1249"/>
      <c r="I117" s="1249" t="str">
        <f>IF(VLOOKUP(B117,'２.住戸一覧'!$B:$AM,6,0)="","",VLOOKUP(B117,'２.住戸一覧'!$B:$AM,6,0))</f>
        <v/>
      </c>
      <c r="J117" s="1249"/>
      <c r="K117" s="1249"/>
      <c r="L117" s="1120"/>
      <c r="M117" s="1121"/>
      <c r="N117" s="1122"/>
      <c r="O117" s="1120"/>
      <c r="P117" s="1121"/>
      <c r="Q117" s="1122"/>
      <c r="R117" s="1120"/>
      <c r="S117" s="1121"/>
      <c r="T117" s="1122"/>
      <c r="U117" s="357"/>
      <c r="V117" s="356"/>
      <c r="W117" s="356"/>
      <c r="Y117" s="4"/>
      <c r="Z117" s="4"/>
      <c r="AA117" s="4"/>
      <c r="AC117" s="4"/>
    </row>
    <row r="118" spans="1:29" ht="21" hidden="1" customHeight="1" outlineLevel="1">
      <c r="A118" s="70"/>
      <c r="B118" s="1247">
        <v>104</v>
      </c>
      <c r="C118" s="1248"/>
      <c r="D118" s="1248"/>
      <c r="E118" s="1249" t="str">
        <f>IF(VLOOKUP(B118,'２.住戸一覧'!$B:$AM,3,0)="","",VLOOKUP(B118,'２.住戸一覧'!$B:$AM,3,0))</f>
        <v/>
      </c>
      <c r="F118" s="1249"/>
      <c r="G118" s="1249"/>
      <c r="H118" s="1249"/>
      <c r="I118" s="1249" t="str">
        <f>IF(VLOOKUP(B118,'２.住戸一覧'!$B:$AM,6,0)="","",VLOOKUP(B118,'２.住戸一覧'!$B:$AM,6,0))</f>
        <v/>
      </c>
      <c r="J118" s="1249"/>
      <c r="K118" s="1249"/>
      <c r="L118" s="1120"/>
      <c r="M118" s="1121"/>
      <c r="N118" s="1122"/>
      <c r="O118" s="1120"/>
      <c r="P118" s="1121"/>
      <c r="Q118" s="1122"/>
      <c r="R118" s="1120"/>
      <c r="S118" s="1121"/>
      <c r="T118" s="1122"/>
      <c r="U118" s="357"/>
      <c r="V118" s="356"/>
      <c r="W118" s="356"/>
      <c r="Y118" s="4"/>
      <c r="Z118" s="4"/>
      <c r="AA118" s="4"/>
      <c r="AC118" s="4"/>
    </row>
    <row r="119" spans="1:29" ht="21" hidden="1" customHeight="1" outlineLevel="1">
      <c r="A119" s="70"/>
      <c r="B119" s="1247">
        <v>105</v>
      </c>
      <c r="C119" s="1248"/>
      <c r="D119" s="1248"/>
      <c r="E119" s="1249" t="str">
        <f>IF(VLOOKUP(B119,'２.住戸一覧'!$B:$AM,3,0)="","",VLOOKUP(B119,'２.住戸一覧'!$B:$AM,3,0))</f>
        <v/>
      </c>
      <c r="F119" s="1249"/>
      <c r="G119" s="1249"/>
      <c r="H119" s="1249"/>
      <c r="I119" s="1249" t="str">
        <f>IF(VLOOKUP(B119,'２.住戸一覧'!$B:$AM,6,0)="","",VLOOKUP(B119,'２.住戸一覧'!$B:$AM,6,0))</f>
        <v/>
      </c>
      <c r="J119" s="1249"/>
      <c r="K119" s="1249"/>
      <c r="L119" s="1120"/>
      <c r="M119" s="1121"/>
      <c r="N119" s="1122"/>
      <c r="O119" s="1120"/>
      <c r="P119" s="1121"/>
      <c r="Q119" s="1122"/>
      <c r="R119" s="1120"/>
      <c r="S119" s="1121"/>
      <c r="T119" s="1122"/>
      <c r="U119" s="357"/>
      <c r="V119" s="356"/>
      <c r="W119" s="356"/>
      <c r="Y119" s="4"/>
      <c r="Z119" s="4"/>
      <c r="AA119" s="4"/>
      <c r="AC119" s="4"/>
    </row>
    <row r="120" spans="1:29" ht="21" hidden="1" customHeight="1" outlineLevel="1">
      <c r="A120" s="70"/>
      <c r="B120" s="1247">
        <v>106</v>
      </c>
      <c r="C120" s="1248"/>
      <c r="D120" s="1248"/>
      <c r="E120" s="1249" t="str">
        <f>IF(VLOOKUP(B120,'２.住戸一覧'!$B:$AM,3,0)="","",VLOOKUP(B120,'２.住戸一覧'!$B:$AM,3,0))</f>
        <v/>
      </c>
      <c r="F120" s="1249"/>
      <c r="G120" s="1249"/>
      <c r="H120" s="1249"/>
      <c r="I120" s="1249" t="str">
        <f>IF(VLOOKUP(B120,'２.住戸一覧'!$B:$AM,6,0)="","",VLOOKUP(B120,'２.住戸一覧'!$B:$AM,6,0))</f>
        <v/>
      </c>
      <c r="J120" s="1249"/>
      <c r="K120" s="1249"/>
      <c r="L120" s="1120"/>
      <c r="M120" s="1121"/>
      <c r="N120" s="1122"/>
      <c r="O120" s="1120"/>
      <c r="P120" s="1121"/>
      <c r="Q120" s="1122"/>
      <c r="R120" s="1120"/>
      <c r="S120" s="1121"/>
      <c r="T120" s="1122"/>
      <c r="U120" s="357"/>
      <c r="V120" s="356"/>
      <c r="W120" s="356"/>
      <c r="Y120" s="4"/>
      <c r="Z120" s="4"/>
      <c r="AA120" s="4"/>
      <c r="AC120" s="4"/>
    </row>
    <row r="121" spans="1:29" ht="21" hidden="1" customHeight="1" outlineLevel="1">
      <c r="A121" s="70"/>
      <c r="B121" s="1247">
        <v>107</v>
      </c>
      <c r="C121" s="1248"/>
      <c r="D121" s="1248"/>
      <c r="E121" s="1249" t="str">
        <f>IF(VLOOKUP(B121,'２.住戸一覧'!$B:$AM,3,0)="","",VLOOKUP(B121,'２.住戸一覧'!$B:$AM,3,0))</f>
        <v/>
      </c>
      <c r="F121" s="1249"/>
      <c r="G121" s="1249"/>
      <c r="H121" s="1249"/>
      <c r="I121" s="1249" t="str">
        <f>IF(VLOOKUP(B121,'２.住戸一覧'!$B:$AM,6,0)="","",VLOOKUP(B121,'２.住戸一覧'!$B:$AM,6,0))</f>
        <v/>
      </c>
      <c r="J121" s="1249"/>
      <c r="K121" s="1249"/>
      <c r="L121" s="1120"/>
      <c r="M121" s="1121"/>
      <c r="N121" s="1122"/>
      <c r="O121" s="1120"/>
      <c r="P121" s="1121"/>
      <c r="Q121" s="1122"/>
      <c r="R121" s="1120"/>
      <c r="S121" s="1121"/>
      <c r="T121" s="1122"/>
      <c r="U121" s="357"/>
      <c r="V121" s="356"/>
      <c r="W121" s="356"/>
      <c r="Y121" s="4"/>
      <c r="Z121" s="4"/>
      <c r="AA121" s="4"/>
      <c r="AC121" s="4"/>
    </row>
    <row r="122" spans="1:29" ht="21" hidden="1" customHeight="1" outlineLevel="1">
      <c r="A122" s="70"/>
      <c r="B122" s="1247">
        <v>108</v>
      </c>
      <c r="C122" s="1248"/>
      <c r="D122" s="1248"/>
      <c r="E122" s="1249" t="str">
        <f>IF(VLOOKUP(B122,'２.住戸一覧'!$B:$AM,3,0)="","",VLOOKUP(B122,'２.住戸一覧'!$B:$AM,3,0))</f>
        <v/>
      </c>
      <c r="F122" s="1249"/>
      <c r="G122" s="1249"/>
      <c r="H122" s="1249"/>
      <c r="I122" s="1249" t="str">
        <f>IF(VLOOKUP(B122,'２.住戸一覧'!$B:$AM,6,0)="","",VLOOKUP(B122,'２.住戸一覧'!$B:$AM,6,0))</f>
        <v/>
      </c>
      <c r="J122" s="1249"/>
      <c r="K122" s="1249"/>
      <c r="L122" s="1120"/>
      <c r="M122" s="1121"/>
      <c r="N122" s="1122"/>
      <c r="O122" s="1120"/>
      <c r="P122" s="1121"/>
      <c r="Q122" s="1122"/>
      <c r="R122" s="1120"/>
      <c r="S122" s="1121"/>
      <c r="T122" s="1122"/>
      <c r="U122" s="357"/>
      <c r="V122" s="356"/>
      <c r="W122" s="356"/>
      <c r="Y122" s="4"/>
      <c r="Z122" s="4"/>
      <c r="AA122" s="4"/>
      <c r="AC122" s="4"/>
    </row>
    <row r="123" spans="1:29" ht="21" hidden="1" customHeight="1" outlineLevel="1">
      <c r="A123" s="70"/>
      <c r="B123" s="1247">
        <v>109</v>
      </c>
      <c r="C123" s="1248"/>
      <c r="D123" s="1248"/>
      <c r="E123" s="1249" t="str">
        <f>IF(VLOOKUP(B123,'２.住戸一覧'!$B:$AM,3,0)="","",VLOOKUP(B123,'２.住戸一覧'!$B:$AM,3,0))</f>
        <v/>
      </c>
      <c r="F123" s="1249"/>
      <c r="G123" s="1249"/>
      <c r="H123" s="1249"/>
      <c r="I123" s="1249" t="str">
        <f>IF(VLOOKUP(B123,'２.住戸一覧'!$B:$AM,6,0)="","",VLOOKUP(B123,'２.住戸一覧'!$B:$AM,6,0))</f>
        <v/>
      </c>
      <c r="J123" s="1249"/>
      <c r="K123" s="1249"/>
      <c r="L123" s="1120"/>
      <c r="M123" s="1121"/>
      <c r="N123" s="1122"/>
      <c r="O123" s="1120"/>
      <c r="P123" s="1121"/>
      <c r="Q123" s="1122"/>
      <c r="R123" s="1120"/>
      <c r="S123" s="1121"/>
      <c r="T123" s="1122"/>
      <c r="U123" s="357"/>
      <c r="V123" s="356"/>
      <c r="W123" s="356"/>
      <c r="Y123" s="4"/>
      <c r="Z123" s="4"/>
      <c r="AA123" s="4"/>
      <c r="AC123" s="4"/>
    </row>
    <row r="124" spans="1:29" ht="21" hidden="1" customHeight="1" outlineLevel="1">
      <c r="A124" s="70"/>
      <c r="B124" s="1247">
        <v>110</v>
      </c>
      <c r="C124" s="1248"/>
      <c r="D124" s="1248"/>
      <c r="E124" s="1249" t="str">
        <f>IF(VLOOKUP(B124,'２.住戸一覧'!$B:$AM,3,0)="","",VLOOKUP(B124,'２.住戸一覧'!$B:$AM,3,0))</f>
        <v/>
      </c>
      <c r="F124" s="1249"/>
      <c r="G124" s="1249"/>
      <c r="H124" s="1249"/>
      <c r="I124" s="1249" t="str">
        <f>IF(VLOOKUP(B124,'２.住戸一覧'!$B:$AM,6,0)="","",VLOOKUP(B124,'２.住戸一覧'!$B:$AM,6,0))</f>
        <v/>
      </c>
      <c r="J124" s="1249"/>
      <c r="K124" s="1249"/>
      <c r="L124" s="1120"/>
      <c r="M124" s="1121"/>
      <c r="N124" s="1122"/>
      <c r="O124" s="1120"/>
      <c r="P124" s="1121"/>
      <c r="Q124" s="1122"/>
      <c r="R124" s="1120"/>
      <c r="S124" s="1121"/>
      <c r="T124" s="1122"/>
      <c r="U124" s="357"/>
      <c r="V124" s="356"/>
      <c r="W124" s="356"/>
      <c r="Y124" s="4"/>
      <c r="Z124" s="4"/>
      <c r="AA124" s="4"/>
      <c r="AC124" s="4"/>
    </row>
    <row r="125" spans="1:29" ht="21" hidden="1" customHeight="1" outlineLevel="1">
      <c r="A125" s="70"/>
      <c r="B125" s="1247">
        <v>111</v>
      </c>
      <c r="C125" s="1248"/>
      <c r="D125" s="1248"/>
      <c r="E125" s="1249" t="str">
        <f>IF(VLOOKUP(B125,'２.住戸一覧'!$B:$AM,3,0)="","",VLOOKUP(B125,'２.住戸一覧'!$B:$AM,3,0))</f>
        <v/>
      </c>
      <c r="F125" s="1249"/>
      <c r="G125" s="1249"/>
      <c r="H125" s="1249"/>
      <c r="I125" s="1249" t="str">
        <f>IF(VLOOKUP(B125,'２.住戸一覧'!$B:$AM,6,0)="","",VLOOKUP(B125,'２.住戸一覧'!$B:$AM,6,0))</f>
        <v/>
      </c>
      <c r="J125" s="1249"/>
      <c r="K125" s="1249"/>
      <c r="L125" s="1120"/>
      <c r="M125" s="1121"/>
      <c r="N125" s="1122"/>
      <c r="O125" s="1120"/>
      <c r="P125" s="1121"/>
      <c r="Q125" s="1122"/>
      <c r="R125" s="1120"/>
      <c r="S125" s="1121"/>
      <c r="T125" s="1122"/>
      <c r="U125" s="357"/>
      <c r="V125" s="356"/>
      <c r="W125" s="356"/>
      <c r="Y125" s="4"/>
      <c r="Z125" s="4"/>
      <c r="AA125" s="4"/>
      <c r="AC125" s="4"/>
    </row>
    <row r="126" spans="1:29" ht="21" hidden="1" customHeight="1" outlineLevel="1">
      <c r="A126" s="70"/>
      <c r="B126" s="1247">
        <v>112</v>
      </c>
      <c r="C126" s="1248"/>
      <c r="D126" s="1248"/>
      <c r="E126" s="1249" t="str">
        <f>IF(VLOOKUP(B126,'２.住戸一覧'!$B:$AM,3,0)="","",VLOOKUP(B126,'２.住戸一覧'!$B:$AM,3,0))</f>
        <v/>
      </c>
      <c r="F126" s="1249"/>
      <c r="G126" s="1249"/>
      <c r="H126" s="1249"/>
      <c r="I126" s="1249" t="str">
        <f>IF(VLOOKUP(B126,'２.住戸一覧'!$B:$AM,6,0)="","",VLOOKUP(B126,'２.住戸一覧'!$B:$AM,6,0))</f>
        <v/>
      </c>
      <c r="J126" s="1249"/>
      <c r="K126" s="1249"/>
      <c r="L126" s="1120"/>
      <c r="M126" s="1121"/>
      <c r="N126" s="1122"/>
      <c r="O126" s="1120"/>
      <c r="P126" s="1121"/>
      <c r="Q126" s="1122"/>
      <c r="R126" s="1120"/>
      <c r="S126" s="1121"/>
      <c r="T126" s="1122"/>
      <c r="U126" s="357"/>
      <c r="V126" s="356"/>
      <c r="W126" s="356"/>
      <c r="Y126" s="4"/>
      <c r="Z126" s="4"/>
      <c r="AA126" s="4"/>
      <c r="AC126" s="4"/>
    </row>
    <row r="127" spans="1:29" ht="21" hidden="1" customHeight="1" outlineLevel="1">
      <c r="A127" s="70"/>
      <c r="B127" s="1247">
        <v>113</v>
      </c>
      <c r="C127" s="1248"/>
      <c r="D127" s="1248"/>
      <c r="E127" s="1249" t="str">
        <f>IF(VLOOKUP(B127,'２.住戸一覧'!$B:$AM,3,0)="","",VLOOKUP(B127,'２.住戸一覧'!$B:$AM,3,0))</f>
        <v/>
      </c>
      <c r="F127" s="1249"/>
      <c r="G127" s="1249"/>
      <c r="H127" s="1249"/>
      <c r="I127" s="1249" t="str">
        <f>IF(VLOOKUP(B127,'２.住戸一覧'!$B:$AM,6,0)="","",VLOOKUP(B127,'２.住戸一覧'!$B:$AM,6,0))</f>
        <v/>
      </c>
      <c r="J127" s="1249"/>
      <c r="K127" s="1249"/>
      <c r="L127" s="1120"/>
      <c r="M127" s="1121"/>
      <c r="N127" s="1122"/>
      <c r="O127" s="1120"/>
      <c r="P127" s="1121"/>
      <c r="Q127" s="1122"/>
      <c r="R127" s="1120"/>
      <c r="S127" s="1121"/>
      <c r="T127" s="1122"/>
      <c r="U127" s="357"/>
      <c r="V127" s="356"/>
      <c r="W127" s="356"/>
      <c r="Y127" s="4"/>
      <c r="Z127" s="4"/>
      <c r="AA127" s="4"/>
      <c r="AC127" s="4"/>
    </row>
    <row r="128" spans="1:29" ht="21" hidden="1" customHeight="1" outlineLevel="1">
      <c r="A128" s="70"/>
      <c r="B128" s="1247">
        <v>114</v>
      </c>
      <c r="C128" s="1248"/>
      <c r="D128" s="1248"/>
      <c r="E128" s="1249" t="str">
        <f>IF(VLOOKUP(B128,'２.住戸一覧'!$B:$AM,3,0)="","",VLOOKUP(B128,'２.住戸一覧'!$B:$AM,3,0))</f>
        <v/>
      </c>
      <c r="F128" s="1249"/>
      <c r="G128" s="1249"/>
      <c r="H128" s="1249"/>
      <c r="I128" s="1249" t="str">
        <f>IF(VLOOKUP(B128,'２.住戸一覧'!$B:$AM,6,0)="","",VLOOKUP(B128,'２.住戸一覧'!$B:$AM,6,0))</f>
        <v/>
      </c>
      <c r="J128" s="1249"/>
      <c r="K128" s="1249"/>
      <c r="L128" s="1120"/>
      <c r="M128" s="1121"/>
      <c r="N128" s="1122"/>
      <c r="O128" s="1120"/>
      <c r="P128" s="1121"/>
      <c r="Q128" s="1122"/>
      <c r="R128" s="1120"/>
      <c r="S128" s="1121"/>
      <c r="T128" s="1122"/>
      <c r="U128" s="357"/>
      <c r="V128" s="356"/>
      <c r="W128" s="356"/>
      <c r="Y128" s="4"/>
      <c r="Z128" s="4"/>
      <c r="AA128" s="4"/>
      <c r="AC128" s="4"/>
    </row>
    <row r="129" spans="1:29" ht="21" hidden="1" customHeight="1" outlineLevel="1">
      <c r="A129" s="70"/>
      <c r="B129" s="1247">
        <v>115</v>
      </c>
      <c r="C129" s="1248"/>
      <c r="D129" s="1248"/>
      <c r="E129" s="1249" t="str">
        <f>IF(VLOOKUP(B129,'２.住戸一覧'!$B:$AM,3,0)="","",VLOOKUP(B129,'２.住戸一覧'!$B:$AM,3,0))</f>
        <v/>
      </c>
      <c r="F129" s="1249"/>
      <c r="G129" s="1249"/>
      <c r="H129" s="1249"/>
      <c r="I129" s="1249" t="str">
        <f>IF(VLOOKUP(B129,'２.住戸一覧'!$B:$AM,6,0)="","",VLOOKUP(B129,'２.住戸一覧'!$B:$AM,6,0))</f>
        <v/>
      </c>
      <c r="J129" s="1249"/>
      <c r="K129" s="1249"/>
      <c r="L129" s="1120"/>
      <c r="M129" s="1121"/>
      <c r="N129" s="1122"/>
      <c r="O129" s="1120"/>
      <c r="P129" s="1121"/>
      <c r="Q129" s="1122"/>
      <c r="R129" s="1120"/>
      <c r="S129" s="1121"/>
      <c r="T129" s="1122"/>
      <c r="U129" s="357"/>
      <c r="V129" s="356"/>
      <c r="W129" s="356"/>
      <c r="Y129" s="4"/>
      <c r="Z129" s="4"/>
      <c r="AA129" s="4"/>
      <c r="AC129" s="4"/>
    </row>
    <row r="130" spans="1:29" ht="21" hidden="1" customHeight="1" outlineLevel="1">
      <c r="A130" s="70"/>
      <c r="B130" s="1247">
        <v>116</v>
      </c>
      <c r="C130" s="1248"/>
      <c r="D130" s="1248"/>
      <c r="E130" s="1249" t="str">
        <f>IF(VLOOKUP(B130,'２.住戸一覧'!$B:$AM,3,0)="","",VLOOKUP(B130,'２.住戸一覧'!$B:$AM,3,0))</f>
        <v/>
      </c>
      <c r="F130" s="1249"/>
      <c r="G130" s="1249"/>
      <c r="H130" s="1249"/>
      <c r="I130" s="1249" t="str">
        <f>IF(VLOOKUP(B130,'２.住戸一覧'!$B:$AM,6,0)="","",VLOOKUP(B130,'２.住戸一覧'!$B:$AM,6,0))</f>
        <v/>
      </c>
      <c r="J130" s="1249"/>
      <c r="K130" s="1249"/>
      <c r="L130" s="1120"/>
      <c r="M130" s="1121"/>
      <c r="N130" s="1122"/>
      <c r="O130" s="1120"/>
      <c r="P130" s="1121"/>
      <c r="Q130" s="1122"/>
      <c r="R130" s="1120"/>
      <c r="S130" s="1121"/>
      <c r="T130" s="1122"/>
      <c r="U130" s="357"/>
      <c r="V130" s="356"/>
      <c r="W130" s="356"/>
      <c r="Y130" s="4"/>
      <c r="Z130" s="4"/>
      <c r="AA130" s="4"/>
      <c r="AC130" s="4"/>
    </row>
    <row r="131" spans="1:29" ht="21" hidden="1" customHeight="1" outlineLevel="1">
      <c r="A131" s="70"/>
      <c r="B131" s="1247">
        <v>117</v>
      </c>
      <c r="C131" s="1248"/>
      <c r="D131" s="1248"/>
      <c r="E131" s="1249" t="str">
        <f>IF(VLOOKUP(B131,'２.住戸一覧'!$B:$AM,3,0)="","",VLOOKUP(B131,'２.住戸一覧'!$B:$AM,3,0))</f>
        <v/>
      </c>
      <c r="F131" s="1249"/>
      <c r="G131" s="1249"/>
      <c r="H131" s="1249"/>
      <c r="I131" s="1249" t="str">
        <f>IF(VLOOKUP(B131,'２.住戸一覧'!$B:$AM,6,0)="","",VLOOKUP(B131,'２.住戸一覧'!$B:$AM,6,0))</f>
        <v/>
      </c>
      <c r="J131" s="1249"/>
      <c r="K131" s="1249"/>
      <c r="L131" s="1120"/>
      <c r="M131" s="1121"/>
      <c r="N131" s="1122"/>
      <c r="O131" s="1120"/>
      <c r="P131" s="1121"/>
      <c r="Q131" s="1122"/>
      <c r="R131" s="1120"/>
      <c r="S131" s="1121"/>
      <c r="T131" s="1122"/>
      <c r="U131" s="357"/>
      <c r="V131" s="356"/>
      <c r="W131" s="356"/>
      <c r="Y131" s="4"/>
      <c r="Z131" s="4"/>
      <c r="AA131" s="4"/>
      <c r="AC131" s="4"/>
    </row>
    <row r="132" spans="1:29" ht="21" hidden="1" customHeight="1" outlineLevel="1">
      <c r="A132" s="70"/>
      <c r="B132" s="1247">
        <v>118</v>
      </c>
      <c r="C132" s="1248"/>
      <c r="D132" s="1248"/>
      <c r="E132" s="1249" t="str">
        <f>IF(VLOOKUP(B132,'２.住戸一覧'!$B:$AM,3,0)="","",VLOOKUP(B132,'２.住戸一覧'!$B:$AM,3,0))</f>
        <v/>
      </c>
      <c r="F132" s="1249"/>
      <c r="G132" s="1249"/>
      <c r="H132" s="1249"/>
      <c r="I132" s="1249" t="str">
        <f>IF(VLOOKUP(B132,'２.住戸一覧'!$B:$AM,6,0)="","",VLOOKUP(B132,'２.住戸一覧'!$B:$AM,6,0))</f>
        <v/>
      </c>
      <c r="J132" s="1249"/>
      <c r="K132" s="1249"/>
      <c r="L132" s="1120"/>
      <c r="M132" s="1121"/>
      <c r="N132" s="1122"/>
      <c r="O132" s="1120"/>
      <c r="P132" s="1121"/>
      <c r="Q132" s="1122"/>
      <c r="R132" s="1120"/>
      <c r="S132" s="1121"/>
      <c r="T132" s="1122"/>
      <c r="U132" s="357"/>
      <c r="V132" s="356"/>
      <c r="W132" s="356"/>
      <c r="Y132" s="4"/>
      <c r="Z132" s="4"/>
      <c r="AA132" s="4"/>
      <c r="AC132" s="4"/>
    </row>
    <row r="133" spans="1:29" ht="21" hidden="1" customHeight="1" outlineLevel="1">
      <c r="A133" s="70"/>
      <c r="B133" s="1247">
        <v>119</v>
      </c>
      <c r="C133" s="1248"/>
      <c r="D133" s="1248"/>
      <c r="E133" s="1249" t="str">
        <f>IF(VLOOKUP(B133,'２.住戸一覧'!$B:$AM,3,0)="","",VLOOKUP(B133,'２.住戸一覧'!$B:$AM,3,0))</f>
        <v/>
      </c>
      <c r="F133" s="1249"/>
      <c r="G133" s="1249"/>
      <c r="H133" s="1249"/>
      <c r="I133" s="1249" t="str">
        <f>IF(VLOOKUP(B133,'２.住戸一覧'!$B:$AM,6,0)="","",VLOOKUP(B133,'２.住戸一覧'!$B:$AM,6,0))</f>
        <v/>
      </c>
      <c r="J133" s="1249"/>
      <c r="K133" s="1249"/>
      <c r="L133" s="1120"/>
      <c r="M133" s="1121"/>
      <c r="N133" s="1122"/>
      <c r="O133" s="1120"/>
      <c r="P133" s="1121"/>
      <c r="Q133" s="1122"/>
      <c r="R133" s="1120"/>
      <c r="S133" s="1121"/>
      <c r="T133" s="1122"/>
      <c r="U133" s="357"/>
      <c r="V133" s="356"/>
      <c r="W133" s="356"/>
      <c r="Y133" s="4"/>
      <c r="Z133" s="4"/>
      <c r="AA133" s="4"/>
      <c r="AC133" s="4"/>
    </row>
    <row r="134" spans="1:29" ht="21" hidden="1" customHeight="1" outlineLevel="1">
      <c r="A134" s="70"/>
      <c r="B134" s="1247">
        <v>120</v>
      </c>
      <c r="C134" s="1248"/>
      <c r="D134" s="1248"/>
      <c r="E134" s="1249" t="str">
        <f>IF(VLOOKUP(B134,'２.住戸一覧'!$B:$AM,3,0)="","",VLOOKUP(B134,'２.住戸一覧'!$B:$AM,3,0))</f>
        <v/>
      </c>
      <c r="F134" s="1249"/>
      <c r="G134" s="1249"/>
      <c r="H134" s="1249"/>
      <c r="I134" s="1249" t="str">
        <f>IF(VLOOKUP(B134,'２.住戸一覧'!$B:$AM,6,0)="","",VLOOKUP(B134,'２.住戸一覧'!$B:$AM,6,0))</f>
        <v/>
      </c>
      <c r="J134" s="1249"/>
      <c r="K134" s="1249"/>
      <c r="L134" s="1120"/>
      <c r="M134" s="1121"/>
      <c r="N134" s="1122"/>
      <c r="O134" s="1120"/>
      <c r="P134" s="1121"/>
      <c r="Q134" s="1122"/>
      <c r="R134" s="1120"/>
      <c r="S134" s="1121"/>
      <c r="T134" s="1122"/>
      <c r="U134" s="357"/>
      <c r="V134" s="356"/>
      <c r="W134" s="356"/>
      <c r="Y134" s="4"/>
      <c r="Z134" s="4"/>
      <c r="AA134" s="4"/>
      <c r="AC134" s="4"/>
    </row>
    <row r="135" spans="1:29" ht="21" hidden="1" customHeight="1" outlineLevel="1">
      <c r="A135" s="70"/>
      <c r="B135" s="1247">
        <v>121</v>
      </c>
      <c r="C135" s="1248"/>
      <c r="D135" s="1248"/>
      <c r="E135" s="1249" t="str">
        <f>IF(VLOOKUP(B135,'２.住戸一覧'!$B:$AM,3,0)="","",VLOOKUP(B135,'２.住戸一覧'!$B:$AM,3,0))</f>
        <v/>
      </c>
      <c r="F135" s="1249"/>
      <c r="G135" s="1249"/>
      <c r="H135" s="1249"/>
      <c r="I135" s="1249" t="str">
        <f>IF(VLOOKUP(B135,'２.住戸一覧'!$B:$AM,6,0)="","",VLOOKUP(B135,'２.住戸一覧'!$B:$AM,6,0))</f>
        <v/>
      </c>
      <c r="J135" s="1249"/>
      <c r="K135" s="1249"/>
      <c r="L135" s="1120"/>
      <c r="M135" s="1121"/>
      <c r="N135" s="1122"/>
      <c r="O135" s="1120"/>
      <c r="P135" s="1121"/>
      <c r="Q135" s="1122"/>
      <c r="R135" s="1120"/>
      <c r="S135" s="1121"/>
      <c r="T135" s="1122"/>
      <c r="U135" s="357"/>
      <c r="V135" s="356"/>
      <c r="W135" s="356"/>
      <c r="Y135" s="4"/>
      <c r="Z135" s="4"/>
      <c r="AA135" s="4"/>
      <c r="AC135" s="4"/>
    </row>
    <row r="136" spans="1:29" ht="21" hidden="1" customHeight="1" outlineLevel="1">
      <c r="A136" s="70"/>
      <c r="B136" s="1247">
        <v>122</v>
      </c>
      <c r="C136" s="1248"/>
      <c r="D136" s="1248"/>
      <c r="E136" s="1249" t="str">
        <f>IF(VLOOKUP(B136,'２.住戸一覧'!$B:$AM,3,0)="","",VLOOKUP(B136,'２.住戸一覧'!$B:$AM,3,0))</f>
        <v/>
      </c>
      <c r="F136" s="1249"/>
      <c r="G136" s="1249"/>
      <c r="H136" s="1249"/>
      <c r="I136" s="1249" t="str">
        <f>IF(VLOOKUP(B136,'２.住戸一覧'!$B:$AM,6,0)="","",VLOOKUP(B136,'２.住戸一覧'!$B:$AM,6,0))</f>
        <v/>
      </c>
      <c r="J136" s="1249"/>
      <c r="K136" s="1249"/>
      <c r="L136" s="1120"/>
      <c r="M136" s="1121"/>
      <c r="N136" s="1122"/>
      <c r="O136" s="1120"/>
      <c r="P136" s="1121"/>
      <c r="Q136" s="1122"/>
      <c r="R136" s="1120"/>
      <c r="S136" s="1121"/>
      <c r="T136" s="1122"/>
      <c r="U136" s="357"/>
      <c r="V136" s="356"/>
      <c r="W136" s="356"/>
      <c r="Y136" s="4"/>
      <c r="Z136" s="4"/>
      <c r="AA136" s="4"/>
      <c r="AC136" s="4"/>
    </row>
    <row r="137" spans="1:29" ht="21" hidden="1" customHeight="1" outlineLevel="1">
      <c r="A137" s="70"/>
      <c r="B137" s="1247">
        <v>123</v>
      </c>
      <c r="C137" s="1248"/>
      <c r="D137" s="1248"/>
      <c r="E137" s="1249" t="str">
        <f>IF(VLOOKUP(B137,'２.住戸一覧'!$B:$AM,3,0)="","",VLOOKUP(B137,'２.住戸一覧'!$B:$AM,3,0))</f>
        <v/>
      </c>
      <c r="F137" s="1249"/>
      <c r="G137" s="1249"/>
      <c r="H137" s="1249"/>
      <c r="I137" s="1249" t="str">
        <f>IF(VLOOKUP(B137,'２.住戸一覧'!$B:$AM,6,0)="","",VLOOKUP(B137,'２.住戸一覧'!$B:$AM,6,0))</f>
        <v/>
      </c>
      <c r="J137" s="1249"/>
      <c r="K137" s="1249"/>
      <c r="L137" s="1120"/>
      <c r="M137" s="1121"/>
      <c r="N137" s="1122"/>
      <c r="O137" s="1120"/>
      <c r="P137" s="1121"/>
      <c r="Q137" s="1122"/>
      <c r="R137" s="1120"/>
      <c r="S137" s="1121"/>
      <c r="T137" s="1122"/>
      <c r="U137" s="357"/>
      <c r="V137" s="356"/>
      <c r="W137" s="356"/>
      <c r="Y137" s="4"/>
      <c r="Z137" s="4"/>
      <c r="AA137" s="4"/>
      <c r="AC137" s="4"/>
    </row>
    <row r="138" spans="1:29" ht="21" hidden="1" customHeight="1" outlineLevel="1">
      <c r="A138" s="70"/>
      <c r="B138" s="1247">
        <v>124</v>
      </c>
      <c r="C138" s="1248"/>
      <c r="D138" s="1248"/>
      <c r="E138" s="1249" t="str">
        <f>IF(VLOOKUP(B138,'２.住戸一覧'!$B:$AM,3,0)="","",VLOOKUP(B138,'２.住戸一覧'!$B:$AM,3,0))</f>
        <v/>
      </c>
      <c r="F138" s="1249"/>
      <c r="G138" s="1249"/>
      <c r="H138" s="1249"/>
      <c r="I138" s="1249" t="str">
        <f>IF(VLOOKUP(B138,'２.住戸一覧'!$B:$AM,6,0)="","",VLOOKUP(B138,'２.住戸一覧'!$B:$AM,6,0))</f>
        <v/>
      </c>
      <c r="J138" s="1249"/>
      <c r="K138" s="1249"/>
      <c r="L138" s="1120"/>
      <c r="M138" s="1121"/>
      <c r="N138" s="1122"/>
      <c r="O138" s="1120"/>
      <c r="P138" s="1121"/>
      <c r="Q138" s="1122"/>
      <c r="R138" s="1120"/>
      <c r="S138" s="1121"/>
      <c r="T138" s="1122"/>
      <c r="U138" s="357"/>
      <c r="V138" s="356"/>
      <c r="W138" s="356"/>
      <c r="Y138" s="4"/>
      <c r="Z138" s="4"/>
      <c r="AA138" s="4"/>
      <c r="AC138" s="4"/>
    </row>
    <row r="139" spans="1:29" ht="21" hidden="1" customHeight="1" outlineLevel="1">
      <c r="A139" s="70"/>
      <c r="B139" s="1247">
        <v>125</v>
      </c>
      <c r="C139" s="1248"/>
      <c r="D139" s="1248"/>
      <c r="E139" s="1249" t="str">
        <f>IF(VLOOKUP(B139,'２.住戸一覧'!$B:$AM,3,0)="","",VLOOKUP(B139,'２.住戸一覧'!$B:$AM,3,0))</f>
        <v/>
      </c>
      <c r="F139" s="1249"/>
      <c r="G139" s="1249"/>
      <c r="H139" s="1249"/>
      <c r="I139" s="1249" t="str">
        <f>IF(VLOOKUP(B139,'２.住戸一覧'!$B:$AM,6,0)="","",VLOOKUP(B139,'２.住戸一覧'!$B:$AM,6,0))</f>
        <v/>
      </c>
      <c r="J139" s="1249"/>
      <c r="K139" s="1249"/>
      <c r="L139" s="1120"/>
      <c r="M139" s="1121"/>
      <c r="N139" s="1122"/>
      <c r="O139" s="1120"/>
      <c r="P139" s="1121"/>
      <c r="Q139" s="1122"/>
      <c r="R139" s="1120"/>
      <c r="S139" s="1121"/>
      <c r="T139" s="1122"/>
      <c r="U139" s="357"/>
      <c r="V139" s="356"/>
      <c r="W139" s="356"/>
      <c r="Y139" s="4"/>
      <c r="Z139" s="4"/>
      <c r="AA139" s="4"/>
      <c r="AC139" s="4"/>
    </row>
    <row r="140" spans="1:29" ht="21" hidden="1" customHeight="1" outlineLevel="1">
      <c r="A140" s="70"/>
      <c r="B140" s="1247">
        <v>126</v>
      </c>
      <c r="C140" s="1248"/>
      <c r="D140" s="1248"/>
      <c r="E140" s="1249" t="str">
        <f>IF(VLOOKUP(B140,'２.住戸一覧'!$B:$AM,3,0)="","",VLOOKUP(B140,'２.住戸一覧'!$B:$AM,3,0))</f>
        <v/>
      </c>
      <c r="F140" s="1249"/>
      <c r="G140" s="1249"/>
      <c r="H140" s="1249"/>
      <c r="I140" s="1249" t="str">
        <f>IF(VLOOKUP(B140,'２.住戸一覧'!$B:$AM,6,0)="","",VLOOKUP(B140,'２.住戸一覧'!$B:$AM,6,0))</f>
        <v/>
      </c>
      <c r="J140" s="1249"/>
      <c r="K140" s="1249"/>
      <c r="L140" s="1120"/>
      <c r="M140" s="1121"/>
      <c r="N140" s="1122"/>
      <c r="O140" s="1120"/>
      <c r="P140" s="1121"/>
      <c r="Q140" s="1122"/>
      <c r="R140" s="1120"/>
      <c r="S140" s="1121"/>
      <c r="T140" s="1122"/>
      <c r="U140" s="357"/>
      <c r="V140" s="356"/>
      <c r="W140" s="356"/>
      <c r="Y140" s="4"/>
      <c r="Z140" s="4"/>
      <c r="AA140" s="4"/>
      <c r="AC140" s="4"/>
    </row>
    <row r="141" spans="1:29" ht="21" hidden="1" customHeight="1" outlineLevel="1">
      <c r="A141" s="70"/>
      <c r="B141" s="1247">
        <v>127</v>
      </c>
      <c r="C141" s="1248"/>
      <c r="D141" s="1248"/>
      <c r="E141" s="1249" t="str">
        <f>IF(VLOOKUP(B141,'２.住戸一覧'!$B:$AM,3,0)="","",VLOOKUP(B141,'２.住戸一覧'!$B:$AM,3,0))</f>
        <v/>
      </c>
      <c r="F141" s="1249"/>
      <c r="G141" s="1249"/>
      <c r="H141" s="1249"/>
      <c r="I141" s="1249" t="str">
        <f>IF(VLOOKUP(B141,'２.住戸一覧'!$B:$AM,6,0)="","",VLOOKUP(B141,'２.住戸一覧'!$B:$AM,6,0))</f>
        <v/>
      </c>
      <c r="J141" s="1249"/>
      <c r="K141" s="1249"/>
      <c r="L141" s="1120"/>
      <c r="M141" s="1121"/>
      <c r="N141" s="1122"/>
      <c r="O141" s="1120"/>
      <c r="P141" s="1121"/>
      <c r="Q141" s="1122"/>
      <c r="R141" s="1120"/>
      <c r="S141" s="1121"/>
      <c r="T141" s="1122"/>
      <c r="U141" s="357"/>
      <c r="V141" s="356"/>
      <c r="W141" s="356"/>
      <c r="Y141" s="4"/>
      <c r="Z141" s="4"/>
      <c r="AA141" s="4"/>
      <c r="AC141" s="4"/>
    </row>
    <row r="142" spans="1:29" ht="21" hidden="1" customHeight="1" outlineLevel="1">
      <c r="A142" s="70"/>
      <c r="B142" s="1247">
        <v>128</v>
      </c>
      <c r="C142" s="1248"/>
      <c r="D142" s="1248"/>
      <c r="E142" s="1249" t="str">
        <f>IF(VLOOKUP(B142,'２.住戸一覧'!$B:$AM,3,0)="","",VLOOKUP(B142,'２.住戸一覧'!$B:$AM,3,0))</f>
        <v/>
      </c>
      <c r="F142" s="1249"/>
      <c r="G142" s="1249"/>
      <c r="H142" s="1249"/>
      <c r="I142" s="1249" t="str">
        <f>IF(VLOOKUP(B142,'２.住戸一覧'!$B:$AM,6,0)="","",VLOOKUP(B142,'２.住戸一覧'!$B:$AM,6,0))</f>
        <v/>
      </c>
      <c r="J142" s="1249"/>
      <c r="K142" s="1249"/>
      <c r="L142" s="1120"/>
      <c r="M142" s="1121"/>
      <c r="N142" s="1122"/>
      <c r="O142" s="1120"/>
      <c r="P142" s="1121"/>
      <c r="Q142" s="1122"/>
      <c r="R142" s="1120"/>
      <c r="S142" s="1121"/>
      <c r="T142" s="1122"/>
      <c r="U142" s="357"/>
      <c r="V142" s="356"/>
      <c r="W142" s="356"/>
      <c r="Y142" s="4"/>
      <c r="Z142" s="4"/>
      <c r="AA142" s="4"/>
      <c r="AC142" s="4"/>
    </row>
    <row r="143" spans="1:29" ht="21" hidden="1" customHeight="1" outlineLevel="1">
      <c r="A143" s="70"/>
      <c r="B143" s="1247">
        <v>129</v>
      </c>
      <c r="C143" s="1248"/>
      <c r="D143" s="1248"/>
      <c r="E143" s="1249" t="str">
        <f>IF(VLOOKUP(B143,'２.住戸一覧'!$B:$AM,3,0)="","",VLOOKUP(B143,'２.住戸一覧'!$B:$AM,3,0))</f>
        <v/>
      </c>
      <c r="F143" s="1249"/>
      <c r="G143" s="1249"/>
      <c r="H143" s="1249"/>
      <c r="I143" s="1249" t="str">
        <f>IF(VLOOKUP(B143,'２.住戸一覧'!$B:$AM,6,0)="","",VLOOKUP(B143,'２.住戸一覧'!$B:$AM,6,0))</f>
        <v/>
      </c>
      <c r="J143" s="1249"/>
      <c r="K143" s="1249"/>
      <c r="L143" s="1120"/>
      <c r="M143" s="1121"/>
      <c r="N143" s="1122"/>
      <c r="O143" s="1120"/>
      <c r="P143" s="1121"/>
      <c r="Q143" s="1122"/>
      <c r="R143" s="1120"/>
      <c r="S143" s="1121"/>
      <c r="T143" s="1122"/>
      <c r="U143" s="357"/>
      <c r="V143" s="356"/>
      <c r="W143" s="356"/>
      <c r="Y143" s="4"/>
      <c r="Z143" s="4"/>
      <c r="AA143" s="4"/>
      <c r="AC143" s="4"/>
    </row>
    <row r="144" spans="1:29" ht="21" hidden="1" customHeight="1" outlineLevel="1">
      <c r="A144" s="70"/>
      <c r="B144" s="1247">
        <v>130</v>
      </c>
      <c r="C144" s="1248"/>
      <c r="D144" s="1248"/>
      <c r="E144" s="1249" t="str">
        <f>IF(VLOOKUP(B144,'２.住戸一覧'!$B:$AM,3,0)="","",VLOOKUP(B144,'２.住戸一覧'!$B:$AM,3,0))</f>
        <v/>
      </c>
      <c r="F144" s="1249"/>
      <c r="G144" s="1249"/>
      <c r="H144" s="1249"/>
      <c r="I144" s="1249" t="str">
        <f>IF(VLOOKUP(B144,'２.住戸一覧'!$B:$AM,6,0)="","",VLOOKUP(B144,'２.住戸一覧'!$B:$AM,6,0))</f>
        <v/>
      </c>
      <c r="J144" s="1249"/>
      <c r="K144" s="1249"/>
      <c r="L144" s="1120"/>
      <c r="M144" s="1121"/>
      <c r="N144" s="1122"/>
      <c r="O144" s="1120"/>
      <c r="P144" s="1121"/>
      <c r="Q144" s="1122"/>
      <c r="R144" s="1120"/>
      <c r="S144" s="1121"/>
      <c r="T144" s="1122"/>
      <c r="U144" s="357"/>
      <c r="V144" s="356"/>
      <c r="W144" s="356"/>
      <c r="Y144" s="4"/>
      <c r="Z144" s="4"/>
      <c r="AA144" s="4"/>
      <c r="AC144" s="4"/>
    </row>
    <row r="145" spans="1:29" ht="21" hidden="1" customHeight="1" outlineLevel="1">
      <c r="A145" s="70"/>
      <c r="B145" s="1247">
        <v>131</v>
      </c>
      <c r="C145" s="1248"/>
      <c r="D145" s="1248"/>
      <c r="E145" s="1249" t="str">
        <f>IF(VLOOKUP(B145,'２.住戸一覧'!$B:$AM,3,0)="","",VLOOKUP(B145,'２.住戸一覧'!$B:$AM,3,0))</f>
        <v/>
      </c>
      <c r="F145" s="1249"/>
      <c r="G145" s="1249"/>
      <c r="H145" s="1249"/>
      <c r="I145" s="1249" t="str">
        <f>IF(VLOOKUP(B145,'２.住戸一覧'!$B:$AM,6,0)="","",VLOOKUP(B145,'２.住戸一覧'!$B:$AM,6,0))</f>
        <v/>
      </c>
      <c r="J145" s="1249"/>
      <c r="K145" s="1249"/>
      <c r="L145" s="1120"/>
      <c r="M145" s="1121"/>
      <c r="N145" s="1122"/>
      <c r="O145" s="1120"/>
      <c r="P145" s="1121"/>
      <c r="Q145" s="1122"/>
      <c r="R145" s="1120"/>
      <c r="S145" s="1121"/>
      <c r="T145" s="1122"/>
      <c r="U145" s="357"/>
      <c r="V145" s="356"/>
      <c r="W145" s="356"/>
      <c r="Y145" s="4"/>
      <c r="Z145" s="4"/>
      <c r="AA145" s="4"/>
      <c r="AC145" s="4"/>
    </row>
    <row r="146" spans="1:29" ht="21" hidden="1" customHeight="1" outlineLevel="1">
      <c r="A146" s="70"/>
      <c r="B146" s="1247">
        <v>132</v>
      </c>
      <c r="C146" s="1248"/>
      <c r="D146" s="1248"/>
      <c r="E146" s="1249" t="str">
        <f>IF(VLOOKUP(B146,'２.住戸一覧'!$B:$AM,3,0)="","",VLOOKUP(B146,'２.住戸一覧'!$B:$AM,3,0))</f>
        <v/>
      </c>
      <c r="F146" s="1249"/>
      <c r="G146" s="1249"/>
      <c r="H146" s="1249"/>
      <c r="I146" s="1249" t="str">
        <f>IF(VLOOKUP(B146,'２.住戸一覧'!$B:$AM,6,0)="","",VLOOKUP(B146,'２.住戸一覧'!$B:$AM,6,0))</f>
        <v/>
      </c>
      <c r="J146" s="1249"/>
      <c r="K146" s="1249"/>
      <c r="L146" s="1120"/>
      <c r="M146" s="1121"/>
      <c r="N146" s="1122"/>
      <c r="O146" s="1120"/>
      <c r="P146" s="1121"/>
      <c r="Q146" s="1122"/>
      <c r="R146" s="1120"/>
      <c r="S146" s="1121"/>
      <c r="T146" s="1122"/>
      <c r="U146" s="357"/>
      <c r="V146" s="356"/>
      <c r="W146" s="356"/>
      <c r="Y146" s="4"/>
      <c r="Z146" s="4"/>
      <c r="AA146" s="4"/>
      <c r="AC146" s="4"/>
    </row>
    <row r="147" spans="1:29" ht="21" hidden="1" customHeight="1" outlineLevel="1">
      <c r="A147" s="70"/>
      <c r="B147" s="1247">
        <v>133</v>
      </c>
      <c r="C147" s="1248"/>
      <c r="D147" s="1248"/>
      <c r="E147" s="1249" t="str">
        <f>IF(VLOOKUP(B147,'２.住戸一覧'!$B:$AM,3,0)="","",VLOOKUP(B147,'２.住戸一覧'!$B:$AM,3,0))</f>
        <v/>
      </c>
      <c r="F147" s="1249"/>
      <c r="G147" s="1249"/>
      <c r="H147" s="1249"/>
      <c r="I147" s="1249" t="str">
        <f>IF(VLOOKUP(B147,'２.住戸一覧'!$B:$AM,6,0)="","",VLOOKUP(B147,'２.住戸一覧'!$B:$AM,6,0))</f>
        <v/>
      </c>
      <c r="J147" s="1249"/>
      <c r="K147" s="1249"/>
      <c r="L147" s="1120"/>
      <c r="M147" s="1121"/>
      <c r="N147" s="1122"/>
      <c r="O147" s="1120"/>
      <c r="P147" s="1121"/>
      <c r="Q147" s="1122"/>
      <c r="R147" s="1120"/>
      <c r="S147" s="1121"/>
      <c r="T147" s="1122"/>
      <c r="U147" s="357"/>
      <c r="V147" s="356"/>
      <c r="W147" s="356"/>
      <c r="Y147" s="4"/>
      <c r="Z147" s="4"/>
      <c r="AA147" s="4"/>
      <c r="AC147" s="4"/>
    </row>
    <row r="148" spans="1:29" ht="21" hidden="1" customHeight="1" outlineLevel="1">
      <c r="A148" s="70"/>
      <c r="B148" s="1247">
        <v>134</v>
      </c>
      <c r="C148" s="1248"/>
      <c r="D148" s="1248"/>
      <c r="E148" s="1249" t="str">
        <f>IF(VLOOKUP(B148,'２.住戸一覧'!$B:$AM,3,0)="","",VLOOKUP(B148,'２.住戸一覧'!$B:$AM,3,0))</f>
        <v/>
      </c>
      <c r="F148" s="1249"/>
      <c r="G148" s="1249"/>
      <c r="H148" s="1249"/>
      <c r="I148" s="1249" t="str">
        <f>IF(VLOOKUP(B148,'２.住戸一覧'!$B:$AM,6,0)="","",VLOOKUP(B148,'２.住戸一覧'!$B:$AM,6,0))</f>
        <v/>
      </c>
      <c r="J148" s="1249"/>
      <c r="K148" s="1249"/>
      <c r="L148" s="1120"/>
      <c r="M148" s="1121"/>
      <c r="N148" s="1122"/>
      <c r="O148" s="1120"/>
      <c r="P148" s="1121"/>
      <c r="Q148" s="1122"/>
      <c r="R148" s="1120"/>
      <c r="S148" s="1121"/>
      <c r="T148" s="1122"/>
      <c r="U148" s="357"/>
      <c r="V148" s="356"/>
      <c r="W148" s="356"/>
      <c r="Y148" s="4"/>
      <c r="Z148" s="4"/>
      <c r="AA148" s="4"/>
      <c r="AC148" s="4"/>
    </row>
    <row r="149" spans="1:29" ht="21" hidden="1" customHeight="1" outlineLevel="1">
      <c r="A149" s="70"/>
      <c r="B149" s="1247">
        <v>135</v>
      </c>
      <c r="C149" s="1248"/>
      <c r="D149" s="1248"/>
      <c r="E149" s="1249" t="str">
        <f>IF(VLOOKUP(B149,'２.住戸一覧'!$B:$AM,3,0)="","",VLOOKUP(B149,'２.住戸一覧'!$B:$AM,3,0))</f>
        <v/>
      </c>
      <c r="F149" s="1249"/>
      <c r="G149" s="1249"/>
      <c r="H149" s="1249"/>
      <c r="I149" s="1249" t="str">
        <f>IF(VLOOKUP(B149,'２.住戸一覧'!$B:$AM,6,0)="","",VLOOKUP(B149,'２.住戸一覧'!$B:$AM,6,0))</f>
        <v/>
      </c>
      <c r="J149" s="1249"/>
      <c r="K149" s="1249"/>
      <c r="L149" s="1120"/>
      <c r="M149" s="1121"/>
      <c r="N149" s="1122"/>
      <c r="O149" s="1120"/>
      <c r="P149" s="1121"/>
      <c r="Q149" s="1122"/>
      <c r="R149" s="1120"/>
      <c r="S149" s="1121"/>
      <c r="T149" s="1122"/>
      <c r="U149" s="357"/>
      <c r="V149" s="356"/>
      <c r="W149" s="356"/>
      <c r="Y149" s="4"/>
      <c r="Z149" s="4"/>
      <c r="AA149" s="4"/>
      <c r="AC149" s="4"/>
    </row>
    <row r="150" spans="1:29" ht="21" hidden="1" customHeight="1" outlineLevel="1">
      <c r="A150" s="70"/>
      <c r="B150" s="1247">
        <v>136</v>
      </c>
      <c r="C150" s="1248"/>
      <c r="D150" s="1248"/>
      <c r="E150" s="1249" t="str">
        <f>IF(VLOOKUP(B150,'２.住戸一覧'!$B:$AM,3,0)="","",VLOOKUP(B150,'２.住戸一覧'!$B:$AM,3,0))</f>
        <v/>
      </c>
      <c r="F150" s="1249"/>
      <c r="G150" s="1249"/>
      <c r="H150" s="1249"/>
      <c r="I150" s="1249" t="str">
        <f>IF(VLOOKUP(B150,'２.住戸一覧'!$B:$AM,6,0)="","",VLOOKUP(B150,'２.住戸一覧'!$B:$AM,6,0))</f>
        <v/>
      </c>
      <c r="J150" s="1249"/>
      <c r="K150" s="1249"/>
      <c r="L150" s="1120"/>
      <c r="M150" s="1121"/>
      <c r="N150" s="1122"/>
      <c r="O150" s="1120"/>
      <c r="P150" s="1121"/>
      <c r="Q150" s="1122"/>
      <c r="R150" s="1120"/>
      <c r="S150" s="1121"/>
      <c r="T150" s="1122"/>
      <c r="U150" s="357"/>
      <c r="V150" s="356"/>
      <c r="W150" s="356"/>
      <c r="Y150" s="4"/>
      <c r="Z150" s="4"/>
      <c r="AA150" s="4"/>
      <c r="AC150" s="4"/>
    </row>
    <row r="151" spans="1:29" ht="21" hidden="1" customHeight="1" outlineLevel="1">
      <c r="A151" s="70"/>
      <c r="B151" s="1247">
        <v>137</v>
      </c>
      <c r="C151" s="1248"/>
      <c r="D151" s="1248"/>
      <c r="E151" s="1249" t="str">
        <f>IF(VLOOKUP(B151,'２.住戸一覧'!$B:$AM,3,0)="","",VLOOKUP(B151,'２.住戸一覧'!$B:$AM,3,0))</f>
        <v/>
      </c>
      <c r="F151" s="1249"/>
      <c r="G151" s="1249"/>
      <c r="H151" s="1249"/>
      <c r="I151" s="1249" t="str">
        <f>IF(VLOOKUP(B151,'２.住戸一覧'!$B:$AM,6,0)="","",VLOOKUP(B151,'２.住戸一覧'!$B:$AM,6,0))</f>
        <v/>
      </c>
      <c r="J151" s="1249"/>
      <c r="K151" s="1249"/>
      <c r="L151" s="1120"/>
      <c r="M151" s="1121"/>
      <c r="N151" s="1122"/>
      <c r="O151" s="1120"/>
      <c r="P151" s="1121"/>
      <c r="Q151" s="1122"/>
      <c r="R151" s="1120"/>
      <c r="S151" s="1121"/>
      <c r="T151" s="1122"/>
      <c r="U151" s="357"/>
      <c r="V151" s="356"/>
      <c r="W151" s="356"/>
      <c r="Y151" s="4"/>
      <c r="Z151" s="4"/>
      <c r="AA151" s="4"/>
      <c r="AC151" s="4"/>
    </row>
    <row r="152" spans="1:29" ht="21" hidden="1" customHeight="1" outlineLevel="1">
      <c r="A152" s="70"/>
      <c r="B152" s="1247">
        <v>138</v>
      </c>
      <c r="C152" s="1248"/>
      <c r="D152" s="1248"/>
      <c r="E152" s="1249" t="str">
        <f>IF(VLOOKUP(B152,'２.住戸一覧'!$B:$AM,3,0)="","",VLOOKUP(B152,'２.住戸一覧'!$B:$AM,3,0))</f>
        <v/>
      </c>
      <c r="F152" s="1249"/>
      <c r="G152" s="1249"/>
      <c r="H152" s="1249"/>
      <c r="I152" s="1249" t="str">
        <f>IF(VLOOKUP(B152,'２.住戸一覧'!$B:$AM,6,0)="","",VLOOKUP(B152,'２.住戸一覧'!$B:$AM,6,0))</f>
        <v/>
      </c>
      <c r="J152" s="1249"/>
      <c r="K152" s="1249"/>
      <c r="L152" s="1120"/>
      <c r="M152" s="1121"/>
      <c r="N152" s="1122"/>
      <c r="O152" s="1120"/>
      <c r="P152" s="1121"/>
      <c r="Q152" s="1122"/>
      <c r="R152" s="1120"/>
      <c r="S152" s="1121"/>
      <c r="T152" s="1122"/>
      <c r="U152" s="357"/>
      <c r="V152" s="356"/>
      <c r="W152" s="356"/>
      <c r="Y152" s="4"/>
      <c r="Z152" s="4"/>
      <c r="AA152" s="4"/>
      <c r="AC152" s="4"/>
    </row>
    <row r="153" spans="1:29" ht="21" hidden="1" customHeight="1" outlineLevel="1">
      <c r="A153" s="70"/>
      <c r="B153" s="1247">
        <v>139</v>
      </c>
      <c r="C153" s="1248"/>
      <c r="D153" s="1248"/>
      <c r="E153" s="1249" t="str">
        <f>IF(VLOOKUP(B153,'２.住戸一覧'!$B:$AM,3,0)="","",VLOOKUP(B153,'２.住戸一覧'!$B:$AM,3,0))</f>
        <v/>
      </c>
      <c r="F153" s="1249"/>
      <c r="G153" s="1249"/>
      <c r="H153" s="1249"/>
      <c r="I153" s="1249" t="str">
        <f>IF(VLOOKUP(B153,'２.住戸一覧'!$B:$AM,6,0)="","",VLOOKUP(B153,'２.住戸一覧'!$B:$AM,6,0))</f>
        <v/>
      </c>
      <c r="J153" s="1249"/>
      <c r="K153" s="1249"/>
      <c r="L153" s="1120"/>
      <c r="M153" s="1121"/>
      <c r="N153" s="1122"/>
      <c r="O153" s="1120"/>
      <c r="P153" s="1121"/>
      <c r="Q153" s="1122"/>
      <c r="R153" s="1120"/>
      <c r="S153" s="1121"/>
      <c r="T153" s="1122"/>
      <c r="U153" s="357"/>
      <c r="V153" s="356"/>
      <c r="W153" s="356"/>
      <c r="Y153" s="4"/>
      <c r="Z153" s="4"/>
      <c r="AA153" s="4"/>
      <c r="AC153" s="4"/>
    </row>
    <row r="154" spans="1:29" ht="21" hidden="1" customHeight="1" outlineLevel="1">
      <c r="A154" s="70"/>
      <c r="B154" s="1247">
        <v>140</v>
      </c>
      <c r="C154" s="1248"/>
      <c r="D154" s="1248"/>
      <c r="E154" s="1249" t="str">
        <f>IF(VLOOKUP(B154,'２.住戸一覧'!$B:$AM,3,0)="","",VLOOKUP(B154,'２.住戸一覧'!$B:$AM,3,0))</f>
        <v/>
      </c>
      <c r="F154" s="1249"/>
      <c r="G154" s="1249"/>
      <c r="H154" s="1249"/>
      <c r="I154" s="1249" t="str">
        <f>IF(VLOOKUP(B154,'２.住戸一覧'!$B:$AM,6,0)="","",VLOOKUP(B154,'２.住戸一覧'!$B:$AM,6,0))</f>
        <v/>
      </c>
      <c r="J154" s="1249"/>
      <c r="K154" s="1249"/>
      <c r="L154" s="1120"/>
      <c r="M154" s="1121"/>
      <c r="N154" s="1122"/>
      <c r="O154" s="1120"/>
      <c r="P154" s="1121"/>
      <c r="Q154" s="1122"/>
      <c r="R154" s="1120"/>
      <c r="S154" s="1121"/>
      <c r="T154" s="1122"/>
      <c r="U154" s="357"/>
      <c r="V154" s="356"/>
      <c r="W154" s="356"/>
      <c r="Y154" s="4"/>
      <c r="Z154" s="4"/>
      <c r="AA154" s="4"/>
      <c r="AC154" s="4"/>
    </row>
    <row r="155" spans="1:29" ht="21" hidden="1" customHeight="1" outlineLevel="1">
      <c r="A155" s="70"/>
      <c r="B155" s="1247">
        <v>141</v>
      </c>
      <c r="C155" s="1248"/>
      <c r="D155" s="1248"/>
      <c r="E155" s="1249" t="str">
        <f>IF(VLOOKUP(B155,'２.住戸一覧'!$B:$AM,3,0)="","",VLOOKUP(B155,'２.住戸一覧'!$B:$AM,3,0))</f>
        <v/>
      </c>
      <c r="F155" s="1249"/>
      <c r="G155" s="1249"/>
      <c r="H155" s="1249"/>
      <c r="I155" s="1249" t="str">
        <f>IF(VLOOKUP(B155,'２.住戸一覧'!$B:$AM,6,0)="","",VLOOKUP(B155,'２.住戸一覧'!$B:$AM,6,0))</f>
        <v/>
      </c>
      <c r="J155" s="1249"/>
      <c r="K155" s="1249"/>
      <c r="L155" s="1120"/>
      <c r="M155" s="1121"/>
      <c r="N155" s="1122"/>
      <c r="O155" s="1120"/>
      <c r="P155" s="1121"/>
      <c r="Q155" s="1122"/>
      <c r="R155" s="1120"/>
      <c r="S155" s="1121"/>
      <c r="T155" s="1122"/>
      <c r="U155" s="357"/>
      <c r="V155" s="356"/>
      <c r="W155" s="356"/>
      <c r="Y155" s="4"/>
      <c r="Z155" s="4"/>
      <c r="AA155" s="4"/>
      <c r="AC155" s="4"/>
    </row>
    <row r="156" spans="1:29" ht="21" hidden="1" customHeight="1" outlineLevel="1">
      <c r="A156" s="70"/>
      <c r="B156" s="1247">
        <v>142</v>
      </c>
      <c r="C156" s="1248"/>
      <c r="D156" s="1248"/>
      <c r="E156" s="1249" t="str">
        <f>IF(VLOOKUP(B156,'２.住戸一覧'!$B:$AM,3,0)="","",VLOOKUP(B156,'２.住戸一覧'!$B:$AM,3,0))</f>
        <v/>
      </c>
      <c r="F156" s="1249"/>
      <c r="G156" s="1249"/>
      <c r="H156" s="1249"/>
      <c r="I156" s="1249" t="str">
        <f>IF(VLOOKUP(B156,'２.住戸一覧'!$B:$AM,6,0)="","",VLOOKUP(B156,'２.住戸一覧'!$B:$AM,6,0))</f>
        <v/>
      </c>
      <c r="J156" s="1249"/>
      <c r="K156" s="1249"/>
      <c r="L156" s="1120"/>
      <c r="M156" s="1121"/>
      <c r="N156" s="1122"/>
      <c r="O156" s="1120"/>
      <c r="P156" s="1121"/>
      <c r="Q156" s="1122"/>
      <c r="R156" s="1120"/>
      <c r="S156" s="1121"/>
      <c r="T156" s="1122"/>
      <c r="U156" s="357"/>
      <c r="V156" s="356"/>
      <c r="W156" s="356"/>
      <c r="Y156" s="4"/>
      <c r="Z156" s="4"/>
      <c r="AA156" s="4"/>
      <c r="AC156" s="4"/>
    </row>
    <row r="157" spans="1:29" ht="21" hidden="1" customHeight="1" outlineLevel="1">
      <c r="A157" s="70"/>
      <c r="B157" s="1247">
        <v>143</v>
      </c>
      <c r="C157" s="1248"/>
      <c r="D157" s="1248"/>
      <c r="E157" s="1249" t="str">
        <f>IF(VLOOKUP(B157,'２.住戸一覧'!$B:$AM,3,0)="","",VLOOKUP(B157,'２.住戸一覧'!$B:$AM,3,0))</f>
        <v/>
      </c>
      <c r="F157" s="1249"/>
      <c r="G157" s="1249"/>
      <c r="H157" s="1249"/>
      <c r="I157" s="1249" t="str">
        <f>IF(VLOOKUP(B157,'２.住戸一覧'!$B:$AM,6,0)="","",VLOOKUP(B157,'２.住戸一覧'!$B:$AM,6,0))</f>
        <v/>
      </c>
      <c r="J157" s="1249"/>
      <c r="K157" s="1249"/>
      <c r="L157" s="1120"/>
      <c r="M157" s="1121"/>
      <c r="N157" s="1122"/>
      <c r="O157" s="1120"/>
      <c r="P157" s="1121"/>
      <c r="Q157" s="1122"/>
      <c r="R157" s="1120"/>
      <c r="S157" s="1121"/>
      <c r="T157" s="1122"/>
      <c r="U157" s="357"/>
      <c r="V157" s="356"/>
      <c r="W157" s="356"/>
      <c r="Y157" s="4"/>
      <c r="Z157" s="4"/>
      <c r="AA157" s="4"/>
      <c r="AC157" s="4"/>
    </row>
    <row r="158" spans="1:29" ht="21" hidden="1" customHeight="1" outlineLevel="1">
      <c r="A158" s="70"/>
      <c r="B158" s="1247">
        <v>144</v>
      </c>
      <c r="C158" s="1248"/>
      <c r="D158" s="1248"/>
      <c r="E158" s="1249" t="str">
        <f>IF(VLOOKUP(B158,'２.住戸一覧'!$B:$AM,3,0)="","",VLOOKUP(B158,'２.住戸一覧'!$B:$AM,3,0))</f>
        <v/>
      </c>
      <c r="F158" s="1249"/>
      <c r="G158" s="1249"/>
      <c r="H158" s="1249"/>
      <c r="I158" s="1249" t="str">
        <f>IF(VLOOKUP(B158,'２.住戸一覧'!$B:$AM,6,0)="","",VLOOKUP(B158,'２.住戸一覧'!$B:$AM,6,0))</f>
        <v/>
      </c>
      <c r="J158" s="1249"/>
      <c r="K158" s="1249"/>
      <c r="L158" s="1120"/>
      <c r="M158" s="1121"/>
      <c r="N158" s="1122"/>
      <c r="O158" s="1120"/>
      <c r="P158" s="1121"/>
      <c r="Q158" s="1122"/>
      <c r="R158" s="1120"/>
      <c r="S158" s="1121"/>
      <c r="T158" s="1122"/>
      <c r="U158" s="357"/>
      <c r="V158" s="356"/>
      <c r="W158" s="356"/>
      <c r="Y158" s="4"/>
      <c r="Z158" s="4"/>
      <c r="AA158" s="4"/>
      <c r="AC158" s="4"/>
    </row>
    <row r="159" spans="1:29" ht="21" hidden="1" customHeight="1" outlineLevel="1">
      <c r="A159" s="70"/>
      <c r="B159" s="1247">
        <v>145</v>
      </c>
      <c r="C159" s="1248"/>
      <c r="D159" s="1248"/>
      <c r="E159" s="1249" t="str">
        <f>IF(VLOOKUP(B159,'２.住戸一覧'!$B:$AM,3,0)="","",VLOOKUP(B159,'２.住戸一覧'!$B:$AM,3,0))</f>
        <v/>
      </c>
      <c r="F159" s="1249"/>
      <c r="G159" s="1249"/>
      <c r="H159" s="1249"/>
      <c r="I159" s="1249" t="str">
        <f>IF(VLOOKUP(B159,'２.住戸一覧'!$B:$AM,6,0)="","",VLOOKUP(B159,'２.住戸一覧'!$B:$AM,6,0))</f>
        <v/>
      </c>
      <c r="J159" s="1249"/>
      <c r="K159" s="1249"/>
      <c r="L159" s="1120"/>
      <c r="M159" s="1121"/>
      <c r="N159" s="1122"/>
      <c r="O159" s="1120"/>
      <c r="P159" s="1121"/>
      <c r="Q159" s="1122"/>
      <c r="R159" s="1120"/>
      <c r="S159" s="1121"/>
      <c r="T159" s="1122"/>
      <c r="U159" s="357"/>
      <c r="V159" s="356"/>
      <c r="W159" s="356"/>
      <c r="Y159" s="4"/>
      <c r="Z159" s="4"/>
      <c r="AA159" s="4"/>
      <c r="AC159" s="4"/>
    </row>
    <row r="160" spans="1:29" ht="21" hidden="1" customHeight="1" outlineLevel="1">
      <c r="A160" s="70"/>
      <c r="B160" s="1247">
        <v>146</v>
      </c>
      <c r="C160" s="1248"/>
      <c r="D160" s="1248"/>
      <c r="E160" s="1249" t="str">
        <f>IF(VLOOKUP(B160,'２.住戸一覧'!$B:$AM,3,0)="","",VLOOKUP(B160,'２.住戸一覧'!$B:$AM,3,0))</f>
        <v/>
      </c>
      <c r="F160" s="1249"/>
      <c r="G160" s="1249"/>
      <c r="H160" s="1249"/>
      <c r="I160" s="1249" t="str">
        <f>IF(VLOOKUP(B160,'２.住戸一覧'!$B:$AM,6,0)="","",VLOOKUP(B160,'２.住戸一覧'!$B:$AM,6,0))</f>
        <v/>
      </c>
      <c r="J160" s="1249"/>
      <c r="K160" s="1249"/>
      <c r="L160" s="1120"/>
      <c r="M160" s="1121"/>
      <c r="N160" s="1122"/>
      <c r="O160" s="1120"/>
      <c r="P160" s="1121"/>
      <c r="Q160" s="1122"/>
      <c r="R160" s="1120"/>
      <c r="S160" s="1121"/>
      <c r="T160" s="1122"/>
      <c r="U160" s="357"/>
      <c r="V160" s="356"/>
      <c r="W160" s="356"/>
      <c r="Y160" s="4"/>
      <c r="Z160" s="4"/>
      <c r="AA160" s="4"/>
      <c r="AC160" s="4"/>
    </row>
    <row r="161" spans="1:29" ht="21" hidden="1" customHeight="1" outlineLevel="1">
      <c r="A161" s="70"/>
      <c r="B161" s="1247">
        <v>147</v>
      </c>
      <c r="C161" s="1248"/>
      <c r="D161" s="1248"/>
      <c r="E161" s="1249" t="str">
        <f>IF(VLOOKUP(B161,'２.住戸一覧'!$B:$AM,3,0)="","",VLOOKUP(B161,'２.住戸一覧'!$B:$AM,3,0))</f>
        <v/>
      </c>
      <c r="F161" s="1249"/>
      <c r="G161" s="1249"/>
      <c r="H161" s="1249"/>
      <c r="I161" s="1249" t="str">
        <f>IF(VLOOKUP(B161,'２.住戸一覧'!$B:$AM,6,0)="","",VLOOKUP(B161,'２.住戸一覧'!$B:$AM,6,0))</f>
        <v/>
      </c>
      <c r="J161" s="1249"/>
      <c r="K161" s="1249"/>
      <c r="L161" s="1120"/>
      <c r="M161" s="1121"/>
      <c r="N161" s="1122"/>
      <c r="O161" s="1120"/>
      <c r="P161" s="1121"/>
      <c r="Q161" s="1122"/>
      <c r="R161" s="1120"/>
      <c r="S161" s="1121"/>
      <c r="T161" s="1122"/>
      <c r="U161" s="357"/>
      <c r="V161" s="356"/>
      <c r="W161" s="356"/>
      <c r="Y161" s="4"/>
      <c r="Z161" s="4"/>
      <c r="AA161" s="4"/>
      <c r="AC161" s="4"/>
    </row>
    <row r="162" spans="1:29" ht="21" hidden="1" customHeight="1" outlineLevel="1">
      <c r="A162" s="70"/>
      <c r="B162" s="1247">
        <v>148</v>
      </c>
      <c r="C162" s="1248"/>
      <c r="D162" s="1248"/>
      <c r="E162" s="1249" t="str">
        <f>IF(VLOOKUP(B162,'２.住戸一覧'!$B:$AM,3,0)="","",VLOOKUP(B162,'２.住戸一覧'!$B:$AM,3,0))</f>
        <v/>
      </c>
      <c r="F162" s="1249"/>
      <c r="G162" s="1249"/>
      <c r="H162" s="1249"/>
      <c r="I162" s="1249" t="str">
        <f>IF(VLOOKUP(B162,'２.住戸一覧'!$B:$AM,6,0)="","",VLOOKUP(B162,'２.住戸一覧'!$B:$AM,6,0))</f>
        <v/>
      </c>
      <c r="J162" s="1249"/>
      <c r="K162" s="1249"/>
      <c r="L162" s="1120"/>
      <c r="M162" s="1121"/>
      <c r="N162" s="1122"/>
      <c r="O162" s="1120"/>
      <c r="P162" s="1121"/>
      <c r="Q162" s="1122"/>
      <c r="R162" s="1120"/>
      <c r="S162" s="1121"/>
      <c r="T162" s="1122"/>
      <c r="U162" s="357"/>
      <c r="V162" s="356"/>
      <c r="W162" s="356"/>
      <c r="Y162" s="4"/>
      <c r="Z162" s="4"/>
      <c r="AA162" s="4"/>
      <c r="AC162" s="4"/>
    </row>
    <row r="163" spans="1:29" ht="21" hidden="1" customHeight="1" outlineLevel="1">
      <c r="A163" s="70"/>
      <c r="B163" s="1247">
        <v>149</v>
      </c>
      <c r="C163" s="1248"/>
      <c r="D163" s="1248"/>
      <c r="E163" s="1249" t="str">
        <f>IF(VLOOKUP(B163,'２.住戸一覧'!$B:$AM,3,0)="","",VLOOKUP(B163,'２.住戸一覧'!$B:$AM,3,0))</f>
        <v/>
      </c>
      <c r="F163" s="1249"/>
      <c r="G163" s="1249"/>
      <c r="H163" s="1249"/>
      <c r="I163" s="1249" t="str">
        <f>IF(VLOOKUP(B163,'２.住戸一覧'!$B:$AM,6,0)="","",VLOOKUP(B163,'２.住戸一覧'!$B:$AM,6,0))</f>
        <v/>
      </c>
      <c r="J163" s="1249"/>
      <c r="K163" s="1249"/>
      <c r="L163" s="1120"/>
      <c r="M163" s="1121"/>
      <c r="N163" s="1122"/>
      <c r="O163" s="1120"/>
      <c r="P163" s="1121"/>
      <c r="Q163" s="1122"/>
      <c r="R163" s="1120"/>
      <c r="S163" s="1121"/>
      <c r="T163" s="1122"/>
      <c r="U163" s="357"/>
      <c r="V163" s="356"/>
      <c r="W163" s="356"/>
      <c r="Y163" s="4"/>
      <c r="Z163" s="4"/>
      <c r="AA163" s="4"/>
      <c r="AC163" s="4"/>
    </row>
    <row r="164" spans="1:29" ht="21" hidden="1" customHeight="1" outlineLevel="1">
      <c r="A164" s="70"/>
      <c r="B164" s="1247">
        <v>150</v>
      </c>
      <c r="C164" s="1248"/>
      <c r="D164" s="1248"/>
      <c r="E164" s="1249" t="str">
        <f>IF(VLOOKUP(B164,'２.住戸一覧'!$B:$AM,3,0)="","",VLOOKUP(B164,'２.住戸一覧'!$B:$AM,3,0))</f>
        <v/>
      </c>
      <c r="F164" s="1249"/>
      <c r="G164" s="1249"/>
      <c r="H164" s="1249"/>
      <c r="I164" s="1249" t="str">
        <f>IF(VLOOKUP(B164,'２.住戸一覧'!$B:$AM,6,0)="","",VLOOKUP(B164,'２.住戸一覧'!$B:$AM,6,0))</f>
        <v/>
      </c>
      <c r="J164" s="1249"/>
      <c r="K164" s="1249"/>
      <c r="L164" s="1120"/>
      <c r="M164" s="1121"/>
      <c r="N164" s="1122"/>
      <c r="O164" s="1120"/>
      <c r="P164" s="1121"/>
      <c r="Q164" s="1122"/>
      <c r="R164" s="1120"/>
      <c r="S164" s="1121"/>
      <c r="T164" s="1122"/>
      <c r="U164" s="357"/>
      <c r="V164" s="356"/>
      <c r="W164" s="356"/>
      <c r="Y164" s="4"/>
      <c r="Z164" s="4"/>
      <c r="AA164" s="4"/>
      <c r="AC164" s="4"/>
    </row>
    <row r="165" spans="1:29" ht="21" hidden="1" customHeight="1" outlineLevel="1">
      <c r="A165" s="70"/>
      <c r="B165" s="1247">
        <v>151</v>
      </c>
      <c r="C165" s="1248"/>
      <c r="D165" s="1248"/>
      <c r="E165" s="1249" t="str">
        <f>IF(VLOOKUP(B165,'２.住戸一覧'!$B:$AM,3,0)="","",VLOOKUP(B165,'２.住戸一覧'!$B:$AM,3,0))</f>
        <v/>
      </c>
      <c r="F165" s="1249"/>
      <c r="G165" s="1249"/>
      <c r="H165" s="1249"/>
      <c r="I165" s="1249" t="str">
        <f>IF(VLOOKUP(B165,'２.住戸一覧'!$B:$AM,6,0)="","",VLOOKUP(B165,'２.住戸一覧'!$B:$AM,6,0))</f>
        <v/>
      </c>
      <c r="J165" s="1249"/>
      <c r="K165" s="1249"/>
      <c r="L165" s="1120"/>
      <c r="M165" s="1121"/>
      <c r="N165" s="1122"/>
      <c r="O165" s="1120"/>
      <c r="P165" s="1121"/>
      <c r="Q165" s="1122"/>
      <c r="R165" s="1120"/>
      <c r="S165" s="1121"/>
      <c r="T165" s="1122"/>
      <c r="U165" s="357"/>
      <c r="V165" s="356"/>
      <c r="W165" s="356"/>
      <c r="Y165" s="4"/>
      <c r="Z165" s="4"/>
      <c r="AA165" s="4"/>
      <c r="AC165" s="4"/>
    </row>
    <row r="166" spans="1:29" ht="21" hidden="1" customHeight="1" outlineLevel="1">
      <c r="A166" s="70"/>
      <c r="B166" s="1247">
        <v>152</v>
      </c>
      <c r="C166" s="1248"/>
      <c r="D166" s="1248"/>
      <c r="E166" s="1249" t="str">
        <f>IF(VLOOKUP(B166,'２.住戸一覧'!$B:$AM,3,0)="","",VLOOKUP(B166,'２.住戸一覧'!$B:$AM,3,0))</f>
        <v/>
      </c>
      <c r="F166" s="1249"/>
      <c r="G166" s="1249"/>
      <c r="H166" s="1249"/>
      <c r="I166" s="1249" t="str">
        <f>IF(VLOOKUP(B166,'２.住戸一覧'!$B:$AM,6,0)="","",VLOOKUP(B166,'２.住戸一覧'!$B:$AM,6,0))</f>
        <v/>
      </c>
      <c r="J166" s="1249"/>
      <c r="K166" s="1249"/>
      <c r="L166" s="1120"/>
      <c r="M166" s="1121"/>
      <c r="N166" s="1122"/>
      <c r="O166" s="1120"/>
      <c r="P166" s="1121"/>
      <c r="Q166" s="1122"/>
      <c r="R166" s="1120"/>
      <c r="S166" s="1121"/>
      <c r="T166" s="1122"/>
      <c r="U166" s="357"/>
      <c r="V166" s="356"/>
      <c r="W166" s="356"/>
      <c r="Y166" s="4"/>
      <c r="Z166" s="4"/>
      <c r="AA166" s="4"/>
      <c r="AC166" s="4"/>
    </row>
    <row r="167" spans="1:29" ht="21" hidden="1" customHeight="1" outlineLevel="1">
      <c r="A167" s="70"/>
      <c r="B167" s="1247">
        <v>153</v>
      </c>
      <c r="C167" s="1248"/>
      <c r="D167" s="1248"/>
      <c r="E167" s="1249" t="str">
        <f>IF(VLOOKUP(B167,'２.住戸一覧'!$B:$AM,3,0)="","",VLOOKUP(B167,'２.住戸一覧'!$B:$AM,3,0))</f>
        <v/>
      </c>
      <c r="F167" s="1249"/>
      <c r="G167" s="1249"/>
      <c r="H167" s="1249"/>
      <c r="I167" s="1249" t="str">
        <f>IF(VLOOKUP(B167,'２.住戸一覧'!$B:$AM,6,0)="","",VLOOKUP(B167,'２.住戸一覧'!$B:$AM,6,0))</f>
        <v/>
      </c>
      <c r="J167" s="1249"/>
      <c r="K167" s="1249"/>
      <c r="L167" s="1120"/>
      <c r="M167" s="1121"/>
      <c r="N167" s="1122"/>
      <c r="O167" s="1120"/>
      <c r="P167" s="1121"/>
      <c r="Q167" s="1122"/>
      <c r="R167" s="1120"/>
      <c r="S167" s="1121"/>
      <c r="T167" s="1122"/>
      <c r="U167" s="357"/>
      <c r="V167" s="356"/>
      <c r="W167" s="356"/>
      <c r="Y167" s="4"/>
      <c r="Z167" s="4"/>
      <c r="AA167" s="4"/>
      <c r="AC167" s="4"/>
    </row>
    <row r="168" spans="1:29" ht="21" hidden="1" customHeight="1" outlineLevel="1">
      <c r="A168" s="70"/>
      <c r="B168" s="1247">
        <v>154</v>
      </c>
      <c r="C168" s="1248"/>
      <c r="D168" s="1248"/>
      <c r="E168" s="1249" t="str">
        <f>IF(VLOOKUP(B168,'２.住戸一覧'!$B:$AM,3,0)="","",VLOOKUP(B168,'２.住戸一覧'!$B:$AM,3,0))</f>
        <v/>
      </c>
      <c r="F168" s="1249"/>
      <c r="G168" s="1249"/>
      <c r="H168" s="1249"/>
      <c r="I168" s="1249" t="str">
        <f>IF(VLOOKUP(B168,'２.住戸一覧'!$B:$AM,6,0)="","",VLOOKUP(B168,'２.住戸一覧'!$B:$AM,6,0))</f>
        <v/>
      </c>
      <c r="J168" s="1249"/>
      <c r="K168" s="1249"/>
      <c r="L168" s="1120"/>
      <c r="M168" s="1121"/>
      <c r="N168" s="1122"/>
      <c r="O168" s="1120"/>
      <c r="P168" s="1121"/>
      <c r="Q168" s="1122"/>
      <c r="R168" s="1120"/>
      <c r="S168" s="1121"/>
      <c r="T168" s="1122"/>
      <c r="U168" s="357"/>
      <c r="V168" s="356"/>
      <c r="W168" s="356"/>
      <c r="Y168" s="4"/>
      <c r="Z168" s="4"/>
      <c r="AA168" s="4"/>
      <c r="AC168" s="4"/>
    </row>
    <row r="169" spans="1:29" ht="21" hidden="1" customHeight="1" outlineLevel="1">
      <c r="A169" s="70"/>
      <c r="B169" s="1247">
        <v>155</v>
      </c>
      <c r="C169" s="1248"/>
      <c r="D169" s="1248"/>
      <c r="E169" s="1249" t="str">
        <f>IF(VLOOKUP(B169,'２.住戸一覧'!$B:$AM,3,0)="","",VLOOKUP(B169,'２.住戸一覧'!$B:$AM,3,0))</f>
        <v/>
      </c>
      <c r="F169" s="1249"/>
      <c r="G169" s="1249"/>
      <c r="H169" s="1249"/>
      <c r="I169" s="1249" t="str">
        <f>IF(VLOOKUP(B169,'２.住戸一覧'!$B:$AM,6,0)="","",VLOOKUP(B169,'２.住戸一覧'!$B:$AM,6,0))</f>
        <v/>
      </c>
      <c r="J169" s="1249"/>
      <c r="K169" s="1249"/>
      <c r="L169" s="1120"/>
      <c r="M169" s="1121"/>
      <c r="N169" s="1122"/>
      <c r="O169" s="1120"/>
      <c r="P169" s="1121"/>
      <c r="Q169" s="1122"/>
      <c r="R169" s="1120"/>
      <c r="S169" s="1121"/>
      <c r="T169" s="1122"/>
      <c r="U169" s="357"/>
      <c r="V169" s="356"/>
      <c r="W169" s="356"/>
      <c r="Y169" s="4"/>
      <c r="Z169" s="4"/>
      <c r="AA169" s="4"/>
      <c r="AC169" s="4"/>
    </row>
    <row r="170" spans="1:29" ht="21" hidden="1" customHeight="1" outlineLevel="1">
      <c r="A170" s="70"/>
      <c r="B170" s="1247">
        <v>156</v>
      </c>
      <c r="C170" s="1248"/>
      <c r="D170" s="1248"/>
      <c r="E170" s="1249" t="str">
        <f>IF(VLOOKUP(B170,'２.住戸一覧'!$B:$AM,3,0)="","",VLOOKUP(B170,'２.住戸一覧'!$B:$AM,3,0))</f>
        <v/>
      </c>
      <c r="F170" s="1249"/>
      <c r="G170" s="1249"/>
      <c r="H170" s="1249"/>
      <c r="I170" s="1249" t="str">
        <f>IF(VLOOKUP(B170,'２.住戸一覧'!$B:$AM,6,0)="","",VLOOKUP(B170,'２.住戸一覧'!$B:$AM,6,0))</f>
        <v/>
      </c>
      <c r="J170" s="1249"/>
      <c r="K170" s="1249"/>
      <c r="L170" s="1120"/>
      <c r="M170" s="1121"/>
      <c r="N170" s="1122"/>
      <c r="O170" s="1120"/>
      <c r="P170" s="1121"/>
      <c r="Q170" s="1122"/>
      <c r="R170" s="1120"/>
      <c r="S170" s="1121"/>
      <c r="T170" s="1122"/>
      <c r="U170" s="357"/>
      <c r="V170" s="356"/>
      <c r="W170" s="356"/>
      <c r="Y170" s="4"/>
      <c r="Z170" s="4"/>
      <c r="AA170" s="4"/>
      <c r="AC170" s="4"/>
    </row>
    <row r="171" spans="1:29" ht="21" hidden="1" customHeight="1" outlineLevel="1">
      <c r="A171" s="70"/>
      <c r="B171" s="1247">
        <v>157</v>
      </c>
      <c r="C171" s="1248"/>
      <c r="D171" s="1248"/>
      <c r="E171" s="1249" t="str">
        <f>IF(VLOOKUP(B171,'２.住戸一覧'!$B:$AM,3,0)="","",VLOOKUP(B171,'２.住戸一覧'!$B:$AM,3,0))</f>
        <v/>
      </c>
      <c r="F171" s="1249"/>
      <c r="G171" s="1249"/>
      <c r="H171" s="1249"/>
      <c r="I171" s="1249" t="str">
        <f>IF(VLOOKUP(B171,'２.住戸一覧'!$B:$AM,6,0)="","",VLOOKUP(B171,'２.住戸一覧'!$B:$AM,6,0))</f>
        <v/>
      </c>
      <c r="J171" s="1249"/>
      <c r="K171" s="1249"/>
      <c r="L171" s="1120"/>
      <c r="M171" s="1121"/>
      <c r="N171" s="1122"/>
      <c r="O171" s="1120"/>
      <c r="P171" s="1121"/>
      <c r="Q171" s="1122"/>
      <c r="R171" s="1120"/>
      <c r="S171" s="1121"/>
      <c r="T171" s="1122"/>
      <c r="U171" s="357"/>
      <c r="V171" s="356"/>
      <c r="W171" s="356"/>
      <c r="Y171" s="4"/>
      <c r="Z171" s="4"/>
      <c r="AA171" s="4"/>
      <c r="AC171" s="4"/>
    </row>
    <row r="172" spans="1:29" ht="21" hidden="1" customHeight="1" outlineLevel="1">
      <c r="A172" s="70"/>
      <c r="B172" s="1247">
        <v>158</v>
      </c>
      <c r="C172" s="1248"/>
      <c r="D172" s="1248"/>
      <c r="E172" s="1249" t="str">
        <f>IF(VLOOKUP(B172,'２.住戸一覧'!$B:$AM,3,0)="","",VLOOKUP(B172,'２.住戸一覧'!$B:$AM,3,0))</f>
        <v/>
      </c>
      <c r="F172" s="1249"/>
      <c r="G172" s="1249"/>
      <c r="H172" s="1249"/>
      <c r="I172" s="1249" t="str">
        <f>IF(VLOOKUP(B172,'２.住戸一覧'!$B:$AM,6,0)="","",VLOOKUP(B172,'２.住戸一覧'!$B:$AM,6,0))</f>
        <v/>
      </c>
      <c r="J172" s="1249"/>
      <c r="K172" s="1249"/>
      <c r="L172" s="1120"/>
      <c r="M172" s="1121"/>
      <c r="N172" s="1122"/>
      <c r="O172" s="1120"/>
      <c r="P172" s="1121"/>
      <c r="Q172" s="1122"/>
      <c r="R172" s="1120"/>
      <c r="S172" s="1121"/>
      <c r="T172" s="1122"/>
      <c r="U172" s="357"/>
      <c r="V172" s="356"/>
      <c r="W172" s="356"/>
      <c r="Y172" s="4"/>
      <c r="Z172" s="4"/>
      <c r="AA172" s="4"/>
      <c r="AC172" s="4"/>
    </row>
    <row r="173" spans="1:29" ht="21" hidden="1" customHeight="1" outlineLevel="1">
      <c r="A173" s="70"/>
      <c r="B173" s="1247">
        <v>159</v>
      </c>
      <c r="C173" s="1248"/>
      <c r="D173" s="1248"/>
      <c r="E173" s="1249" t="str">
        <f>IF(VLOOKUP(B173,'２.住戸一覧'!$B:$AM,3,0)="","",VLOOKUP(B173,'２.住戸一覧'!$B:$AM,3,0))</f>
        <v/>
      </c>
      <c r="F173" s="1249"/>
      <c r="G173" s="1249"/>
      <c r="H173" s="1249"/>
      <c r="I173" s="1249" t="str">
        <f>IF(VLOOKUP(B173,'２.住戸一覧'!$B:$AM,6,0)="","",VLOOKUP(B173,'２.住戸一覧'!$B:$AM,6,0))</f>
        <v/>
      </c>
      <c r="J173" s="1249"/>
      <c r="K173" s="1249"/>
      <c r="L173" s="1120"/>
      <c r="M173" s="1121"/>
      <c r="N173" s="1122"/>
      <c r="O173" s="1120"/>
      <c r="P173" s="1121"/>
      <c r="Q173" s="1122"/>
      <c r="R173" s="1120"/>
      <c r="S173" s="1121"/>
      <c r="T173" s="1122"/>
      <c r="U173" s="357"/>
      <c r="V173" s="356"/>
      <c r="W173" s="356"/>
      <c r="Y173" s="4"/>
      <c r="Z173" s="4"/>
      <c r="AA173" s="4"/>
      <c r="AC173" s="4"/>
    </row>
    <row r="174" spans="1:29" ht="21" hidden="1" customHeight="1" outlineLevel="1">
      <c r="A174" s="70"/>
      <c r="B174" s="1247">
        <v>160</v>
      </c>
      <c r="C174" s="1248"/>
      <c r="D174" s="1248"/>
      <c r="E174" s="1249" t="str">
        <f>IF(VLOOKUP(B174,'２.住戸一覧'!$B:$AM,3,0)="","",VLOOKUP(B174,'２.住戸一覧'!$B:$AM,3,0))</f>
        <v/>
      </c>
      <c r="F174" s="1249"/>
      <c r="G174" s="1249"/>
      <c r="H174" s="1249"/>
      <c r="I174" s="1249" t="str">
        <f>IF(VLOOKUP(B174,'２.住戸一覧'!$B:$AM,6,0)="","",VLOOKUP(B174,'２.住戸一覧'!$B:$AM,6,0))</f>
        <v/>
      </c>
      <c r="J174" s="1249"/>
      <c r="K174" s="1249"/>
      <c r="L174" s="1120"/>
      <c r="M174" s="1121"/>
      <c r="N174" s="1122"/>
      <c r="O174" s="1120"/>
      <c r="P174" s="1121"/>
      <c r="Q174" s="1122"/>
      <c r="R174" s="1120"/>
      <c r="S174" s="1121"/>
      <c r="T174" s="1122"/>
      <c r="U174" s="357"/>
      <c r="V174" s="356"/>
      <c r="W174" s="356"/>
      <c r="Y174" s="4"/>
      <c r="Z174" s="4"/>
      <c r="AA174" s="4"/>
      <c r="AC174" s="4"/>
    </row>
    <row r="175" spans="1:29" ht="21" hidden="1" customHeight="1" outlineLevel="1">
      <c r="A175" s="70"/>
      <c r="B175" s="1247">
        <v>161</v>
      </c>
      <c r="C175" s="1248"/>
      <c r="D175" s="1248"/>
      <c r="E175" s="1249" t="str">
        <f>IF(VLOOKUP(B175,'２.住戸一覧'!$B:$AM,3,0)="","",VLOOKUP(B175,'２.住戸一覧'!$B:$AM,3,0))</f>
        <v/>
      </c>
      <c r="F175" s="1249"/>
      <c r="G175" s="1249"/>
      <c r="H175" s="1249"/>
      <c r="I175" s="1249" t="str">
        <f>IF(VLOOKUP(B175,'２.住戸一覧'!$B:$AM,6,0)="","",VLOOKUP(B175,'２.住戸一覧'!$B:$AM,6,0))</f>
        <v/>
      </c>
      <c r="J175" s="1249"/>
      <c r="K175" s="1249"/>
      <c r="L175" s="1120"/>
      <c r="M175" s="1121"/>
      <c r="N175" s="1122"/>
      <c r="O175" s="1120"/>
      <c r="P175" s="1121"/>
      <c r="Q175" s="1122"/>
      <c r="R175" s="1120"/>
      <c r="S175" s="1121"/>
      <c r="T175" s="1122"/>
      <c r="U175" s="357"/>
      <c r="V175" s="356"/>
      <c r="W175" s="356"/>
      <c r="Y175" s="4"/>
      <c r="Z175" s="4"/>
      <c r="AA175" s="4"/>
      <c r="AC175" s="4"/>
    </row>
    <row r="176" spans="1:29" ht="21" hidden="1" customHeight="1" outlineLevel="1">
      <c r="A176" s="70"/>
      <c r="B176" s="1247">
        <v>162</v>
      </c>
      <c r="C176" s="1248"/>
      <c r="D176" s="1248"/>
      <c r="E176" s="1249" t="str">
        <f>IF(VLOOKUP(B176,'２.住戸一覧'!$B:$AM,3,0)="","",VLOOKUP(B176,'２.住戸一覧'!$B:$AM,3,0))</f>
        <v/>
      </c>
      <c r="F176" s="1249"/>
      <c r="G176" s="1249"/>
      <c r="H176" s="1249"/>
      <c r="I176" s="1249" t="str">
        <f>IF(VLOOKUP(B176,'２.住戸一覧'!$B:$AM,6,0)="","",VLOOKUP(B176,'２.住戸一覧'!$B:$AM,6,0))</f>
        <v/>
      </c>
      <c r="J176" s="1249"/>
      <c r="K176" s="1249"/>
      <c r="L176" s="1120"/>
      <c r="M176" s="1121"/>
      <c r="N176" s="1122"/>
      <c r="O176" s="1120"/>
      <c r="P176" s="1121"/>
      <c r="Q176" s="1122"/>
      <c r="R176" s="1120"/>
      <c r="S176" s="1121"/>
      <c r="T176" s="1122"/>
      <c r="U176" s="357"/>
      <c r="V176" s="356"/>
      <c r="W176" s="356"/>
      <c r="Y176" s="4"/>
      <c r="Z176" s="4"/>
      <c r="AA176" s="4"/>
      <c r="AC176" s="4"/>
    </row>
    <row r="177" spans="1:29" ht="21" hidden="1" customHeight="1" outlineLevel="1">
      <c r="A177" s="70"/>
      <c r="B177" s="1247">
        <v>163</v>
      </c>
      <c r="C177" s="1248"/>
      <c r="D177" s="1248"/>
      <c r="E177" s="1249" t="str">
        <f>IF(VLOOKUP(B177,'２.住戸一覧'!$B:$AM,3,0)="","",VLOOKUP(B177,'２.住戸一覧'!$B:$AM,3,0))</f>
        <v/>
      </c>
      <c r="F177" s="1249"/>
      <c r="G177" s="1249"/>
      <c r="H177" s="1249"/>
      <c r="I177" s="1249" t="str">
        <f>IF(VLOOKUP(B177,'２.住戸一覧'!$B:$AM,6,0)="","",VLOOKUP(B177,'２.住戸一覧'!$B:$AM,6,0))</f>
        <v/>
      </c>
      <c r="J177" s="1249"/>
      <c r="K177" s="1249"/>
      <c r="L177" s="1120"/>
      <c r="M177" s="1121"/>
      <c r="N177" s="1122"/>
      <c r="O177" s="1120"/>
      <c r="P177" s="1121"/>
      <c r="Q177" s="1122"/>
      <c r="R177" s="1120"/>
      <c r="S177" s="1121"/>
      <c r="T177" s="1122"/>
      <c r="U177" s="357"/>
      <c r="V177" s="356"/>
      <c r="W177" s="356"/>
      <c r="Y177" s="4"/>
      <c r="Z177" s="4"/>
      <c r="AA177" s="4"/>
      <c r="AC177" s="4"/>
    </row>
    <row r="178" spans="1:29" ht="21" hidden="1" customHeight="1" outlineLevel="1">
      <c r="A178" s="70"/>
      <c r="B178" s="1247">
        <v>164</v>
      </c>
      <c r="C178" s="1248"/>
      <c r="D178" s="1248"/>
      <c r="E178" s="1249" t="str">
        <f>IF(VLOOKUP(B178,'２.住戸一覧'!$B:$AM,3,0)="","",VLOOKUP(B178,'２.住戸一覧'!$B:$AM,3,0))</f>
        <v/>
      </c>
      <c r="F178" s="1249"/>
      <c r="G178" s="1249"/>
      <c r="H178" s="1249"/>
      <c r="I178" s="1249" t="str">
        <f>IF(VLOOKUP(B178,'２.住戸一覧'!$B:$AM,6,0)="","",VLOOKUP(B178,'２.住戸一覧'!$B:$AM,6,0))</f>
        <v/>
      </c>
      <c r="J178" s="1249"/>
      <c r="K178" s="1249"/>
      <c r="L178" s="1120"/>
      <c r="M178" s="1121"/>
      <c r="N178" s="1122"/>
      <c r="O178" s="1120"/>
      <c r="P178" s="1121"/>
      <c r="Q178" s="1122"/>
      <c r="R178" s="1120"/>
      <c r="S178" s="1121"/>
      <c r="T178" s="1122"/>
      <c r="U178" s="357"/>
      <c r="V178" s="356"/>
      <c r="W178" s="356"/>
      <c r="Y178" s="4"/>
      <c r="Z178" s="4"/>
      <c r="AA178" s="4"/>
      <c r="AC178" s="4"/>
    </row>
    <row r="179" spans="1:29" ht="21" hidden="1" customHeight="1" outlineLevel="1">
      <c r="A179" s="70"/>
      <c r="B179" s="1247">
        <v>165</v>
      </c>
      <c r="C179" s="1248"/>
      <c r="D179" s="1248"/>
      <c r="E179" s="1249" t="str">
        <f>IF(VLOOKUP(B179,'２.住戸一覧'!$B:$AM,3,0)="","",VLOOKUP(B179,'２.住戸一覧'!$B:$AM,3,0))</f>
        <v/>
      </c>
      <c r="F179" s="1249"/>
      <c r="G179" s="1249"/>
      <c r="H179" s="1249"/>
      <c r="I179" s="1249" t="str">
        <f>IF(VLOOKUP(B179,'２.住戸一覧'!$B:$AM,6,0)="","",VLOOKUP(B179,'２.住戸一覧'!$B:$AM,6,0))</f>
        <v/>
      </c>
      <c r="J179" s="1249"/>
      <c r="K179" s="1249"/>
      <c r="L179" s="1120"/>
      <c r="M179" s="1121"/>
      <c r="N179" s="1122"/>
      <c r="O179" s="1120"/>
      <c r="P179" s="1121"/>
      <c r="Q179" s="1122"/>
      <c r="R179" s="1120"/>
      <c r="S179" s="1121"/>
      <c r="T179" s="1122"/>
      <c r="U179" s="357"/>
      <c r="V179" s="356"/>
      <c r="W179" s="356"/>
      <c r="Y179" s="4"/>
      <c r="Z179" s="4"/>
      <c r="AA179" s="4"/>
      <c r="AC179" s="4"/>
    </row>
    <row r="180" spans="1:29" ht="21" hidden="1" customHeight="1" outlineLevel="1">
      <c r="A180" s="70"/>
      <c r="B180" s="1247">
        <v>166</v>
      </c>
      <c r="C180" s="1248"/>
      <c r="D180" s="1248"/>
      <c r="E180" s="1249" t="str">
        <f>IF(VLOOKUP(B180,'２.住戸一覧'!$B:$AM,3,0)="","",VLOOKUP(B180,'２.住戸一覧'!$B:$AM,3,0))</f>
        <v/>
      </c>
      <c r="F180" s="1249"/>
      <c r="G180" s="1249"/>
      <c r="H180" s="1249"/>
      <c r="I180" s="1249" t="str">
        <f>IF(VLOOKUP(B180,'２.住戸一覧'!$B:$AM,6,0)="","",VLOOKUP(B180,'２.住戸一覧'!$B:$AM,6,0))</f>
        <v/>
      </c>
      <c r="J180" s="1249"/>
      <c r="K180" s="1249"/>
      <c r="L180" s="1120"/>
      <c r="M180" s="1121"/>
      <c r="N180" s="1122"/>
      <c r="O180" s="1120"/>
      <c r="P180" s="1121"/>
      <c r="Q180" s="1122"/>
      <c r="R180" s="1120"/>
      <c r="S180" s="1121"/>
      <c r="T180" s="1122"/>
      <c r="U180" s="357"/>
      <c r="V180" s="356"/>
      <c r="W180" s="356"/>
      <c r="Y180" s="4"/>
      <c r="Z180" s="4"/>
      <c r="AA180" s="4"/>
      <c r="AC180" s="4"/>
    </row>
    <row r="181" spans="1:29" ht="21" hidden="1" customHeight="1" outlineLevel="1">
      <c r="A181" s="70"/>
      <c r="B181" s="1247">
        <v>167</v>
      </c>
      <c r="C181" s="1248"/>
      <c r="D181" s="1248"/>
      <c r="E181" s="1249" t="str">
        <f>IF(VLOOKUP(B181,'２.住戸一覧'!$B:$AM,3,0)="","",VLOOKUP(B181,'２.住戸一覧'!$B:$AM,3,0))</f>
        <v/>
      </c>
      <c r="F181" s="1249"/>
      <c r="G181" s="1249"/>
      <c r="H181" s="1249"/>
      <c r="I181" s="1249" t="str">
        <f>IF(VLOOKUP(B181,'２.住戸一覧'!$B:$AM,6,0)="","",VLOOKUP(B181,'２.住戸一覧'!$B:$AM,6,0))</f>
        <v/>
      </c>
      <c r="J181" s="1249"/>
      <c r="K181" s="1249"/>
      <c r="L181" s="1120"/>
      <c r="M181" s="1121"/>
      <c r="N181" s="1122"/>
      <c r="O181" s="1120"/>
      <c r="P181" s="1121"/>
      <c r="Q181" s="1122"/>
      <c r="R181" s="1120"/>
      <c r="S181" s="1121"/>
      <c r="T181" s="1122"/>
      <c r="U181" s="357"/>
      <c r="V181" s="356"/>
      <c r="W181" s="356"/>
      <c r="Y181" s="4"/>
      <c r="Z181" s="4"/>
      <c r="AA181" s="4"/>
      <c r="AC181" s="4"/>
    </row>
    <row r="182" spans="1:29" ht="21" hidden="1" customHeight="1" outlineLevel="1">
      <c r="A182" s="70"/>
      <c r="B182" s="1247">
        <v>168</v>
      </c>
      <c r="C182" s="1248"/>
      <c r="D182" s="1248"/>
      <c r="E182" s="1249" t="str">
        <f>IF(VLOOKUP(B182,'２.住戸一覧'!$B:$AM,3,0)="","",VLOOKUP(B182,'２.住戸一覧'!$B:$AM,3,0))</f>
        <v/>
      </c>
      <c r="F182" s="1249"/>
      <c r="G182" s="1249"/>
      <c r="H182" s="1249"/>
      <c r="I182" s="1249" t="str">
        <f>IF(VLOOKUP(B182,'２.住戸一覧'!$B:$AM,6,0)="","",VLOOKUP(B182,'２.住戸一覧'!$B:$AM,6,0))</f>
        <v/>
      </c>
      <c r="J182" s="1249"/>
      <c r="K182" s="1249"/>
      <c r="L182" s="1120"/>
      <c r="M182" s="1121"/>
      <c r="N182" s="1122"/>
      <c r="O182" s="1120"/>
      <c r="P182" s="1121"/>
      <c r="Q182" s="1122"/>
      <c r="R182" s="1120"/>
      <c r="S182" s="1121"/>
      <c r="T182" s="1122"/>
      <c r="U182" s="357"/>
      <c r="V182" s="356"/>
      <c r="W182" s="356"/>
      <c r="Y182" s="4"/>
      <c r="Z182" s="4"/>
      <c r="AA182" s="4"/>
      <c r="AC182" s="4"/>
    </row>
    <row r="183" spans="1:29" ht="21" hidden="1" customHeight="1" outlineLevel="1">
      <c r="A183" s="70"/>
      <c r="B183" s="1247">
        <v>169</v>
      </c>
      <c r="C183" s="1248"/>
      <c r="D183" s="1248"/>
      <c r="E183" s="1249" t="str">
        <f>IF(VLOOKUP(B183,'２.住戸一覧'!$B:$AM,3,0)="","",VLOOKUP(B183,'２.住戸一覧'!$B:$AM,3,0))</f>
        <v/>
      </c>
      <c r="F183" s="1249"/>
      <c r="G183" s="1249"/>
      <c r="H183" s="1249"/>
      <c r="I183" s="1249" t="str">
        <f>IF(VLOOKUP(B183,'２.住戸一覧'!$B:$AM,6,0)="","",VLOOKUP(B183,'２.住戸一覧'!$B:$AM,6,0))</f>
        <v/>
      </c>
      <c r="J183" s="1249"/>
      <c r="K183" s="1249"/>
      <c r="L183" s="1120"/>
      <c r="M183" s="1121"/>
      <c r="N183" s="1122"/>
      <c r="O183" s="1120"/>
      <c r="P183" s="1121"/>
      <c r="Q183" s="1122"/>
      <c r="R183" s="1120"/>
      <c r="S183" s="1121"/>
      <c r="T183" s="1122"/>
      <c r="U183" s="357"/>
      <c r="V183" s="356"/>
      <c r="W183" s="356"/>
      <c r="Y183" s="4"/>
      <c r="Z183" s="4"/>
      <c r="AA183" s="4"/>
      <c r="AC183" s="4"/>
    </row>
    <row r="184" spans="1:29" ht="21" hidden="1" customHeight="1" outlineLevel="1">
      <c r="A184" s="70"/>
      <c r="B184" s="1247">
        <v>170</v>
      </c>
      <c r="C184" s="1248"/>
      <c r="D184" s="1248"/>
      <c r="E184" s="1249" t="str">
        <f>IF(VLOOKUP(B184,'２.住戸一覧'!$B:$AM,3,0)="","",VLOOKUP(B184,'２.住戸一覧'!$B:$AM,3,0))</f>
        <v/>
      </c>
      <c r="F184" s="1249"/>
      <c r="G184" s="1249"/>
      <c r="H184" s="1249"/>
      <c r="I184" s="1249" t="str">
        <f>IF(VLOOKUP(B184,'２.住戸一覧'!$B:$AM,6,0)="","",VLOOKUP(B184,'２.住戸一覧'!$B:$AM,6,0))</f>
        <v/>
      </c>
      <c r="J184" s="1249"/>
      <c r="K184" s="1249"/>
      <c r="L184" s="1120"/>
      <c r="M184" s="1121"/>
      <c r="N184" s="1122"/>
      <c r="O184" s="1120"/>
      <c r="P184" s="1121"/>
      <c r="Q184" s="1122"/>
      <c r="R184" s="1120"/>
      <c r="S184" s="1121"/>
      <c r="T184" s="1122"/>
      <c r="U184" s="357"/>
      <c r="V184" s="356"/>
      <c r="W184" s="356"/>
      <c r="Y184" s="4"/>
      <c r="Z184" s="4"/>
      <c r="AA184" s="4"/>
      <c r="AC184" s="4"/>
    </row>
    <row r="185" spans="1:29" ht="21" hidden="1" customHeight="1" outlineLevel="1">
      <c r="A185" s="70"/>
      <c r="B185" s="1247">
        <v>171</v>
      </c>
      <c r="C185" s="1248"/>
      <c r="D185" s="1248"/>
      <c r="E185" s="1249" t="str">
        <f>IF(VLOOKUP(B185,'２.住戸一覧'!$B:$AM,3,0)="","",VLOOKUP(B185,'２.住戸一覧'!$B:$AM,3,0))</f>
        <v/>
      </c>
      <c r="F185" s="1249"/>
      <c r="G185" s="1249"/>
      <c r="H185" s="1249"/>
      <c r="I185" s="1249" t="str">
        <f>IF(VLOOKUP(B185,'２.住戸一覧'!$B:$AM,6,0)="","",VLOOKUP(B185,'２.住戸一覧'!$B:$AM,6,0))</f>
        <v/>
      </c>
      <c r="J185" s="1249"/>
      <c r="K185" s="1249"/>
      <c r="L185" s="1120"/>
      <c r="M185" s="1121"/>
      <c r="N185" s="1122"/>
      <c r="O185" s="1120"/>
      <c r="P185" s="1121"/>
      <c r="Q185" s="1122"/>
      <c r="R185" s="1120"/>
      <c r="S185" s="1121"/>
      <c r="T185" s="1122"/>
      <c r="U185" s="357"/>
      <c r="V185" s="356"/>
      <c r="W185" s="356"/>
      <c r="Y185" s="4"/>
      <c r="Z185" s="4"/>
      <c r="AA185" s="4"/>
      <c r="AC185" s="4"/>
    </row>
    <row r="186" spans="1:29" ht="21" hidden="1" customHeight="1" outlineLevel="1">
      <c r="A186" s="70"/>
      <c r="B186" s="1247">
        <v>172</v>
      </c>
      <c r="C186" s="1248"/>
      <c r="D186" s="1248"/>
      <c r="E186" s="1249" t="str">
        <f>IF(VLOOKUP(B186,'２.住戸一覧'!$B:$AM,3,0)="","",VLOOKUP(B186,'２.住戸一覧'!$B:$AM,3,0))</f>
        <v/>
      </c>
      <c r="F186" s="1249"/>
      <c r="G186" s="1249"/>
      <c r="H186" s="1249"/>
      <c r="I186" s="1249" t="str">
        <f>IF(VLOOKUP(B186,'２.住戸一覧'!$B:$AM,6,0)="","",VLOOKUP(B186,'２.住戸一覧'!$B:$AM,6,0))</f>
        <v/>
      </c>
      <c r="J186" s="1249"/>
      <c r="K186" s="1249"/>
      <c r="L186" s="1120"/>
      <c r="M186" s="1121"/>
      <c r="N186" s="1122"/>
      <c r="O186" s="1120"/>
      <c r="P186" s="1121"/>
      <c r="Q186" s="1122"/>
      <c r="R186" s="1120"/>
      <c r="S186" s="1121"/>
      <c r="T186" s="1122"/>
      <c r="U186" s="357"/>
      <c r="V186" s="356"/>
      <c r="W186" s="356"/>
      <c r="Y186" s="4"/>
      <c r="Z186" s="4"/>
      <c r="AA186" s="4"/>
      <c r="AC186" s="4"/>
    </row>
    <row r="187" spans="1:29" ht="21" hidden="1" customHeight="1" outlineLevel="1">
      <c r="A187" s="70"/>
      <c r="B187" s="1247">
        <v>173</v>
      </c>
      <c r="C187" s="1248"/>
      <c r="D187" s="1248"/>
      <c r="E187" s="1249" t="str">
        <f>IF(VLOOKUP(B187,'２.住戸一覧'!$B:$AM,3,0)="","",VLOOKUP(B187,'２.住戸一覧'!$B:$AM,3,0))</f>
        <v/>
      </c>
      <c r="F187" s="1249"/>
      <c r="G187" s="1249"/>
      <c r="H187" s="1249"/>
      <c r="I187" s="1249" t="str">
        <f>IF(VLOOKUP(B187,'２.住戸一覧'!$B:$AM,6,0)="","",VLOOKUP(B187,'２.住戸一覧'!$B:$AM,6,0))</f>
        <v/>
      </c>
      <c r="J187" s="1249"/>
      <c r="K187" s="1249"/>
      <c r="L187" s="1120"/>
      <c r="M187" s="1121"/>
      <c r="N187" s="1122"/>
      <c r="O187" s="1120"/>
      <c r="P187" s="1121"/>
      <c r="Q187" s="1122"/>
      <c r="R187" s="1120"/>
      <c r="S187" s="1121"/>
      <c r="T187" s="1122"/>
      <c r="U187" s="357"/>
      <c r="V187" s="356"/>
      <c r="W187" s="356"/>
      <c r="Y187" s="4"/>
      <c r="Z187" s="4"/>
      <c r="AA187" s="4"/>
      <c r="AC187" s="4"/>
    </row>
    <row r="188" spans="1:29" ht="21" hidden="1" customHeight="1" outlineLevel="1">
      <c r="A188" s="70"/>
      <c r="B188" s="1247">
        <v>174</v>
      </c>
      <c r="C188" s="1248"/>
      <c r="D188" s="1248"/>
      <c r="E188" s="1249" t="str">
        <f>IF(VLOOKUP(B188,'２.住戸一覧'!$B:$AM,3,0)="","",VLOOKUP(B188,'２.住戸一覧'!$B:$AM,3,0))</f>
        <v/>
      </c>
      <c r="F188" s="1249"/>
      <c r="G188" s="1249"/>
      <c r="H188" s="1249"/>
      <c r="I188" s="1249" t="str">
        <f>IF(VLOOKUP(B188,'２.住戸一覧'!$B:$AM,6,0)="","",VLOOKUP(B188,'２.住戸一覧'!$B:$AM,6,0))</f>
        <v/>
      </c>
      <c r="J188" s="1249"/>
      <c r="K188" s="1249"/>
      <c r="L188" s="1120"/>
      <c r="M188" s="1121"/>
      <c r="N188" s="1122"/>
      <c r="O188" s="1120"/>
      <c r="P188" s="1121"/>
      <c r="Q188" s="1122"/>
      <c r="R188" s="1120"/>
      <c r="S188" s="1121"/>
      <c r="T188" s="1122"/>
      <c r="U188" s="357"/>
      <c r="V188" s="356"/>
      <c r="W188" s="356"/>
      <c r="Y188" s="4"/>
      <c r="Z188" s="4"/>
      <c r="AA188" s="4"/>
      <c r="AC188" s="4"/>
    </row>
    <row r="189" spans="1:29" ht="21" hidden="1" customHeight="1" outlineLevel="1">
      <c r="A189" s="70"/>
      <c r="B189" s="1247">
        <v>175</v>
      </c>
      <c r="C189" s="1248"/>
      <c r="D189" s="1248"/>
      <c r="E189" s="1249" t="str">
        <f>IF(VLOOKUP(B189,'２.住戸一覧'!$B:$AM,3,0)="","",VLOOKUP(B189,'２.住戸一覧'!$B:$AM,3,0))</f>
        <v/>
      </c>
      <c r="F189" s="1249"/>
      <c r="G189" s="1249"/>
      <c r="H189" s="1249"/>
      <c r="I189" s="1249" t="str">
        <f>IF(VLOOKUP(B189,'２.住戸一覧'!$B:$AM,6,0)="","",VLOOKUP(B189,'２.住戸一覧'!$B:$AM,6,0))</f>
        <v/>
      </c>
      <c r="J189" s="1249"/>
      <c r="K189" s="1249"/>
      <c r="L189" s="1120"/>
      <c r="M189" s="1121"/>
      <c r="N189" s="1122"/>
      <c r="O189" s="1120"/>
      <c r="P189" s="1121"/>
      <c r="Q189" s="1122"/>
      <c r="R189" s="1120"/>
      <c r="S189" s="1121"/>
      <c r="T189" s="1122"/>
      <c r="U189" s="357"/>
      <c r="V189" s="356"/>
      <c r="W189" s="356"/>
      <c r="Y189" s="4"/>
      <c r="Z189" s="4"/>
      <c r="AA189" s="4"/>
      <c r="AC189" s="4"/>
    </row>
    <row r="190" spans="1:29" ht="21" hidden="1" customHeight="1" outlineLevel="1">
      <c r="A190" s="70"/>
      <c r="B190" s="1247">
        <v>176</v>
      </c>
      <c r="C190" s="1248"/>
      <c r="D190" s="1248"/>
      <c r="E190" s="1249" t="str">
        <f>IF(VLOOKUP(B190,'２.住戸一覧'!$B:$AM,3,0)="","",VLOOKUP(B190,'２.住戸一覧'!$B:$AM,3,0))</f>
        <v/>
      </c>
      <c r="F190" s="1249"/>
      <c r="G190" s="1249"/>
      <c r="H190" s="1249"/>
      <c r="I190" s="1249" t="str">
        <f>IF(VLOOKUP(B190,'２.住戸一覧'!$B:$AM,6,0)="","",VLOOKUP(B190,'２.住戸一覧'!$B:$AM,6,0))</f>
        <v/>
      </c>
      <c r="J190" s="1249"/>
      <c r="K190" s="1249"/>
      <c r="L190" s="1120"/>
      <c r="M190" s="1121"/>
      <c r="N190" s="1122"/>
      <c r="O190" s="1120"/>
      <c r="P190" s="1121"/>
      <c r="Q190" s="1122"/>
      <c r="R190" s="1120"/>
      <c r="S190" s="1121"/>
      <c r="T190" s="1122"/>
      <c r="U190" s="357"/>
      <c r="V190" s="356"/>
      <c r="W190" s="356"/>
      <c r="Y190" s="4"/>
      <c r="Z190" s="4"/>
      <c r="AA190" s="4"/>
      <c r="AC190" s="4"/>
    </row>
    <row r="191" spans="1:29" ht="21" hidden="1" customHeight="1" outlineLevel="1">
      <c r="A191" s="70"/>
      <c r="B191" s="1247">
        <v>177</v>
      </c>
      <c r="C191" s="1248"/>
      <c r="D191" s="1248"/>
      <c r="E191" s="1249" t="str">
        <f>IF(VLOOKUP(B191,'２.住戸一覧'!$B:$AM,3,0)="","",VLOOKUP(B191,'２.住戸一覧'!$B:$AM,3,0))</f>
        <v/>
      </c>
      <c r="F191" s="1249"/>
      <c r="G191" s="1249"/>
      <c r="H191" s="1249"/>
      <c r="I191" s="1249" t="str">
        <f>IF(VLOOKUP(B191,'２.住戸一覧'!$B:$AM,6,0)="","",VLOOKUP(B191,'２.住戸一覧'!$B:$AM,6,0))</f>
        <v/>
      </c>
      <c r="J191" s="1249"/>
      <c r="K191" s="1249"/>
      <c r="L191" s="1120"/>
      <c r="M191" s="1121"/>
      <c r="N191" s="1122"/>
      <c r="O191" s="1120"/>
      <c r="P191" s="1121"/>
      <c r="Q191" s="1122"/>
      <c r="R191" s="1120"/>
      <c r="S191" s="1121"/>
      <c r="T191" s="1122"/>
      <c r="U191" s="357"/>
      <c r="V191" s="356"/>
      <c r="W191" s="356"/>
      <c r="Y191" s="4"/>
      <c r="Z191" s="4"/>
      <c r="AA191" s="4"/>
      <c r="AC191" s="4"/>
    </row>
    <row r="192" spans="1:29" ht="21" hidden="1" customHeight="1" outlineLevel="1">
      <c r="A192" s="70"/>
      <c r="B192" s="1247">
        <v>178</v>
      </c>
      <c r="C192" s="1248"/>
      <c r="D192" s="1248"/>
      <c r="E192" s="1249" t="str">
        <f>IF(VLOOKUP(B192,'２.住戸一覧'!$B:$AM,3,0)="","",VLOOKUP(B192,'２.住戸一覧'!$B:$AM,3,0))</f>
        <v/>
      </c>
      <c r="F192" s="1249"/>
      <c r="G192" s="1249"/>
      <c r="H192" s="1249"/>
      <c r="I192" s="1249" t="str">
        <f>IF(VLOOKUP(B192,'２.住戸一覧'!$B:$AM,6,0)="","",VLOOKUP(B192,'２.住戸一覧'!$B:$AM,6,0))</f>
        <v/>
      </c>
      <c r="J192" s="1249"/>
      <c r="K192" s="1249"/>
      <c r="L192" s="1120"/>
      <c r="M192" s="1121"/>
      <c r="N192" s="1122"/>
      <c r="O192" s="1120"/>
      <c r="P192" s="1121"/>
      <c r="Q192" s="1122"/>
      <c r="R192" s="1120"/>
      <c r="S192" s="1121"/>
      <c r="T192" s="1122"/>
      <c r="U192" s="357"/>
      <c r="V192" s="356"/>
      <c r="W192" s="356"/>
      <c r="Y192" s="4"/>
      <c r="Z192" s="4"/>
      <c r="AA192" s="4"/>
      <c r="AC192" s="4"/>
    </row>
    <row r="193" spans="1:29" ht="21" hidden="1" customHeight="1" outlineLevel="1">
      <c r="A193" s="70"/>
      <c r="B193" s="1247">
        <v>179</v>
      </c>
      <c r="C193" s="1248"/>
      <c r="D193" s="1248"/>
      <c r="E193" s="1249" t="str">
        <f>IF(VLOOKUP(B193,'２.住戸一覧'!$B:$AM,3,0)="","",VLOOKUP(B193,'２.住戸一覧'!$B:$AM,3,0))</f>
        <v/>
      </c>
      <c r="F193" s="1249"/>
      <c r="G193" s="1249"/>
      <c r="H193" s="1249"/>
      <c r="I193" s="1249" t="str">
        <f>IF(VLOOKUP(B193,'２.住戸一覧'!$B:$AM,6,0)="","",VLOOKUP(B193,'２.住戸一覧'!$B:$AM,6,0))</f>
        <v/>
      </c>
      <c r="J193" s="1249"/>
      <c r="K193" s="1249"/>
      <c r="L193" s="1120"/>
      <c r="M193" s="1121"/>
      <c r="N193" s="1122"/>
      <c r="O193" s="1120"/>
      <c r="P193" s="1121"/>
      <c r="Q193" s="1122"/>
      <c r="R193" s="1120"/>
      <c r="S193" s="1121"/>
      <c r="T193" s="1122"/>
      <c r="U193" s="357"/>
      <c r="V193" s="356"/>
      <c r="W193" s="356"/>
      <c r="Y193" s="4"/>
      <c r="Z193" s="4"/>
      <c r="AA193" s="4"/>
      <c r="AC193" s="4"/>
    </row>
    <row r="194" spans="1:29" ht="21" hidden="1" customHeight="1" outlineLevel="1">
      <c r="A194" s="70"/>
      <c r="B194" s="1247">
        <v>180</v>
      </c>
      <c r="C194" s="1248"/>
      <c r="D194" s="1248"/>
      <c r="E194" s="1249" t="str">
        <f>IF(VLOOKUP(B194,'２.住戸一覧'!$B:$AM,3,0)="","",VLOOKUP(B194,'２.住戸一覧'!$B:$AM,3,0))</f>
        <v/>
      </c>
      <c r="F194" s="1249"/>
      <c r="G194" s="1249"/>
      <c r="H194" s="1249"/>
      <c r="I194" s="1249" t="str">
        <f>IF(VLOOKUP(B194,'２.住戸一覧'!$B:$AM,6,0)="","",VLOOKUP(B194,'２.住戸一覧'!$B:$AM,6,0))</f>
        <v/>
      </c>
      <c r="J194" s="1249"/>
      <c r="K194" s="1249"/>
      <c r="L194" s="1120"/>
      <c r="M194" s="1121"/>
      <c r="N194" s="1122"/>
      <c r="O194" s="1120"/>
      <c r="P194" s="1121"/>
      <c r="Q194" s="1122"/>
      <c r="R194" s="1120"/>
      <c r="S194" s="1121"/>
      <c r="T194" s="1122"/>
      <c r="U194" s="357"/>
      <c r="V194" s="356"/>
      <c r="W194" s="356"/>
      <c r="Y194" s="4"/>
      <c r="Z194" s="4"/>
      <c r="AA194" s="4"/>
      <c r="AC194" s="4"/>
    </row>
    <row r="195" spans="1:29" ht="21" hidden="1" customHeight="1" outlineLevel="1">
      <c r="A195" s="70"/>
      <c r="B195" s="1247">
        <v>181</v>
      </c>
      <c r="C195" s="1248"/>
      <c r="D195" s="1248"/>
      <c r="E195" s="1249" t="str">
        <f>IF(VLOOKUP(B195,'２.住戸一覧'!$B:$AM,3,0)="","",VLOOKUP(B195,'２.住戸一覧'!$B:$AM,3,0))</f>
        <v/>
      </c>
      <c r="F195" s="1249"/>
      <c r="G195" s="1249"/>
      <c r="H195" s="1249"/>
      <c r="I195" s="1249" t="str">
        <f>IF(VLOOKUP(B195,'２.住戸一覧'!$B:$AM,6,0)="","",VLOOKUP(B195,'２.住戸一覧'!$B:$AM,6,0))</f>
        <v/>
      </c>
      <c r="J195" s="1249"/>
      <c r="K195" s="1249"/>
      <c r="L195" s="1120"/>
      <c r="M195" s="1121"/>
      <c r="N195" s="1122"/>
      <c r="O195" s="1120"/>
      <c r="P195" s="1121"/>
      <c r="Q195" s="1122"/>
      <c r="R195" s="1120"/>
      <c r="S195" s="1121"/>
      <c r="T195" s="1122"/>
      <c r="U195" s="357"/>
      <c r="V195" s="356"/>
      <c r="W195" s="356"/>
      <c r="Y195" s="4"/>
      <c r="Z195" s="4"/>
      <c r="AA195" s="4"/>
      <c r="AC195" s="4"/>
    </row>
    <row r="196" spans="1:29" ht="21" hidden="1" customHeight="1" outlineLevel="1">
      <c r="A196" s="70"/>
      <c r="B196" s="1247">
        <v>182</v>
      </c>
      <c r="C196" s="1248"/>
      <c r="D196" s="1248"/>
      <c r="E196" s="1249" t="str">
        <f>IF(VLOOKUP(B196,'２.住戸一覧'!$B:$AM,3,0)="","",VLOOKUP(B196,'２.住戸一覧'!$B:$AM,3,0))</f>
        <v/>
      </c>
      <c r="F196" s="1249"/>
      <c r="G196" s="1249"/>
      <c r="H196" s="1249"/>
      <c r="I196" s="1249" t="str">
        <f>IF(VLOOKUP(B196,'２.住戸一覧'!$B:$AM,6,0)="","",VLOOKUP(B196,'２.住戸一覧'!$B:$AM,6,0))</f>
        <v/>
      </c>
      <c r="J196" s="1249"/>
      <c r="K196" s="1249"/>
      <c r="L196" s="1120"/>
      <c r="M196" s="1121"/>
      <c r="N196" s="1122"/>
      <c r="O196" s="1120"/>
      <c r="P196" s="1121"/>
      <c r="Q196" s="1122"/>
      <c r="R196" s="1120"/>
      <c r="S196" s="1121"/>
      <c r="T196" s="1122"/>
      <c r="U196" s="357"/>
      <c r="V196" s="356"/>
      <c r="W196" s="356"/>
      <c r="Y196" s="4"/>
      <c r="Z196" s="4"/>
      <c r="AA196" s="4"/>
      <c r="AC196" s="4"/>
    </row>
    <row r="197" spans="1:29" ht="21" hidden="1" customHeight="1" outlineLevel="1">
      <c r="A197" s="70"/>
      <c r="B197" s="1247">
        <v>183</v>
      </c>
      <c r="C197" s="1248"/>
      <c r="D197" s="1248"/>
      <c r="E197" s="1249" t="str">
        <f>IF(VLOOKUP(B197,'２.住戸一覧'!$B:$AM,3,0)="","",VLOOKUP(B197,'２.住戸一覧'!$B:$AM,3,0))</f>
        <v/>
      </c>
      <c r="F197" s="1249"/>
      <c r="G197" s="1249"/>
      <c r="H197" s="1249"/>
      <c r="I197" s="1249" t="str">
        <f>IF(VLOOKUP(B197,'２.住戸一覧'!$B:$AM,6,0)="","",VLOOKUP(B197,'２.住戸一覧'!$B:$AM,6,0))</f>
        <v/>
      </c>
      <c r="J197" s="1249"/>
      <c r="K197" s="1249"/>
      <c r="L197" s="1120"/>
      <c r="M197" s="1121"/>
      <c r="N197" s="1122"/>
      <c r="O197" s="1120"/>
      <c r="P197" s="1121"/>
      <c r="Q197" s="1122"/>
      <c r="R197" s="1120"/>
      <c r="S197" s="1121"/>
      <c r="T197" s="1122"/>
      <c r="U197" s="357"/>
      <c r="V197" s="356"/>
      <c r="W197" s="356"/>
      <c r="Y197" s="4"/>
      <c r="Z197" s="4"/>
      <c r="AA197" s="4"/>
      <c r="AC197" s="4"/>
    </row>
    <row r="198" spans="1:29" ht="21" hidden="1" customHeight="1" outlineLevel="1">
      <c r="A198" s="70"/>
      <c r="B198" s="1247">
        <v>184</v>
      </c>
      <c r="C198" s="1248"/>
      <c r="D198" s="1248"/>
      <c r="E198" s="1249" t="str">
        <f>IF(VLOOKUP(B198,'２.住戸一覧'!$B:$AM,3,0)="","",VLOOKUP(B198,'２.住戸一覧'!$B:$AM,3,0))</f>
        <v/>
      </c>
      <c r="F198" s="1249"/>
      <c r="G198" s="1249"/>
      <c r="H198" s="1249"/>
      <c r="I198" s="1249" t="str">
        <f>IF(VLOOKUP(B198,'２.住戸一覧'!$B:$AM,6,0)="","",VLOOKUP(B198,'２.住戸一覧'!$B:$AM,6,0))</f>
        <v/>
      </c>
      <c r="J198" s="1249"/>
      <c r="K198" s="1249"/>
      <c r="L198" s="1120"/>
      <c r="M198" s="1121"/>
      <c r="N198" s="1122"/>
      <c r="O198" s="1120"/>
      <c r="P198" s="1121"/>
      <c r="Q198" s="1122"/>
      <c r="R198" s="1120"/>
      <c r="S198" s="1121"/>
      <c r="T198" s="1122"/>
      <c r="U198" s="357"/>
      <c r="V198" s="356"/>
      <c r="W198" s="356"/>
      <c r="Y198" s="4"/>
      <c r="Z198" s="4"/>
      <c r="AA198" s="4"/>
      <c r="AC198" s="4"/>
    </row>
    <row r="199" spans="1:29" ht="21" hidden="1" customHeight="1" outlineLevel="1">
      <c r="A199" s="70"/>
      <c r="B199" s="1247">
        <v>185</v>
      </c>
      <c r="C199" s="1248"/>
      <c r="D199" s="1248"/>
      <c r="E199" s="1249" t="str">
        <f>IF(VLOOKUP(B199,'２.住戸一覧'!$B:$AM,3,0)="","",VLOOKUP(B199,'２.住戸一覧'!$B:$AM,3,0))</f>
        <v/>
      </c>
      <c r="F199" s="1249"/>
      <c r="G199" s="1249"/>
      <c r="H199" s="1249"/>
      <c r="I199" s="1249" t="str">
        <f>IF(VLOOKUP(B199,'２.住戸一覧'!$B:$AM,6,0)="","",VLOOKUP(B199,'２.住戸一覧'!$B:$AM,6,0))</f>
        <v/>
      </c>
      <c r="J199" s="1249"/>
      <c r="K199" s="1249"/>
      <c r="L199" s="1120"/>
      <c r="M199" s="1121"/>
      <c r="N199" s="1122"/>
      <c r="O199" s="1120"/>
      <c r="P199" s="1121"/>
      <c r="Q199" s="1122"/>
      <c r="R199" s="1120"/>
      <c r="S199" s="1121"/>
      <c r="T199" s="1122"/>
      <c r="U199" s="357"/>
      <c r="V199" s="356"/>
      <c r="W199" s="356"/>
      <c r="Y199" s="4"/>
      <c r="Z199" s="4"/>
      <c r="AA199" s="4"/>
      <c r="AC199" s="4"/>
    </row>
    <row r="200" spans="1:29" ht="21" hidden="1" customHeight="1" outlineLevel="1">
      <c r="A200" s="70"/>
      <c r="B200" s="1247">
        <v>186</v>
      </c>
      <c r="C200" s="1248"/>
      <c r="D200" s="1248"/>
      <c r="E200" s="1249" t="str">
        <f>IF(VLOOKUP(B200,'２.住戸一覧'!$B:$AM,3,0)="","",VLOOKUP(B200,'２.住戸一覧'!$B:$AM,3,0))</f>
        <v/>
      </c>
      <c r="F200" s="1249"/>
      <c r="G200" s="1249"/>
      <c r="H200" s="1249"/>
      <c r="I200" s="1249" t="str">
        <f>IF(VLOOKUP(B200,'２.住戸一覧'!$B:$AM,6,0)="","",VLOOKUP(B200,'２.住戸一覧'!$B:$AM,6,0))</f>
        <v/>
      </c>
      <c r="J200" s="1249"/>
      <c r="K200" s="1249"/>
      <c r="L200" s="1120"/>
      <c r="M200" s="1121"/>
      <c r="N200" s="1122"/>
      <c r="O200" s="1120"/>
      <c r="P200" s="1121"/>
      <c r="Q200" s="1122"/>
      <c r="R200" s="1120"/>
      <c r="S200" s="1121"/>
      <c r="T200" s="1122"/>
      <c r="U200" s="357"/>
      <c r="V200" s="356"/>
      <c r="W200" s="356"/>
      <c r="Y200" s="4"/>
      <c r="Z200" s="4"/>
      <c r="AA200" s="4"/>
      <c r="AC200" s="4"/>
    </row>
    <row r="201" spans="1:29" ht="21" hidden="1" customHeight="1" outlineLevel="1">
      <c r="A201" s="70"/>
      <c r="B201" s="1247">
        <v>187</v>
      </c>
      <c r="C201" s="1248"/>
      <c r="D201" s="1248"/>
      <c r="E201" s="1249" t="str">
        <f>IF(VLOOKUP(B201,'２.住戸一覧'!$B:$AM,3,0)="","",VLOOKUP(B201,'２.住戸一覧'!$B:$AM,3,0))</f>
        <v/>
      </c>
      <c r="F201" s="1249"/>
      <c r="G201" s="1249"/>
      <c r="H201" s="1249"/>
      <c r="I201" s="1249" t="str">
        <f>IF(VLOOKUP(B201,'２.住戸一覧'!$B:$AM,6,0)="","",VLOOKUP(B201,'２.住戸一覧'!$B:$AM,6,0))</f>
        <v/>
      </c>
      <c r="J201" s="1249"/>
      <c r="K201" s="1249"/>
      <c r="L201" s="1120"/>
      <c r="M201" s="1121"/>
      <c r="N201" s="1122"/>
      <c r="O201" s="1120"/>
      <c r="P201" s="1121"/>
      <c r="Q201" s="1122"/>
      <c r="R201" s="1120"/>
      <c r="S201" s="1121"/>
      <c r="T201" s="1122"/>
      <c r="U201" s="357"/>
      <c r="V201" s="356"/>
      <c r="W201" s="356"/>
      <c r="Y201" s="4"/>
      <c r="Z201" s="4"/>
      <c r="AA201" s="4"/>
      <c r="AC201" s="4"/>
    </row>
    <row r="202" spans="1:29" ht="21" hidden="1" customHeight="1" outlineLevel="1">
      <c r="A202" s="70"/>
      <c r="B202" s="1247">
        <v>188</v>
      </c>
      <c r="C202" s="1248"/>
      <c r="D202" s="1248"/>
      <c r="E202" s="1249" t="str">
        <f>IF(VLOOKUP(B202,'２.住戸一覧'!$B:$AM,3,0)="","",VLOOKUP(B202,'２.住戸一覧'!$B:$AM,3,0))</f>
        <v/>
      </c>
      <c r="F202" s="1249"/>
      <c r="G202" s="1249"/>
      <c r="H202" s="1249"/>
      <c r="I202" s="1249" t="str">
        <f>IF(VLOOKUP(B202,'２.住戸一覧'!$B:$AM,6,0)="","",VLOOKUP(B202,'２.住戸一覧'!$B:$AM,6,0))</f>
        <v/>
      </c>
      <c r="J202" s="1249"/>
      <c r="K202" s="1249"/>
      <c r="L202" s="1120"/>
      <c r="M202" s="1121"/>
      <c r="N202" s="1122"/>
      <c r="O202" s="1120"/>
      <c r="P202" s="1121"/>
      <c r="Q202" s="1122"/>
      <c r="R202" s="1120"/>
      <c r="S202" s="1121"/>
      <c r="T202" s="1122"/>
      <c r="U202" s="357"/>
      <c r="V202" s="356"/>
      <c r="W202" s="356"/>
      <c r="Y202" s="4"/>
      <c r="Z202" s="4"/>
      <c r="AA202" s="4"/>
      <c r="AC202" s="4"/>
    </row>
    <row r="203" spans="1:29" ht="21" hidden="1" customHeight="1" outlineLevel="1">
      <c r="A203" s="70"/>
      <c r="B203" s="1247">
        <v>189</v>
      </c>
      <c r="C203" s="1248"/>
      <c r="D203" s="1248"/>
      <c r="E203" s="1249" t="str">
        <f>IF(VLOOKUP(B203,'２.住戸一覧'!$B:$AM,3,0)="","",VLOOKUP(B203,'２.住戸一覧'!$B:$AM,3,0))</f>
        <v/>
      </c>
      <c r="F203" s="1249"/>
      <c r="G203" s="1249"/>
      <c r="H203" s="1249"/>
      <c r="I203" s="1249" t="str">
        <f>IF(VLOOKUP(B203,'２.住戸一覧'!$B:$AM,6,0)="","",VLOOKUP(B203,'２.住戸一覧'!$B:$AM,6,0))</f>
        <v/>
      </c>
      <c r="J203" s="1249"/>
      <c r="K203" s="1249"/>
      <c r="L203" s="1120"/>
      <c r="M203" s="1121"/>
      <c r="N203" s="1122"/>
      <c r="O203" s="1120"/>
      <c r="P203" s="1121"/>
      <c r="Q203" s="1122"/>
      <c r="R203" s="1120"/>
      <c r="S203" s="1121"/>
      <c r="T203" s="1122"/>
      <c r="U203" s="357"/>
      <c r="V203" s="356"/>
      <c r="W203" s="356"/>
      <c r="Y203" s="4"/>
      <c r="Z203" s="4"/>
      <c r="AA203" s="4"/>
      <c r="AC203" s="4"/>
    </row>
    <row r="204" spans="1:29" ht="21" hidden="1" customHeight="1" outlineLevel="1">
      <c r="A204" s="70"/>
      <c r="B204" s="1247">
        <v>190</v>
      </c>
      <c r="C204" s="1248"/>
      <c r="D204" s="1248"/>
      <c r="E204" s="1249" t="str">
        <f>IF(VLOOKUP(B204,'２.住戸一覧'!$B:$AM,3,0)="","",VLOOKUP(B204,'２.住戸一覧'!$B:$AM,3,0))</f>
        <v/>
      </c>
      <c r="F204" s="1249"/>
      <c r="G204" s="1249"/>
      <c r="H204" s="1249"/>
      <c r="I204" s="1249" t="str">
        <f>IF(VLOOKUP(B204,'２.住戸一覧'!$B:$AM,6,0)="","",VLOOKUP(B204,'２.住戸一覧'!$B:$AM,6,0))</f>
        <v/>
      </c>
      <c r="J204" s="1249"/>
      <c r="K204" s="1249"/>
      <c r="L204" s="1120"/>
      <c r="M204" s="1121"/>
      <c r="N204" s="1122"/>
      <c r="O204" s="1120"/>
      <c r="P204" s="1121"/>
      <c r="Q204" s="1122"/>
      <c r="R204" s="1120"/>
      <c r="S204" s="1121"/>
      <c r="T204" s="1122"/>
      <c r="U204" s="357"/>
      <c r="V204" s="356"/>
      <c r="W204" s="356"/>
      <c r="Y204" s="4"/>
      <c r="Z204" s="4"/>
      <c r="AA204" s="4"/>
      <c r="AC204" s="4"/>
    </row>
    <row r="205" spans="1:29" ht="21" hidden="1" customHeight="1" outlineLevel="1">
      <c r="A205" s="70"/>
      <c r="B205" s="1247">
        <v>191</v>
      </c>
      <c r="C205" s="1248"/>
      <c r="D205" s="1248"/>
      <c r="E205" s="1249" t="str">
        <f>IF(VLOOKUP(B205,'２.住戸一覧'!$B:$AM,3,0)="","",VLOOKUP(B205,'２.住戸一覧'!$B:$AM,3,0))</f>
        <v/>
      </c>
      <c r="F205" s="1249"/>
      <c r="G205" s="1249"/>
      <c r="H205" s="1249"/>
      <c r="I205" s="1249" t="str">
        <f>IF(VLOOKUP(B205,'２.住戸一覧'!$B:$AM,6,0)="","",VLOOKUP(B205,'２.住戸一覧'!$B:$AM,6,0))</f>
        <v/>
      </c>
      <c r="J205" s="1249"/>
      <c r="K205" s="1249"/>
      <c r="L205" s="1120"/>
      <c r="M205" s="1121"/>
      <c r="N205" s="1122"/>
      <c r="O205" s="1120"/>
      <c r="P205" s="1121"/>
      <c r="Q205" s="1122"/>
      <c r="R205" s="1120"/>
      <c r="S205" s="1121"/>
      <c r="T205" s="1122"/>
      <c r="U205" s="357"/>
      <c r="V205" s="356"/>
      <c r="W205" s="356"/>
      <c r="Y205" s="4"/>
      <c r="Z205" s="4"/>
      <c r="AA205" s="4"/>
      <c r="AC205" s="4"/>
    </row>
    <row r="206" spans="1:29" ht="21" hidden="1" customHeight="1" outlineLevel="1">
      <c r="A206" s="70"/>
      <c r="B206" s="1247">
        <v>192</v>
      </c>
      <c r="C206" s="1248"/>
      <c r="D206" s="1248"/>
      <c r="E206" s="1249" t="str">
        <f>IF(VLOOKUP(B206,'２.住戸一覧'!$B:$AM,3,0)="","",VLOOKUP(B206,'２.住戸一覧'!$B:$AM,3,0))</f>
        <v/>
      </c>
      <c r="F206" s="1249"/>
      <c r="G206" s="1249"/>
      <c r="H206" s="1249"/>
      <c r="I206" s="1249" t="str">
        <f>IF(VLOOKUP(B206,'２.住戸一覧'!$B:$AM,6,0)="","",VLOOKUP(B206,'２.住戸一覧'!$B:$AM,6,0))</f>
        <v/>
      </c>
      <c r="J206" s="1249"/>
      <c r="K206" s="1249"/>
      <c r="L206" s="1120"/>
      <c r="M206" s="1121"/>
      <c r="N206" s="1122"/>
      <c r="O206" s="1120"/>
      <c r="P206" s="1121"/>
      <c r="Q206" s="1122"/>
      <c r="R206" s="1120"/>
      <c r="S206" s="1121"/>
      <c r="T206" s="1122"/>
      <c r="U206" s="357"/>
      <c r="V206" s="356"/>
      <c r="W206" s="356"/>
      <c r="Y206" s="4"/>
      <c r="Z206" s="4"/>
      <c r="AA206" s="4"/>
      <c r="AC206" s="4"/>
    </row>
    <row r="207" spans="1:29" ht="21" hidden="1" customHeight="1" outlineLevel="1">
      <c r="A207" s="70"/>
      <c r="B207" s="1247">
        <v>193</v>
      </c>
      <c r="C207" s="1248"/>
      <c r="D207" s="1248"/>
      <c r="E207" s="1249" t="str">
        <f>IF(VLOOKUP(B207,'２.住戸一覧'!$B:$AM,3,0)="","",VLOOKUP(B207,'２.住戸一覧'!$B:$AM,3,0))</f>
        <v/>
      </c>
      <c r="F207" s="1249"/>
      <c r="G207" s="1249"/>
      <c r="H207" s="1249"/>
      <c r="I207" s="1249" t="str">
        <f>IF(VLOOKUP(B207,'２.住戸一覧'!$B:$AM,6,0)="","",VLOOKUP(B207,'２.住戸一覧'!$B:$AM,6,0))</f>
        <v/>
      </c>
      <c r="J207" s="1249"/>
      <c r="K207" s="1249"/>
      <c r="L207" s="1120"/>
      <c r="M207" s="1121"/>
      <c r="N207" s="1122"/>
      <c r="O207" s="1120"/>
      <c r="P207" s="1121"/>
      <c r="Q207" s="1122"/>
      <c r="R207" s="1120"/>
      <c r="S207" s="1121"/>
      <c r="T207" s="1122"/>
      <c r="U207" s="357"/>
      <c r="V207" s="356"/>
      <c r="W207" s="356"/>
      <c r="Y207" s="4"/>
      <c r="Z207" s="4"/>
      <c r="AA207" s="4"/>
      <c r="AC207" s="4"/>
    </row>
    <row r="208" spans="1:29" ht="21" hidden="1" customHeight="1" outlineLevel="1">
      <c r="A208" s="70"/>
      <c r="B208" s="1247">
        <v>194</v>
      </c>
      <c r="C208" s="1248"/>
      <c r="D208" s="1248"/>
      <c r="E208" s="1249" t="str">
        <f>IF(VLOOKUP(B208,'２.住戸一覧'!$B:$AM,3,0)="","",VLOOKUP(B208,'２.住戸一覧'!$B:$AM,3,0))</f>
        <v/>
      </c>
      <c r="F208" s="1249"/>
      <c r="G208" s="1249"/>
      <c r="H208" s="1249"/>
      <c r="I208" s="1249" t="str">
        <f>IF(VLOOKUP(B208,'２.住戸一覧'!$B:$AM,6,0)="","",VLOOKUP(B208,'２.住戸一覧'!$B:$AM,6,0))</f>
        <v/>
      </c>
      <c r="J208" s="1249"/>
      <c r="K208" s="1249"/>
      <c r="L208" s="1120"/>
      <c r="M208" s="1121"/>
      <c r="N208" s="1122"/>
      <c r="O208" s="1120"/>
      <c r="P208" s="1121"/>
      <c r="Q208" s="1122"/>
      <c r="R208" s="1120"/>
      <c r="S208" s="1121"/>
      <c r="T208" s="1122"/>
      <c r="U208" s="357"/>
      <c r="V208" s="356"/>
      <c r="W208" s="356"/>
      <c r="Y208" s="4"/>
      <c r="Z208" s="4"/>
      <c r="AA208" s="4"/>
      <c r="AC208" s="4"/>
    </row>
    <row r="209" spans="1:29" ht="21" hidden="1" customHeight="1" outlineLevel="1">
      <c r="A209" s="70"/>
      <c r="B209" s="1247">
        <v>195</v>
      </c>
      <c r="C209" s="1248"/>
      <c r="D209" s="1248"/>
      <c r="E209" s="1249" t="str">
        <f>IF(VLOOKUP(B209,'２.住戸一覧'!$B:$AM,3,0)="","",VLOOKUP(B209,'２.住戸一覧'!$B:$AM,3,0))</f>
        <v/>
      </c>
      <c r="F209" s="1249"/>
      <c r="G209" s="1249"/>
      <c r="H209" s="1249"/>
      <c r="I209" s="1249" t="str">
        <f>IF(VLOOKUP(B209,'２.住戸一覧'!$B:$AM,6,0)="","",VLOOKUP(B209,'２.住戸一覧'!$B:$AM,6,0))</f>
        <v/>
      </c>
      <c r="J209" s="1249"/>
      <c r="K209" s="1249"/>
      <c r="L209" s="1120"/>
      <c r="M209" s="1121"/>
      <c r="N209" s="1122"/>
      <c r="O209" s="1120"/>
      <c r="P209" s="1121"/>
      <c r="Q209" s="1122"/>
      <c r="R209" s="1120"/>
      <c r="S209" s="1121"/>
      <c r="T209" s="1122"/>
      <c r="U209" s="357"/>
      <c r="V209" s="356"/>
      <c r="W209" s="356"/>
      <c r="Y209" s="4"/>
      <c r="Z209" s="4"/>
      <c r="AA209" s="4"/>
      <c r="AC209" s="4"/>
    </row>
    <row r="210" spans="1:29" ht="21" hidden="1" customHeight="1" outlineLevel="1">
      <c r="A210" s="70"/>
      <c r="B210" s="1247">
        <v>196</v>
      </c>
      <c r="C210" s="1248"/>
      <c r="D210" s="1248"/>
      <c r="E210" s="1249" t="str">
        <f>IF(VLOOKUP(B210,'２.住戸一覧'!$B:$AM,3,0)="","",VLOOKUP(B210,'２.住戸一覧'!$B:$AM,3,0))</f>
        <v/>
      </c>
      <c r="F210" s="1249"/>
      <c r="G210" s="1249"/>
      <c r="H210" s="1249"/>
      <c r="I210" s="1249" t="str">
        <f>IF(VLOOKUP(B210,'２.住戸一覧'!$B:$AM,6,0)="","",VLOOKUP(B210,'２.住戸一覧'!$B:$AM,6,0))</f>
        <v/>
      </c>
      <c r="J210" s="1249"/>
      <c r="K210" s="1249"/>
      <c r="L210" s="1120"/>
      <c r="M210" s="1121"/>
      <c r="N210" s="1122"/>
      <c r="O210" s="1120"/>
      <c r="P210" s="1121"/>
      <c r="Q210" s="1122"/>
      <c r="R210" s="1120"/>
      <c r="S210" s="1121"/>
      <c r="T210" s="1122"/>
      <c r="U210" s="357"/>
      <c r="V210" s="356"/>
      <c r="W210" s="356"/>
      <c r="Y210" s="4"/>
      <c r="Z210" s="4"/>
      <c r="AA210" s="4"/>
      <c r="AC210" s="4"/>
    </row>
    <row r="211" spans="1:29" ht="21" hidden="1" customHeight="1" outlineLevel="1">
      <c r="A211" s="70"/>
      <c r="B211" s="1247">
        <v>197</v>
      </c>
      <c r="C211" s="1248"/>
      <c r="D211" s="1248"/>
      <c r="E211" s="1249" t="str">
        <f>IF(VLOOKUP(B211,'２.住戸一覧'!$B:$AM,3,0)="","",VLOOKUP(B211,'２.住戸一覧'!$B:$AM,3,0))</f>
        <v/>
      </c>
      <c r="F211" s="1249"/>
      <c r="G211" s="1249"/>
      <c r="H211" s="1249"/>
      <c r="I211" s="1249" t="str">
        <f>IF(VLOOKUP(B211,'２.住戸一覧'!$B:$AM,6,0)="","",VLOOKUP(B211,'２.住戸一覧'!$B:$AM,6,0))</f>
        <v/>
      </c>
      <c r="J211" s="1249"/>
      <c r="K211" s="1249"/>
      <c r="L211" s="1120"/>
      <c r="M211" s="1121"/>
      <c r="N211" s="1122"/>
      <c r="O211" s="1120"/>
      <c r="P211" s="1121"/>
      <c r="Q211" s="1122"/>
      <c r="R211" s="1120"/>
      <c r="S211" s="1121"/>
      <c r="T211" s="1122"/>
      <c r="U211" s="357"/>
      <c r="V211" s="356"/>
      <c r="W211" s="356"/>
      <c r="Y211" s="4"/>
      <c r="Z211" s="4"/>
      <c r="AA211" s="4"/>
      <c r="AC211" s="4"/>
    </row>
    <row r="212" spans="1:29" ht="21" hidden="1" customHeight="1" outlineLevel="1">
      <c r="A212" s="70"/>
      <c r="B212" s="1247">
        <v>198</v>
      </c>
      <c r="C212" s="1248"/>
      <c r="D212" s="1248"/>
      <c r="E212" s="1249" t="str">
        <f>IF(VLOOKUP(B212,'２.住戸一覧'!$B:$AM,3,0)="","",VLOOKUP(B212,'２.住戸一覧'!$B:$AM,3,0))</f>
        <v/>
      </c>
      <c r="F212" s="1249"/>
      <c r="G212" s="1249"/>
      <c r="H212" s="1249"/>
      <c r="I212" s="1249" t="str">
        <f>IF(VLOOKUP(B212,'２.住戸一覧'!$B:$AM,6,0)="","",VLOOKUP(B212,'２.住戸一覧'!$B:$AM,6,0))</f>
        <v/>
      </c>
      <c r="J212" s="1249"/>
      <c r="K212" s="1249"/>
      <c r="L212" s="1120"/>
      <c r="M212" s="1121"/>
      <c r="N212" s="1122"/>
      <c r="O212" s="1120"/>
      <c r="P212" s="1121"/>
      <c r="Q212" s="1122"/>
      <c r="R212" s="1120"/>
      <c r="S212" s="1121"/>
      <c r="T212" s="1122"/>
      <c r="U212" s="357"/>
      <c r="V212" s="356"/>
      <c r="W212" s="356"/>
      <c r="Y212" s="4"/>
      <c r="Z212" s="4"/>
      <c r="AA212" s="4"/>
      <c r="AC212" s="4"/>
    </row>
    <row r="213" spans="1:29" ht="21" hidden="1" customHeight="1" outlineLevel="1">
      <c r="A213" s="70"/>
      <c r="B213" s="1247">
        <v>199</v>
      </c>
      <c r="C213" s="1248"/>
      <c r="D213" s="1248"/>
      <c r="E213" s="1249" t="str">
        <f>IF(VLOOKUP(B213,'２.住戸一覧'!$B:$AM,3,0)="","",VLOOKUP(B213,'２.住戸一覧'!$B:$AM,3,0))</f>
        <v/>
      </c>
      <c r="F213" s="1249"/>
      <c r="G213" s="1249"/>
      <c r="H213" s="1249"/>
      <c r="I213" s="1249" t="str">
        <f>IF(VLOOKUP(B213,'２.住戸一覧'!$B:$AM,6,0)="","",VLOOKUP(B213,'２.住戸一覧'!$B:$AM,6,0))</f>
        <v/>
      </c>
      <c r="J213" s="1249"/>
      <c r="K213" s="1249"/>
      <c r="L213" s="1120"/>
      <c r="M213" s="1121"/>
      <c r="N213" s="1122"/>
      <c r="O213" s="1120"/>
      <c r="P213" s="1121"/>
      <c r="Q213" s="1122"/>
      <c r="R213" s="1120"/>
      <c r="S213" s="1121"/>
      <c r="T213" s="1122"/>
      <c r="U213" s="357"/>
      <c r="V213" s="356"/>
      <c r="W213" s="356"/>
      <c r="Y213" s="4"/>
      <c r="Z213" s="4"/>
      <c r="AA213" s="4"/>
      <c r="AC213" s="4"/>
    </row>
    <row r="214" spans="1:29" ht="21" hidden="1" customHeight="1" outlineLevel="1">
      <c r="A214" s="70"/>
      <c r="B214" s="1247">
        <v>200</v>
      </c>
      <c r="C214" s="1248"/>
      <c r="D214" s="1248"/>
      <c r="E214" s="1249" t="str">
        <f>IF(VLOOKUP(B214,'２.住戸一覧'!$B:$AM,3,0)="","",VLOOKUP(B214,'２.住戸一覧'!$B:$AM,3,0))</f>
        <v/>
      </c>
      <c r="F214" s="1249"/>
      <c r="G214" s="1249"/>
      <c r="H214" s="1249"/>
      <c r="I214" s="1249" t="str">
        <f>IF(VLOOKUP(B214,'２.住戸一覧'!$B:$AM,6,0)="","",VLOOKUP(B214,'２.住戸一覧'!$B:$AM,6,0))</f>
        <v/>
      </c>
      <c r="J214" s="1249"/>
      <c r="K214" s="1249"/>
      <c r="L214" s="1120"/>
      <c r="M214" s="1121"/>
      <c r="N214" s="1122"/>
      <c r="O214" s="1120"/>
      <c r="P214" s="1121"/>
      <c r="Q214" s="1122"/>
      <c r="R214" s="1120"/>
      <c r="S214" s="1121"/>
      <c r="T214" s="1122"/>
      <c r="U214" s="357"/>
      <c r="V214" s="356"/>
      <c r="W214" s="356"/>
      <c r="Y214" s="4"/>
      <c r="Z214" s="4"/>
      <c r="AA214" s="4"/>
      <c r="AC214" s="4"/>
    </row>
    <row r="215" spans="1:29" ht="21" hidden="1" customHeight="1" outlineLevel="1">
      <c r="A215" s="70"/>
      <c r="B215" s="1247">
        <v>201</v>
      </c>
      <c r="C215" s="1248"/>
      <c r="D215" s="1248"/>
      <c r="E215" s="1249" t="str">
        <f>IF(VLOOKUP(B215,'２.住戸一覧'!$B:$AM,3,0)="","",VLOOKUP(B215,'２.住戸一覧'!$B:$AM,3,0))</f>
        <v/>
      </c>
      <c r="F215" s="1249"/>
      <c r="G215" s="1249"/>
      <c r="H215" s="1249"/>
      <c r="I215" s="1249" t="str">
        <f>IF(VLOOKUP(B215,'２.住戸一覧'!$B:$AM,6,0)="","",VLOOKUP(B215,'２.住戸一覧'!$B:$AM,6,0))</f>
        <v/>
      </c>
      <c r="J215" s="1249"/>
      <c r="K215" s="1249"/>
      <c r="L215" s="1120"/>
      <c r="M215" s="1121"/>
      <c r="N215" s="1122"/>
      <c r="O215" s="1120"/>
      <c r="P215" s="1121"/>
      <c r="Q215" s="1122"/>
      <c r="R215" s="1120"/>
      <c r="S215" s="1121"/>
      <c r="T215" s="1122"/>
      <c r="U215" s="357"/>
      <c r="V215" s="356"/>
      <c r="W215" s="356"/>
      <c r="Y215" s="4"/>
      <c r="Z215" s="4"/>
      <c r="AA215" s="4"/>
      <c r="AC215" s="4"/>
    </row>
    <row r="216" spans="1:29" ht="21" hidden="1" customHeight="1" outlineLevel="1">
      <c r="A216" s="70"/>
      <c r="B216" s="1247">
        <v>202</v>
      </c>
      <c r="C216" s="1248"/>
      <c r="D216" s="1248"/>
      <c r="E216" s="1249" t="str">
        <f>IF(VLOOKUP(B216,'２.住戸一覧'!$B:$AM,3,0)="","",VLOOKUP(B216,'２.住戸一覧'!$B:$AM,3,0))</f>
        <v/>
      </c>
      <c r="F216" s="1249"/>
      <c r="G216" s="1249"/>
      <c r="H216" s="1249"/>
      <c r="I216" s="1249" t="str">
        <f>IF(VLOOKUP(B216,'２.住戸一覧'!$B:$AM,6,0)="","",VLOOKUP(B216,'２.住戸一覧'!$B:$AM,6,0))</f>
        <v/>
      </c>
      <c r="J216" s="1249"/>
      <c r="K216" s="1249"/>
      <c r="L216" s="1120"/>
      <c r="M216" s="1121"/>
      <c r="N216" s="1122"/>
      <c r="O216" s="1120"/>
      <c r="P216" s="1121"/>
      <c r="Q216" s="1122"/>
      <c r="R216" s="1120"/>
      <c r="S216" s="1121"/>
      <c r="T216" s="1122"/>
      <c r="U216" s="357"/>
      <c r="V216" s="356"/>
      <c r="W216" s="356"/>
      <c r="Y216" s="4"/>
      <c r="Z216" s="4"/>
      <c r="AA216" s="4"/>
      <c r="AC216" s="4"/>
    </row>
    <row r="217" spans="1:29" ht="21" hidden="1" customHeight="1" outlineLevel="1">
      <c r="A217" s="70"/>
      <c r="B217" s="1247">
        <v>203</v>
      </c>
      <c r="C217" s="1248"/>
      <c r="D217" s="1248"/>
      <c r="E217" s="1249" t="str">
        <f>IF(VLOOKUP(B217,'２.住戸一覧'!$B:$AM,3,0)="","",VLOOKUP(B217,'２.住戸一覧'!$B:$AM,3,0))</f>
        <v/>
      </c>
      <c r="F217" s="1249"/>
      <c r="G217" s="1249"/>
      <c r="H217" s="1249"/>
      <c r="I217" s="1249" t="str">
        <f>IF(VLOOKUP(B217,'２.住戸一覧'!$B:$AM,6,0)="","",VLOOKUP(B217,'２.住戸一覧'!$B:$AM,6,0))</f>
        <v/>
      </c>
      <c r="J217" s="1249"/>
      <c r="K217" s="1249"/>
      <c r="L217" s="1120"/>
      <c r="M217" s="1121"/>
      <c r="N217" s="1122"/>
      <c r="O217" s="1120"/>
      <c r="P217" s="1121"/>
      <c r="Q217" s="1122"/>
      <c r="R217" s="1120"/>
      <c r="S217" s="1121"/>
      <c r="T217" s="1122"/>
      <c r="U217" s="357"/>
      <c r="V217" s="356"/>
      <c r="W217" s="356"/>
      <c r="Y217" s="4"/>
      <c r="Z217" s="4"/>
      <c r="AA217" s="4"/>
      <c r="AC217" s="4"/>
    </row>
    <row r="218" spans="1:29" ht="21" hidden="1" customHeight="1" outlineLevel="1">
      <c r="A218" s="70"/>
      <c r="B218" s="1247">
        <v>204</v>
      </c>
      <c r="C218" s="1248"/>
      <c r="D218" s="1248"/>
      <c r="E218" s="1249" t="str">
        <f>IF(VLOOKUP(B218,'２.住戸一覧'!$B:$AM,3,0)="","",VLOOKUP(B218,'２.住戸一覧'!$B:$AM,3,0))</f>
        <v/>
      </c>
      <c r="F218" s="1249"/>
      <c r="G218" s="1249"/>
      <c r="H218" s="1249"/>
      <c r="I218" s="1249" t="str">
        <f>IF(VLOOKUP(B218,'２.住戸一覧'!$B:$AM,6,0)="","",VLOOKUP(B218,'２.住戸一覧'!$B:$AM,6,0))</f>
        <v/>
      </c>
      <c r="J218" s="1249"/>
      <c r="K218" s="1249"/>
      <c r="L218" s="1120"/>
      <c r="M218" s="1121"/>
      <c r="N218" s="1122"/>
      <c r="O218" s="1120"/>
      <c r="P218" s="1121"/>
      <c r="Q218" s="1122"/>
      <c r="R218" s="1120"/>
      <c r="S218" s="1121"/>
      <c r="T218" s="1122"/>
      <c r="U218" s="357"/>
      <c r="V218" s="356"/>
      <c r="W218" s="356"/>
      <c r="Y218" s="4"/>
      <c r="Z218" s="4"/>
      <c r="AA218" s="4"/>
      <c r="AC218" s="4"/>
    </row>
    <row r="219" spans="1:29" ht="21" hidden="1" customHeight="1" outlineLevel="1">
      <c r="A219" s="70"/>
      <c r="B219" s="1247">
        <v>205</v>
      </c>
      <c r="C219" s="1248"/>
      <c r="D219" s="1248"/>
      <c r="E219" s="1249" t="str">
        <f>IF(VLOOKUP(B219,'２.住戸一覧'!$B:$AM,3,0)="","",VLOOKUP(B219,'２.住戸一覧'!$B:$AM,3,0))</f>
        <v/>
      </c>
      <c r="F219" s="1249"/>
      <c r="G219" s="1249"/>
      <c r="H219" s="1249"/>
      <c r="I219" s="1249" t="str">
        <f>IF(VLOOKUP(B219,'２.住戸一覧'!$B:$AM,6,0)="","",VLOOKUP(B219,'２.住戸一覧'!$B:$AM,6,0))</f>
        <v/>
      </c>
      <c r="J219" s="1249"/>
      <c r="K219" s="1249"/>
      <c r="L219" s="1120"/>
      <c r="M219" s="1121"/>
      <c r="N219" s="1122"/>
      <c r="O219" s="1120"/>
      <c r="P219" s="1121"/>
      <c r="Q219" s="1122"/>
      <c r="R219" s="1120"/>
      <c r="S219" s="1121"/>
      <c r="T219" s="1122"/>
      <c r="U219" s="357"/>
      <c r="V219" s="356"/>
      <c r="W219" s="356"/>
      <c r="Y219" s="4"/>
      <c r="Z219" s="4"/>
      <c r="AA219" s="4"/>
      <c r="AC219" s="4"/>
    </row>
    <row r="220" spans="1:29" ht="21" hidden="1" customHeight="1" outlineLevel="1">
      <c r="A220" s="70"/>
      <c r="B220" s="1247">
        <v>206</v>
      </c>
      <c r="C220" s="1248"/>
      <c r="D220" s="1248"/>
      <c r="E220" s="1249" t="str">
        <f>IF(VLOOKUP(B220,'２.住戸一覧'!$B:$AM,3,0)="","",VLOOKUP(B220,'２.住戸一覧'!$B:$AM,3,0))</f>
        <v/>
      </c>
      <c r="F220" s="1249"/>
      <c r="G220" s="1249"/>
      <c r="H220" s="1249"/>
      <c r="I220" s="1249" t="str">
        <f>IF(VLOOKUP(B220,'２.住戸一覧'!$B:$AM,6,0)="","",VLOOKUP(B220,'２.住戸一覧'!$B:$AM,6,0))</f>
        <v/>
      </c>
      <c r="J220" s="1249"/>
      <c r="K220" s="1249"/>
      <c r="L220" s="1120"/>
      <c r="M220" s="1121"/>
      <c r="N220" s="1122"/>
      <c r="O220" s="1120"/>
      <c r="P220" s="1121"/>
      <c r="Q220" s="1122"/>
      <c r="R220" s="1120"/>
      <c r="S220" s="1121"/>
      <c r="T220" s="1122"/>
      <c r="U220" s="357"/>
      <c r="V220" s="356"/>
      <c r="W220" s="356"/>
      <c r="Y220" s="4"/>
      <c r="Z220" s="4"/>
      <c r="AA220" s="4"/>
      <c r="AC220" s="4"/>
    </row>
    <row r="221" spans="1:29" ht="21" hidden="1" customHeight="1" outlineLevel="1">
      <c r="A221" s="70"/>
      <c r="B221" s="1247">
        <v>207</v>
      </c>
      <c r="C221" s="1248"/>
      <c r="D221" s="1248"/>
      <c r="E221" s="1249" t="str">
        <f>IF(VLOOKUP(B221,'２.住戸一覧'!$B:$AM,3,0)="","",VLOOKUP(B221,'２.住戸一覧'!$B:$AM,3,0))</f>
        <v/>
      </c>
      <c r="F221" s="1249"/>
      <c r="G221" s="1249"/>
      <c r="H221" s="1249"/>
      <c r="I221" s="1249" t="str">
        <f>IF(VLOOKUP(B221,'２.住戸一覧'!$B:$AM,6,0)="","",VLOOKUP(B221,'２.住戸一覧'!$B:$AM,6,0))</f>
        <v/>
      </c>
      <c r="J221" s="1249"/>
      <c r="K221" s="1249"/>
      <c r="L221" s="1120"/>
      <c r="M221" s="1121"/>
      <c r="N221" s="1122"/>
      <c r="O221" s="1120"/>
      <c r="P221" s="1121"/>
      <c r="Q221" s="1122"/>
      <c r="R221" s="1120"/>
      <c r="S221" s="1121"/>
      <c r="T221" s="1122"/>
      <c r="U221" s="357"/>
      <c r="V221" s="356"/>
      <c r="W221" s="356"/>
      <c r="Y221" s="4"/>
      <c r="Z221" s="4"/>
      <c r="AA221" s="4"/>
      <c r="AC221" s="4"/>
    </row>
    <row r="222" spans="1:29" ht="21" hidden="1" customHeight="1" outlineLevel="1">
      <c r="A222" s="70"/>
      <c r="B222" s="1247">
        <v>208</v>
      </c>
      <c r="C222" s="1248"/>
      <c r="D222" s="1248"/>
      <c r="E222" s="1249" t="str">
        <f>IF(VLOOKUP(B222,'２.住戸一覧'!$B:$AM,3,0)="","",VLOOKUP(B222,'２.住戸一覧'!$B:$AM,3,0))</f>
        <v/>
      </c>
      <c r="F222" s="1249"/>
      <c r="G222" s="1249"/>
      <c r="H222" s="1249"/>
      <c r="I222" s="1249" t="str">
        <f>IF(VLOOKUP(B222,'２.住戸一覧'!$B:$AM,6,0)="","",VLOOKUP(B222,'２.住戸一覧'!$B:$AM,6,0))</f>
        <v/>
      </c>
      <c r="J222" s="1249"/>
      <c r="K222" s="1249"/>
      <c r="L222" s="1120"/>
      <c r="M222" s="1121"/>
      <c r="N222" s="1122"/>
      <c r="O222" s="1120"/>
      <c r="P222" s="1121"/>
      <c r="Q222" s="1122"/>
      <c r="R222" s="1120"/>
      <c r="S222" s="1121"/>
      <c r="T222" s="1122"/>
      <c r="U222" s="357"/>
      <c r="V222" s="356"/>
      <c r="W222" s="356"/>
      <c r="Y222" s="4"/>
      <c r="Z222" s="4"/>
      <c r="AA222" s="4"/>
      <c r="AC222" s="4"/>
    </row>
    <row r="223" spans="1:29" ht="21" hidden="1" customHeight="1" outlineLevel="1">
      <c r="A223" s="70"/>
      <c r="B223" s="1247">
        <v>209</v>
      </c>
      <c r="C223" s="1248"/>
      <c r="D223" s="1248"/>
      <c r="E223" s="1249" t="str">
        <f>IF(VLOOKUP(B223,'２.住戸一覧'!$B:$AM,3,0)="","",VLOOKUP(B223,'２.住戸一覧'!$B:$AM,3,0))</f>
        <v/>
      </c>
      <c r="F223" s="1249"/>
      <c r="G223" s="1249"/>
      <c r="H223" s="1249"/>
      <c r="I223" s="1249" t="str">
        <f>IF(VLOOKUP(B223,'２.住戸一覧'!$B:$AM,6,0)="","",VLOOKUP(B223,'２.住戸一覧'!$B:$AM,6,0))</f>
        <v/>
      </c>
      <c r="J223" s="1249"/>
      <c r="K223" s="1249"/>
      <c r="L223" s="1120"/>
      <c r="M223" s="1121"/>
      <c r="N223" s="1122"/>
      <c r="O223" s="1120"/>
      <c r="P223" s="1121"/>
      <c r="Q223" s="1122"/>
      <c r="R223" s="1120"/>
      <c r="S223" s="1121"/>
      <c r="T223" s="1122"/>
      <c r="U223" s="357"/>
      <c r="V223" s="356"/>
      <c r="W223" s="356"/>
      <c r="Y223" s="4"/>
      <c r="Z223" s="4"/>
      <c r="AA223" s="4"/>
      <c r="AC223" s="4"/>
    </row>
    <row r="224" spans="1:29" ht="21" hidden="1" customHeight="1" outlineLevel="1">
      <c r="A224" s="70"/>
      <c r="B224" s="1247">
        <v>210</v>
      </c>
      <c r="C224" s="1248"/>
      <c r="D224" s="1248"/>
      <c r="E224" s="1249" t="str">
        <f>IF(VLOOKUP(B224,'２.住戸一覧'!$B:$AM,3,0)="","",VLOOKUP(B224,'２.住戸一覧'!$B:$AM,3,0))</f>
        <v/>
      </c>
      <c r="F224" s="1249"/>
      <c r="G224" s="1249"/>
      <c r="H224" s="1249"/>
      <c r="I224" s="1249" t="str">
        <f>IF(VLOOKUP(B224,'２.住戸一覧'!$B:$AM,6,0)="","",VLOOKUP(B224,'２.住戸一覧'!$B:$AM,6,0))</f>
        <v/>
      </c>
      <c r="J224" s="1249"/>
      <c r="K224" s="1249"/>
      <c r="L224" s="1120"/>
      <c r="M224" s="1121"/>
      <c r="N224" s="1122"/>
      <c r="O224" s="1120"/>
      <c r="P224" s="1121"/>
      <c r="Q224" s="1122"/>
      <c r="R224" s="1120"/>
      <c r="S224" s="1121"/>
      <c r="T224" s="1122"/>
      <c r="U224" s="357"/>
      <c r="V224" s="356"/>
      <c r="W224" s="356"/>
      <c r="Y224" s="4"/>
      <c r="Z224" s="4"/>
      <c r="AA224" s="4"/>
      <c r="AC224" s="4"/>
    </row>
    <row r="225" spans="1:29" ht="21" hidden="1" customHeight="1" outlineLevel="1">
      <c r="A225" s="70"/>
      <c r="B225" s="1247">
        <v>211</v>
      </c>
      <c r="C225" s="1248"/>
      <c r="D225" s="1248"/>
      <c r="E225" s="1249" t="str">
        <f>IF(VLOOKUP(B225,'２.住戸一覧'!$B:$AM,3,0)="","",VLOOKUP(B225,'２.住戸一覧'!$B:$AM,3,0))</f>
        <v/>
      </c>
      <c r="F225" s="1249"/>
      <c r="G225" s="1249"/>
      <c r="H225" s="1249"/>
      <c r="I225" s="1249" t="str">
        <f>IF(VLOOKUP(B225,'２.住戸一覧'!$B:$AM,6,0)="","",VLOOKUP(B225,'２.住戸一覧'!$B:$AM,6,0))</f>
        <v/>
      </c>
      <c r="J225" s="1249"/>
      <c r="K225" s="1249"/>
      <c r="L225" s="1120"/>
      <c r="M225" s="1121"/>
      <c r="N225" s="1122"/>
      <c r="O225" s="1120"/>
      <c r="P225" s="1121"/>
      <c r="Q225" s="1122"/>
      <c r="R225" s="1120"/>
      <c r="S225" s="1121"/>
      <c r="T225" s="1122"/>
      <c r="U225" s="357"/>
      <c r="V225" s="356"/>
      <c r="W225" s="356"/>
      <c r="Y225" s="4"/>
      <c r="Z225" s="4"/>
      <c r="AA225" s="4"/>
      <c r="AC225" s="4"/>
    </row>
    <row r="226" spans="1:29" ht="21" hidden="1" customHeight="1" outlineLevel="1">
      <c r="A226" s="70"/>
      <c r="B226" s="1247">
        <v>212</v>
      </c>
      <c r="C226" s="1248"/>
      <c r="D226" s="1248"/>
      <c r="E226" s="1249" t="str">
        <f>IF(VLOOKUP(B226,'２.住戸一覧'!$B:$AM,3,0)="","",VLOOKUP(B226,'２.住戸一覧'!$B:$AM,3,0))</f>
        <v/>
      </c>
      <c r="F226" s="1249"/>
      <c r="G226" s="1249"/>
      <c r="H226" s="1249"/>
      <c r="I226" s="1249" t="str">
        <f>IF(VLOOKUP(B226,'２.住戸一覧'!$B:$AM,6,0)="","",VLOOKUP(B226,'２.住戸一覧'!$B:$AM,6,0))</f>
        <v/>
      </c>
      <c r="J226" s="1249"/>
      <c r="K226" s="1249"/>
      <c r="L226" s="1120"/>
      <c r="M226" s="1121"/>
      <c r="N226" s="1122"/>
      <c r="O226" s="1120"/>
      <c r="P226" s="1121"/>
      <c r="Q226" s="1122"/>
      <c r="R226" s="1120"/>
      <c r="S226" s="1121"/>
      <c r="T226" s="1122"/>
      <c r="U226" s="357"/>
      <c r="V226" s="356"/>
      <c r="W226" s="356"/>
      <c r="Y226" s="4"/>
      <c r="Z226" s="4"/>
      <c r="AA226" s="4"/>
      <c r="AC226" s="4"/>
    </row>
    <row r="227" spans="1:29" ht="21" hidden="1" customHeight="1" outlineLevel="1">
      <c r="A227" s="70"/>
      <c r="B227" s="1247">
        <v>213</v>
      </c>
      <c r="C227" s="1248"/>
      <c r="D227" s="1248"/>
      <c r="E227" s="1249" t="str">
        <f>IF(VLOOKUP(B227,'２.住戸一覧'!$B:$AM,3,0)="","",VLOOKUP(B227,'２.住戸一覧'!$B:$AM,3,0))</f>
        <v/>
      </c>
      <c r="F227" s="1249"/>
      <c r="G227" s="1249"/>
      <c r="H227" s="1249"/>
      <c r="I227" s="1249" t="str">
        <f>IF(VLOOKUP(B227,'２.住戸一覧'!$B:$AM,6,0)="","",VLOOKUP(B227,'２.住戸一覧'!$B:$AM,6,0))</f>
        <v/>
      </c>
      <c r="J227" s="1249"/>
      <c r="K227" s="1249"/>
      <c r="L227" s="1120"/>
      <c r="M227" s="1121"/>
      <c r="N227" s="1122"/>
      <c r="O227" s="1120"/>
      <c r="P227" s="1121"/>
      <c r="Q227" s="1122"/>
      <c r="R227" s="1120"/>
      <c r="S227" s="1121"/>
      <c r="T227" s="1122"/>
      <c r="U227" s="357"/>
      <c r="V227" s="356"/>
      <c r="W227" s="356"/>
      <c r="Y227" s="4"/>
      <c r="Z227" s="4"/>
      <c r="AA227" s="4"/>
      <c r="AC227" s="4"/>
    </row>
    <row r="228" spans="1:29" ht="21" hidden="1" customHeight="1" outlineLevel="1">
      <c r="A228" s="70"/>
      <c r="B228" s="1247">
        <v>214</v>
      </c>
      <c r="C228" s="1248"/>
      <c r="D228" s="1248"/>
      <c r="E228" s="1249" t="str">
        <f>IF(VLOOKUP(B228,'２.住戸一覧'!$B:$AM,3,0)="","",VLOOKUP(B228,'２.住戸一覧'!$B:$AM,3,0))</f>
        <v/>
      </c>
      <c r="F228" s="1249"/>
      <c r="G228" s="1249"/>
      <c r="H228" s="1249"/>
      <c r="I228" s="1249" t="str">
        <f>IF(VLOOKUP(B228,'２.住戸一覧'!$B:$AM,6,0)="","",VLOOKUP(B228,'２.住戸一覧'!$B:$AM,6,0))</f>
        <v/>
      </c>
      <c r="J228" s="1249"/>
      <c r="K228" s="1249"/>
      <c r="L228" s="1120"/>
      <c r="M228" s="1121"/>
      <c r="N228" s="1122"/>
      <c r="O228" s="1120"/>
      <c r="P228" s="1121"/>
      <c r="Q228" s="1122"/>
      <c r="R228" s="1120"/>
      <c r="S228" s="1121"/>
      <c r="T228" s="1122"/>
      <c r="U228" s="357"/>
      <c r="V228" s="356"/>
      <c r="W228" s="356"/>
      <c r="Y228" s="4"/>
      <c r="Z228" s="4"/>
      <c r="AA228" s="4"/>
      <c r="AC228" s="4"/>
    </row>
    <row r="229" spans="1:29" ht="21" hidden="1" customHeight="1" outlineLevel="1">
      <c r="A229" s="70"/>
      <c r="B229" s="1247">
        <v>215</v>
      </c>
      <c r="C229" s="1248"/>
      <c r="D229" s="1248"/>
      <c r="E229" s="1249" t="str">
        <f>IF(VLOOKUP(B229,'２.住戸一覧'!$B:$AM,3,0)="","",VLOOKUP(B229,'２.住戸一覧'!$B:$AM,3,0))</f>
        <v/>
      </c>
      <c r="F229" s="1249"/>
      <c r="G229" s="1249"/>
      <c r="H229" s="1249"/>
      <c r="I229" s="1249" t="str">
        <f>IF(VLOOKUP(B229,'２.住戸一覧'!$B:$AM,6,0)="","",VLOOKUP(B229,'２.住戸一覧'!$B:$AM,6,0))</f>
        <v/>
      </c>
      <c r="J229" s="1249"/>
      <c r="K229" s="1249"/>
      <c r="L229" s="1120"/>
      <c r="M229" s="1121"/>
      <c r="N229" s="1122"/>
      <c r="O229" s="1120"/>
      <c r="P229" s="1121"/>
      <c r="Q229" s="1122"/>
      <c r="R229" s="1120"/>
      <c r="S229" s="1121"/>
      <c r="T229" s="1122"/>
      <c r="U229" s="357"/>
      <c r="V229" s="356"/>
      <c r="W229" s="356"/>
      <c r="Y229" s="4"/>
      <c r="Z229" s="4"/>
      <c r="AA229" s="4"/>
      <c r="AC229" s="4"/>
    </row>
    <row r="230" spans="1:29" ht="21" hidden="1" customHeight="1" outlineLevel="1">
      <c r="A230" s="70"/>
      <c r="B230" s="1247">
        <v>216</v>
      </c>
      <c r="C230" s="1248"/>
      <c r="D230" s="1248"/>
      <c r="E230" s="1249" t="str">
        <f>IF(VLOOKUP(B230,'２.住戸一覧'!$B:$AM,3,0)="","",VLOOKUP(B230,'２.住戸一覧'!$B:$AM,3,0))</f>
        <v/>
      </c>
      <c r="F230" s="1249"/>
      <c r="G230" s="1249"/>
      <c r="H230" s="1249"/>
      <c r="I230" s="1249" t="str">
        <f>IF(VLOOKUP(B230,'２.住戸一覧'!$B:$AM,6,0)="","",VLOOKUP(B230,'２.住戸一覧'!$B:$AM,6,0))</f>
        <v/>
      </c>
      <c r="J230" s="1249"/>
      <c r="K230" s="1249"/>
      <c r="L230" s="1120"/>
      <c r="M230" s="1121"/>
      <c r="N230" s="1122"/>
      <c r="O230" s="1120"/>
      <c r="P230" s="1121"/>
      <c r="Q230" s="1122"/>
      <c r="R230" s="1120"/>
      <c r="S230" s="1121"/>
      <c r="T230" s="1122"/>
      <c r="U230" s="357"/>
      <c r="V230" s="356"/>
      <c r="W230" s="356"/>
      <c r="Y230" s="4"/>
      <c r="Z230" s="4"/>
      <c r="AA230" s="4"/>
      <c r="AC230" s="4"/>
    </row>
    <row r="231" spans="1:29" ht="21" hidden="1" customHeight="1" outlineLevel="1">
      <c r="A231" s="70"/>
      <c r="B231" s="1247">
        <v>217</v>
      </c>
      <c r="C231" s="1248"/>
      <c r="D231" s="1248"/>
      <c r="E231" s="1249" t="str">
        <f>IF(VLOOKUP(B231,'２.住戸一覧'!$B:$AM,3,0)="","",VLOOKUP(B231,'２.住戸一覧'!$B:$AM,3,0))</f>
        <v/>
      </c>
      <c r="F231" s="1249"/>
      <c r="G231" s="1249"/>
      <c r="H231" s="1249"/>
      <c r="I231" s="1249" t="str">
        <f>IF(VLOOKUP(B231,'２.住戸一覧'!$B:$AM,6,0)="","",VLOOKUP(B231,'２.住戸一覧'!$B:$AM,6,0))</f>
        <v/>
      </c>
      <c r="J231" s="1249"/>
      <c r="K231" s="1249"/>
      <c r="L231" s="1120"/>
      <c r="M231" s="1121"/>
      <c r="N231" s="1122"/>
      <c r="O231" s="1120"/>
      <c r="P231" s="1121"/>
      <c r="Q231" s="1122"/>
      <c r="R231" s="1120"/>
      <c r="S231" s="1121"/>
      <c r="T231" s="1122"/>
      <c r="U231" s="357"/>
      <c r="V231" s="356"/>
      <c r="W231" s="356"/>
      <c r="Y231" s="4"/>
      <c r="Z231" s="4"/>
      <c r="AA231" s="4"/>
      <c r="AC231" s="4"/>
    </row>
    <row r="232" spans="1:29" ht="21" hidden="1" customHeight="1" outlineLevel="1">
      <c r="A232" s="70"/>
      <c r="B232" s="1247">
        <v>218</v>
      </c>
      <c r="C232" s="1248"/>
      <c r="D232" s="1248"/>
      <c r="E232" s="1249" t="str">
        <f>IF(VLOOKUP(B232,'２.住戸一覧'!$B:$AM,3,0)="","",VLOOKUP(B232,'２.住戸一覧'!$B:$AM,3,0))</f>
        <v/>
      </c>
      <c r="F232" s="1249"/>
      <c r="G232" s="1249"/>
      <c r="H232" s="1249"/>
      <c r="I232" s="1249" t="str">
        <f>IF(VLOOKUP(B232,'２.住戸一覧'!$B:$AM,6,0)="","",VLOOKUP(B232,'２.住戸一覧'!$B:$AM,6,0))</f>
        <v/>
      </c>
      <c r="J232" s="1249"/>
      <c r="K232" s="1249"/>
      <c r="L232" s="1120"/>
      <c r="M232" s="1121"/>
      <c r="N232" s="1122"/>
      <c r="O232" s="1120"/>
      <c r="P232" s="1121"/>
      <c r="Q232" s="1122"/>
      <c r="R232" s="1120"/>
      <c r="S232" s="1121"/>
      <c r="T232" s="1122"/>
      <c r="U232" s="357"/>
      <c r="V232" s="356"/>
      <c r="W232" s="356"/>
      <c r="Y232" s="4"/>
      <c r="Z232" s="4"/>
      <c r="AA232" s="4"/>
      <c r="AC232" s="4"/>
    </row>
    <row r="233" spans="1:29" ht="21" hidden="1" customHeight="1" outlineLevel="1">
      <c r="A233" s="70"/>
      <c r="B233" s="1247">
        <v>219</v>
      </c>
      <c r="C233" s="1248"/>
      <c r="D233" s="1248"/>
      <c r="E233" s="1249" t="str">
        <f>IF(VLOOKUP(B233,'２.住戸一覧'!$B:$AM,3,0)="","",VLOOKUP(B233,'２.住戸一覧'!$B:$AM,3,0))</f>
        <v/>
      </c>
      <c r="F233" s="1249"/>
      <c r="G233" s="1249"/>
      <c r="H233" s="1249"/>
      <c r="I233" s="1249" t="str">
        <f>IF(VLOOKUP(B233,'２.住戸一覧'!$B:$AM,6,0)="","",VLOOKUP(B233,'２.住戸一覧'!$B:$AM,6,0))</f>
        <v/>
      </c>
      <c r="J233" s="1249"/>
      <c r="K233" s="1249"/>
      <c r="L233" s="1120"/>
      <c r="M233" s="1121"/>
      <c r="N233" s="1122"/>
      <c r="O233" s="1120"/>
      <c r="P233" s="1121"/>
      <c r="Q233" s="1122"/>
      <c r="R233" s="1120"/>
      <c r="S233" s="1121"/>
      <c r="T233" s="1122"/>
      <c r="U233" s="357"/>
      <c r="V233" s="356"/>
      <c r="W233" s="356"/>
      <c r="Y233" s="4"/>
      <c r="Z233" s="4"/>
      <c r="AA233" s="4"/>
      <c r="AC233" s="4"/>
    </row>
    <row r="234" spans="1:29" ht="21" hidden="1" customHeight="1" outlineLevel="1">
      <c r="A234" s="70"/>
      <c r="B234" s="1247">
        <v>220</v>
      </c>
      <c r="C234" s="1248"/>
      <c r="D234" s="1248"/>
      <c r="E234" s="1249" t="str">
        <f>IF(VLOOKUP(B234,'２.住戸一覧'!$B:$AM,3,0)="","",VLOOKUP(B234,'２.住戸一覧'!$B:$AM,3,0))</f>
        <v/>
      </c>
      <c r="F234" s="1249"/>
      <c r="G234" s="1249"/>
      <c r="H234" s="1249"/>
      <c r="I234" s="1249" t="str">
        <f>IF(VLOOKUP(B234,'２.住戸一覧'!$B:$AM,6,0)="","",VLOOKUP(B234,'２.住戸一覧'!$B:$AM,6,0))</f>
        <v/>
      </c>
      <c r="J234" s="1249"/>
      <c r="K234" s="1249"/>
      <c r="L234" s="1120"/>
      <c r="M234" s="1121"/>
      <c r="N234" s="1122"/>
      <c r="O234" s="1120"/>
      <c r="P234" s="1121"/>
      <c r="Q234" s="1122"/>
      <c r="R234" s="1120"/>
      <c r="S234" s="1121"/>
      <c r="T234" s="1122"/>
      <c r="U234" s="357"/>
      <c r="V234" s="356"/>
      <c r="W234" s="356"/>
      <c r="Y234" s="4"/>
      <c r="Z234" s="4"/>
      <c r="AA234" s="4"/>
      <c r="AC234" s="4"/>
    </row>
    <row r="235" spans="1:29" ht="21" hidden="1" customHeight="1" outlineLevel="1">
      <c r="A235" s="70"/>
      <c r="B235" s="1247">
        <v>221</v>
      </c>
      <c r="C235" s="1248"/>
      <c r="D235" s="1248"/>
      <c r="E235" s="1249" t="str">
        <f>IF(VLOOKUP(B235,'２.住戸一覧'!$B:$AM,3,0)="","",VLOOKUP(B235,'２.住戸一覧'!$B:$AM,3,0))</f>
        <v/>
      </c>
      <c r="F235" s="1249"/>
      <c r="G235" s="1249"/>
      <c r="H235" s="1249"/>
      <c r="I235" s="1249" t="str">
        <f>IF(VLOOKUP(B235,'２.住戸一覧'!$B:$AM,6,0)="","",VLOOKUP(B235,'２.住戸一覧'!$B:$AM,6,0))</f>
        <v/>
      </c>
      <c r="J235" s="1249"/>
      <c r="K235" s="1249"/>
      <c r="L235" s="1120"/>
      <c r="M235" s="1121"/>
      <c r="N235" s="1122"/>
      <c r="O235" s="1120"/>
      <c r="P235" s="1121"/>
      <c r="Q235" s="1122"/>
      <c r="R235" s="1120"/>
      <c r="S235" s="1121"/>
      <c r="T235" s="1122"/>
      <c r="U235" s="357"/>
      <c r="V235" s="356"/>
      <c r="W235" s="356"/>
      <c r="Y235" s="4"/>
      <c r="Z235" s="4"/>
      <c r="AA235" s="4"/>
      <c r="AC235" s="4"/>
    </row>
    <row r="236" spans="1:29" ht="21" hidden="1" customHeight="1" outlineLevel="1">
      <c r="A236" s="70"/>
      <c r="B236" s="1247">
        <v>222</v>
      </c>
      <c r="C236" s="1248"/>
      <c r="D236" s="1248"/>
      <c r="E236" s="1249" t="str">
        <f>IF(VLOOKUP(B236,'２.住戸一覧'!$B:$AM,3,0)="","",VLOOKUP(B236,'２.住戸一覧'!$B:$AM,3,0))</f>
        <v/>
      </c>
      <c r="F236" s="1249"/>
      <c r="G236" s="1249"/>
      <c r="H236" s="1249"/>
      <c r="I236" s="1249" t="str">
        <f>IF(VLOOKUP(B236,'２.住戸一覧'!$B:$AM,6,0)="","",VLOOKUP(B236,'２.住戸一覧'!$B:$AM,6,0))</f>
        <v/>
      </c>
      <c r="J236" s="1249"/>
      <c r="K236" s="1249"/>
      <c r="L236" s="1120"/>
      <c r="M236" s="1121"/>
      <c r="N236" s="1122"/>
      <c r="O236" s="1120"/>
      <c r="P236" s="1121"/>
      <c r="Q236" s="1122"/>
      <c r="R236" s="1120"/>
      <c r="S236" s="1121"/>
      <c r="T236" s="1122"/>
      <c r="U236" s="357"/>
      <c r="V236" s="356"/>
      <c r="W236" s="356"/>
      <c r="Y236" s="4"/>
      <c r="Z236" s="4"/>
      <c r="AA236" s="4"/>
      <c r="AC236" s="4"/>
    </row>
    <row r="237" spans="1:29" ht="21" hidden="1" customHeight="1" outlineLevel="1">
      <c r="A237" s="70"/>
      <c r="B237" s="1247">
        <v>223</v>
      </c>
      <c r="C237" s="1248"/>
      <c r="D237" s="1248"/>
      <c r="E237" s="1249" t="str">
        <f>IF(VLOOKUP(B237,'２.住戸一覧'!$B:$AM,3,0)="","",VLOOKUP(B237,'２.住戸一覧'!$B:$AM,3,0))</f>
        <v/>
      </c>
      <c r="F237" s="1249"/>
      <c r="G237" s="1249"/>
      <c r="H237" s="1249"/>
      <c r="I237" s="1249" t="str">
        <f>IF(VLOOKUP(B237,'２.住戸一覧'!$B:$AM,6,0)="","",VLOOKUP(B237,'２.住戸一覧'!$B:$AM,6,0))</f>
        <v/>
      </c>
      <c r="J237" s="1249"/>
      <c r="K237" s="1249"/>
      <c r="L237" s="1120"/>
      <c r="M237" s="1121"/>
      <c r="N237" s="1122"/>
      <c r="O237" s="1120"/>
      <c r="P237" s="1121"/>
      <c r="Q237" s="1122"/>
      <c r="R237" s="1120"/>
      <c r="S237" s="1121"/>
      <c r="T237" s="1122"/>
      <c r="U237" s="357"/>
      <c r="V237" s="356"/>
      <c r="W237" s="356"/>
      <c r="Y237" s="4"/>
      <c r="Z237" s="4"/>
      <c r="AA237" s="4"/>
      <c r="AC237" s="4"/>
    </row>
    <row r="238" spans="1:29" ht="21" hidden="1" customHeight="1" outlineLevel="1">
      <c r="A238" s="70"/>
      <c r="B238" s="1247">
        <v>224</v>
      </c>
      <c r="C238" s="1248"/>
      <c r="D238" s="1248"/>
      <c r="E238" s="1249" t="str">
        <f>IF(VLOOKUP(B238,'２.住戸一覧'!$B:$AM,3,0)="","",VLOOKUP(B238,'２.住戸一覧'!$B:$AM,3,0))</f>
        <v/>
      </c>
      <c r="F238" s="1249"/>
      <c r="G238" s="1249"/>
      <c r="H238" s="1249"/>
      <c r="I238" s="1249" t="str">
        <f>IF(VLOOKUP(B238,'２.住戸一覧'!$B:$AM,6,0)="","",VLOOKUP(B238,'２.住戸一覧'!$B:$AM,6,0))</f>
        <v/>
      </c>
      <c r="J238" s="1249"/>
      <c r="K238" s="1249"/>
      <c r="L238" s="1120"/>
      <c r="M238" s="1121"/>
      <c r="N238" s="1122"/>
      <c r="O238" s="1120"/>
      <c r="P238" s="1121"/>
      <c r="Q238" s="1122"/>
      <c r="R238" s="1120"/>
      <c r="S238" s="1121"/>
      <c r="T238" s="1122"/>
      <c r="U238" s="357"/>
      <c r="V238" s="356"/>
      <c r="W238" s="356"/>
      <c r="Y238" s="4"/>
      <c r="Z238" s="4"/>
      <c r="AA238" s="4"/>
      <c r="AC238" s="4"/>
    </row>
    <row r="239" spans="1:29" ht="21" hidden="1" customHeight="1" outlineLevel="1">
      <c r="A239" s="70"/>
      <c r="B239" s="1247">
        <v>225</v>
      </c>
      <c r="C239" s="1248"/>
      <c r="D239" s="1248"/>
      <c r="E239" s="1249" t="str">
        <f>IF(VLOOKUP(B239,'２.住戸一覧'!$B:$AM,3,0)="","",VLOOKUP(B239,'２.住戸一覧'!$B:$AM,3,0))</f>
        <v/>
      </c>
      <c r="F239" s="1249"/>
      <c r="G239" s="1249"/>
      <c r="H239" s="1249"/>
      <c r="I239" s="1249" t="str">
        <f>IF(VLOOKUP(B239,'２.住戸一覧'!$B:$AM,6,0)="","",VLOOKUP(B239,'２.住戸一覧'!$B:$AM,6,0))</f>
        <v/>
      </c>
      <c r="J239" s="1249"/>
      <c r="K239" s="1249"/>
      <c r="L239" s="1120"/>
      <c r="M239" s="1121"/>
      <c r="N239" s="1122"/>
      <c r="O239" s="1120"/>
      <c r="P239" s="1121"/>
      <c r="Q239" s="1122"/>
      <c r="R239" s="1120"/>
      <c r="S239" s="1121"/>
      <c r="T239" s="1122"/>
      <c r="U239" s="357"/>
      <c r="V239" s="356"/>
      <c r="W239" s="356"/>
      <c r="Y239" s="4"/>
      <c r="Z239" s="4"/>
      <c r="AA239" s="4"/>
      <c r="AC239" s="4"/>
    </row>
    <row r="240" spans="1:29" ht="21" hidden="1" customHeight="1" outlineLevel="1">
      <c r="A240" s="70"/>
      <c r="B240" s="1247">
        <v>226</v>
      </c>
      <c r="C240" s="1248"/>
      <c r="D240" s="1248"/>
      <c r="E240" s="1249" t="str">
        <f>IF(VLOOKUP(B240,'２.住戸一覧'!$B:$AM,3,0)="","",VLOOKUP(B240,'２.住戸一覧'!$B:$AM,3,0))</f>
        <v/>
      </c>
      <c r="F240" s="1249"/>
      <c r="G240" s="1249"/>
      <c r="H240" s="1249"/>
      <c r="I240" s="1249" t="str">
        <f>IF(VLOOKUP(B240,'２.住戸一覧'!$B:$AM,6,0)="","",VLOOKUP(B240,'２.住戸一覧'!$B:$AM,6,0))</f>
        <v/>
      </c>
      <c r="J240" s="1249"/>
      <c r="K240" s="1249"/>
      <c r="L240" s="1120"/>
      <c r="M240" s="1121"/>
      <c r="N240" s="1122"/>
      <c r="O240" s="1120"/>
      <c r="P240" s="1121"/>
      <c r="Q240" s="1122"/>
      <c r="R240" s="1120"/>
      <c r="S240" s="1121"/>
      <c r="T240" s="1122"/>
      <c r="U240" s="357"/>
      <c r="V240" s="356"/>
      <c r="W240" s="356"/>
      <c r="Y240" s="4"/>
      <c r="Z240" s="4"/>
      <c r="AA240" s="4"/>
      <c r="AC240" s="4"/>
    </row>
    <row r="241" spans="1:29" ht="21" hidden="1" customHeight="1" outlineLevel="1">
      <c r="A241" s="70"/>
      <c r="B241" s="1247">
        <v>227</v>
      </c>
      <c r="C241" s="1248"/>
      <c r="D241" s="1248"/>
      <c r="E241" s="1249" t="str">
        <f>IF(VLOOKUP(B241,'２.住戸一覧'!$B:$AM,3,0)="","",VLOOKUP(B241,'２.住戸一覧'!$B:$AM,3,0))</f>
        <v/>
      </c>
      <c r="F241" s="1249"/>
      <c r="G241" s="1249"/>
      <c r="H241" s="1249"/>
      <c r="I241" s="1249" t="str">
        <f>IF(VLOOKUP(B241,'２.住戸一覧'!$B:$AM,6,0)="","",VLOOKUP(B241,'２.住戸一覧'!$B:$AM,6,0))</f>
        <v/>
      </c>
      <c r="J241" s="1249"/>
      <c r="K241" s="1249"/>
      <c r="L241" s="1120"/>
      <c r="M241" s="1121"/>
      <c r="N241" s="1122"/>
      <c r="O241" s="1120"/>
      <c r="P241" s="1121"/>
      <c r="Q241" s="1122"/>
      <c r="R241" s="1120"/>
      <c r="S241" s="1121"/>
      <c r="T241" s="1122"/>
      <c r="U241" s="357"/>
      <c r="V241" s="356"/>
      <c r="W241" s="356"/>
      <c r="Y241" s="4"/>
      <c r="Z241" s="4"/>
      <c r="AA241" s="4"/>
      <c r="AC241" s="4"/>
    </row>
    <row r="242" spans="1:29" ht="21" hidden="1" customHeight="1" outlineLevel="1">
      <c r="A242" s="70"/>
      <c r="B242" s="1247">
        <v>228</v>
      </c>
      <c r="C242" s="1248"/>
      <c r="D242" s="1248"/>
      <c r="E242" s="1249" t="str">
        <f>IF(VLOOKUP(B242,'２.住戸一覧'!$B:$AM,3,0)="","",VLOOKUP(B242,'２.住戸一覧'!$B:$AM,3,0))</f>
        <v/>
      </c>
      <c r="F242" s="1249"/>
      <c r="G242" s="1249"/>
      <c r="H242" s="1249"/>
      <c r="I242" s="1249" t="str">
        <f>IF(VLOOKUP(B242,'２.住戸一覧'!$B:$AM,6,0)="","",VLOOKUP(B242,'２.住戸一覧'!$B:$AM,6,0))</f>
        <v/>
      </c>
      <c r="J242" s="1249"/>
      <c r="K242" s="1249"/>
      <c r="L242" s="1120"/>
      <c r="M242" s="1121"/>
      <c r="N242" s="1122"/>
      <c r="O242" s="1120"/>
      <c r="P242" s="1121"/>
      <c r="Q242" s="1122"/>
      <c r="R242" s="1120"/>
      <c r="S242" s="1121"/>
      <c r="T242" s="1122"/>
      <c r="U242" s="357"/>
      <c r="V242" s="356"/>
      <c r="W242" s="356"/>
      <c r="Y242" s="4"/>
      <c r="Z242" s="4"/>
      <c r="AA242" s="4"/>
      <c r="AC242" s="4"/>
    </row>
    <row r="243" spans="1:29" ht="21" hidden="1" customHeight="1" outlineLevel="1">
      <c r="A243" s="70"/>
      <c r="B243" s="1247">
        <v>229</v>
      </c>
      <c r="C243" s="1248"/>
      <c r="D243" s="1248"/>
      <c r="E243" s="1249" t="str">
        <f>IF(VLOOKUP(B243,'２.住戸一覧'!$B:$AM,3,0)="","",VLOOKUP(B243,'２.住戸一覧'!$B:$AM,3,0))</f>
        <v/>
      </c>
      <c r="F243" s="1249"/>
      <c r="G243" s="1249"/>
      <c r="H243" s="1249"/>
      <c r="I243" s="1249" t="str">
        <f>IF(VLOOKUP(B243,'２.住戸一覧'!$B:$AM,6,0)="","",VLOOKUP(B243,'２.住戸一覧'!$B:$AM,6,0))</f>
        <v/>
      </c>
      <c r="J243" s="1249"/>
      <c r="K243" s="1249"/>
      <c r="L243" s="1120"/>
      <c r="M243" s="1121"/>
      <c r="N243" s="1122"/>
      <c r="O243" s="1120"/>
      <c r="P243" s="1121"/>
      <c r="Q243" s="1122"/>
      <c r="R243" s="1120"/>
      <c r="S243" s="1121"/>
      <c r="T243" s="1122"/>
      <c r="U243" s="357"/>
      <c r="V243" s="356"/>
      <c r="W243" s="356"/>
      <c r="Y243" s="4"/>
      <c r="Z243" s="4"/>
      <c r="AA243" s="4"/>
      <c r="AC243" s="4"/>
    </row>
    <row r="244" spans="1:29" ht="21" hidden="1" customHeight="1" outlineLevel="1">
      <c r="A244" s="70"/>
      <c r="B244" s="1247">
        <v>230</v>
      </c>
      <c r="C244" s="1248"/>
      <c r="D244" s="1248"/>
      <c r="E244" s="1249" t="str">
        <f>IF(VLOOKUP(B244,'２.住戸一覧'!$B:$AM,3,0)="","",VLOOKUP(B244,'２.住戸一覧'!$B:$AM,3,0))</f>
        <v/>
      </c>
      <c r="F244" s="1249"/>
      <c r="G244" s="1249"/>
      <c r="H244" s="1249"/>
      <c r="I244" s="1249" t="str">
        <f>IF(VLOOKUP(B244,'２.住戸一覧'!$B:$AM,6,0)="","",VLOOKUP(B244,'２.住戸一覧'!$B:$AM,6,0))</f>
        <v/>
      </c>
      <c r="J244" s="1249"/>
      <c r="K244" s="1249"/>
      <c r="L244" s="1120"/>
      <c r="M244" s="1121"/>
      <c r="N244" s="1122"/>
      <c r="O244" s="1120"/>
      <c r="P244" s="1121"/>
      <c r="Q244" s="1122"/>
      <c r="R244" s="1120"/>
      <c r="S244" s="1121"/>
      <c r="T244" s="1122"/>
      <c r="U244" s="357"/>
      <c r="V244" s="356"/>
      <c r="W244" s="356"/>
      <c r="Y244" s="4"/>
      <c r="Z244" s="4"/>
      <c r="AA244" s="4"/>
      <c r="AC244" s="4"/>
    </row>
    <row r="245" spans="1:29">
      <c r="V245" s="356"/>
      <c r="W245" s="356"/>
    </row>
    <row r="246" spans="1:29">
      <c r="U246" s="357"/>
      <c r="V246" s="356"/>
      <c r="W246" s="356"/>
    </row>
    <row r="247" spans="1:29">
      <c r="U247" s="357"/>
      <c r="V247" s="356"/>
      <c r="W247" s="356"/>
    </row>
    <row r="248" spans="1:29">
      <c r="U248" s="357"/>
      <c r="V248" s="356"/>
      <c r="W248" s="356"/>
    </row>
    <row r="249" spans="1:29">
      <c r="U249" s="357"/>
      <c r="V249" s="356"/>
      <c r="W249" s="356"/>
    </row>
    <row r="250" spans="1:29">
      <c r="U250" s="357"/>
      <c r="V250" s="356"/>
      <c r="W250" s="356"/>
    </row>
    <row r="251" spans="1:29">
      <c r="U251" s="357"/>
      <c r="V251" s="356"/>
      <c r="W251" s="356"/>
    </row>
    <row r="252" spans="1:29">
      <c r="U252" s="357"/>
      <c r="V252" s="356"/>
      <c r="W252" s="356"/>
    </row>
    <row r="253" spans="1:29">
      <c r="U253" s="357"/>
      <c r="V253" s="356"/>
      <c r="W253" s="356"/>
    </row>
    <row r="254" spans="1:29">
      <c r="U254" s="357"/>
      <c r="V254" s="356"/>
      <c r="W254" s="356"/>
    </row>
  </sheetData>
  <sheetProtection algorithmName="SHA-512" hashValue="fJUuKTMfSlRWOdVF1fTdL3QmpEHknpX/8NKTnn9KKmCeVkppgfxdssq14WJlBZUDoQb6Eah+gGSHZXeOhKqpQA==" saltValue="29QVHCHDdA9YN/kM7a8Vbw==" spinCount="100000" sheet="1" formatCells="0" formatRows="0" insertRows="0" selectLockedCells="1" autoFilter="0" pivotTables="0"/>
  <mergeCells count="1440">
    <mergeCell ref="R30:T30"/>
    <mergeCell ref="R32:T32"/>
    <mergeCell ref="R42:T42"/>
    <mergeCell ref="O42:Q42"/>
    <mergeCell ref="L42:N42"/>
    <mergeCell ref="R41:T41"/>
    <mergeCell ref="O41:Q41"/>
    <mergeCell ref="L41:N41"/>
    <mergeCell ref="R40:T40"/>
    <mergeCell ref="O35:Q35"/>
    <mergeCell ref="L35:N35"/>
    <mergeCell ref="O40:Q40"/>
    <mergeCell ref="L40:N40"/>
    <mergeCell ref="R39:T39"/>
    <mergeCell ref="O39:Q39"/>
    <mergeCell ref="L39:N39"/>
    <mergeCell ref="R38:T38"/>
    <mergeCell ref="O38:Q38"/>
    <mergeCell ref="L38:N38"/>
    <mergeCell ref="R37:T37"/>
    <mergeCell ref="O37:Q37"/>
    <mergeCell ref="L37:N37"/>
    <mergeCell ref="R36:T36"/>
    <mergeCell ref="O36:Q36"/>
    <mergeCell ref="L36:N36"/>
    <mergeCell ref="R35:T35"/>
    <mergeCell ref="R29:T29"/>
    <mergeCell ref="L29:N29"/>
    <mergeCell ref="R28:T28"/>
    <mergeCell ref="O28:Q28"/>
    <mergeCell ref="L28:N28"/>
    <mergeCell ref="R27:T27"/>
    <mergeCell ref="O27:Q27"/>
    <mergeCell ref="L27:N27"/>
    <mergeCell ref="R26:T26"/>
    <mergeCell ref="O26:Q26"/>
    <mergeCell ref="L26:N26"/>
    <mergeCell ref="R25:T25"/>
    <mergeCell ref="B13:D14"/>
    <mergeCell ref="O29:Q29"/>
    <mergeCell ref="E23:H23"/>
    <mergeCell ref="E22:H22"/>
    <mergeCell ref="E21:H21"/>
    <mergeCell ref="B17:D17"/>
    <mergeCell ref="B18:D18"/>
    <mergeCell ref="B19:D19"/>
    <mergeCell ref="B20:D20"/>
    <mergeCell ref="B21:D21"/>
    <mergeCell ref="B15:D15"/>
    <mergeCell ref="B16:D16"/>
    <mergeCell ref="B26:D26"/>
    <mergeCell ref="B27:D27"/>
    <mergeCell ref="B28:D28"/>
    <mergeCell ref="B29:D29"/>
    <mergeCell ref="O20:Q20"/>
    <mergeCell ref="L20:N20"/>
    <mergeCell ref="R24:T24"/>
    <mergeCell ref="O24:Q24"/>
    <mergeCell ref="I31:K31"/>
    <mergeCell ref="I30:K30"/>
    <mergeCell ref="I32:K32"/>
    <mergeCell ref="I29:K29"/>
    <mergeCell ref="I28:K28"/>
    <mergeCell ref="I23:K23"/>
    <mergeCell ref="I22:K22"/>
    <mergeCell ref="I27:K27"/>
    <mergeCell ref="E15:H15"/>
    <mergeCell ref="L17:N17"/>
    <mergeCell ref="I20:K20"/>
    <mergeCell ref="E20:H20"/>
    <mergeCell ref="E19:H19"/>
    <mergeCell ref="E18:H18"/>
    <mergeCell ref="E17:H17"/>
    <mergeCell ref="E16:H16"/>
    <mergeCell ref="O22:Q22"/>
    <mergeCell ref="L22:N22"/>
    <mergeCell ref="O21:Q21"/>
    <mergeCell ref="L21:N21"/>
    <mergeCell ref="O32:Q32"/>
    <mergeCell ref="L32:N32"/>
    <mergeCell ref="O25:Q25"/>
    <mergeCell ref="L25:N25"/>
    <mergeCell ref="O31:Q31"/>
    <mergeCell ref="L31:N31"/>
    <mergeCell ref="Y5:AA5"/>
    <mergeCell ref="L240:N240"/>
    <mergeCell ref="O240:Q240"/>
    <mergeCell ref="R240:T240"/>
    <mergeCell ref="L241:N241"/>
    <mergeCell ref="O241:Q241"/>
    <mergeCell ref="R241:T241"/>
    <mergeCell ref="L242:N242"/>
    <mergeCell ref="O242:Q242"/>
    <mergeCell ref="R242:T242"/>
    <mergeCell ref="L243:N243"/>
    <mergeCell ref="O243:Q243"/>
    <mergeCell ref="R243:T243"/>
    <mergeCell ref="L244:N244"/>
    <mergeCell ref="O244:Q244"/>
    <mergeCell ref="R244:T244"/>
    <mergeCell ref="U13:W13"/>
    <mergeCell ref="L229:N229"/>
    <mergeCell ref="O229:Q229"/>
    <mergeCell ref="R229:T229"/>
    <mergeCell ref="L230:N230"/>
    <mergeCell ref="O230:Q230"/>
    <mergeCell ref="R230:T230"/>
    <mergeCell ref="L231:N231"/>
    <mergeCell ref="O231:Q231"/>
    <mergeCell ref="R231:T231"/>
    <mergeCell ref="L232:N232"/>
    <mergeCell ref="O232:Q232"/>
    <mergeCell ref="R232:T232"/>
    <mergeCell ref="L233:N233"/>
    <mergeCell ref="O233:Q233"/>
    <mergeCell ref="R233:T233"/>
    <mergeCell ref="L239:N239"/>
    <mergeCell ref="O239:Q239"/>
    <mergeCell ref="R239:T239"/>
    <mergeCell ref="R238:T238"/>
    <mergeCell ref="L234:N234"/>
    <mergeCell ref="O234:Q234"/>
    <mergeCell ref="R234:T234"/>
    <mergeCell ref="L235:N235"/>
    <mergeCell ref="O235:Q235"/>
    <mergeCell ref="R235:T235"/>
    <mergeCell ref="L236:N236"/>
    <mergeCell ref="O236:Q236"/>
    <mergeCell ref="R236:T236"/>
    <mergeCell ref="L237:N237"/>
    <mergeCell ref="O237:Q237"/>
    <mergeCell ref="R237:T237"/>
    <mergeCell ref="O223:Q223"/>
    <mergeCell ref="R223:T223"/>
    <mergeCell ref="L224:N224"/>
    <mergeCell ref="O224:Q224"/>
    <mergeCell ref="R224:T224"/>
    <mergeCell ref="L216:N216"/>
    <mergeCell ref="O216:Q216"/>
    <mergeCell ref="R216:T216"/>
    <mergeCell ref="L217:N217"/>
    <mergeCell ref="O217:Q217"/>
    <mergeCell ref="R217:T217"/>
    <mergeCell ref="L218:N218"/>
    <mergeCell ref="O218:Q218"/>
    <mergeCell ref="R218:T218"/>
    <mergeCell ref="L219:N219"/>
    <mergeCell ref="L228:N228"/>
    <mergeCell ref="O228:Q228"/>
    <mergeCell ref="R228:T228"/>
    <mergeCell ref="L223:N223"/>
    <mergeCell ref="L206:N206"/>
    <mergeCell ref="O206:Q206"/>
    <mergeCell ref="R206:T206"/>
    <mergeCell ref="L207:N207"/>
    <mergeCell ref="O207:Q207"/>
    <mergeCell ref="R207:T207"/>
    <mergeCell ref="L208:N208"/>
    <mergeCell ref="O208:Q208"/>
    <mergeCell ref="R208:T208"/>
    <mergeCell ref="L209:N209"/>
    <mergeCell ref="O209:Q209"/>
    <mergeCell ref="R209:T209"/>
    <mergeCell ref="L210:N210"/>
    <mergeCell ref="O210:Q210"/>
    <mergeCell ref="R210:T210"/>
    <mergeCell ref="L211:N211"/>
    <mergeCell ref="O211:Q211"/>
    <mergeCell ref="R211:T211"/>
    <mergeCell ref="L200:N200"/>
    <mergeCell ref="O200:Q200"/>
    <mergeCell ref="R200:T200"/>
    <mergeCell ref="L201:N201"/>
    <mergeCell ref="O201:Q201"/>
    <mergeCell ref="R201:T201"/>
    <mergeCell ref="L202:N202"/>
    <mergeCell ref="O202:Q202"/>
    <mergeCell ref="R202:T202"/>
    <mergeCell ref="L203:N203"/>
    <mergeCell ref="O203:Q203"/>
    <mergeCell ref="R203:T203"/>
    <mergeCell ref="L204:N204"/>
    <mergeCell ref="O204:Q204"/>
    <mergeCell ref="R204:T204"/>
    <mergeCell ref="L205:N205"/>
    <mergeCell ref="O205:Q205"/>
    <mergeCell ref="R205:T205"/>
    <mergeCell ref="L182:N182"/>
    <mergeCell ref="O182:Q182"/>
    <mergeCell ref="L194:N194"/>
    <mergeCell ref="O194:Q194"/>
    <mergeCell ref="R194:T194"/>
    <mergeCell ref="L197:N197"/>
    <mergeCell ref="O197:Q197"/>
    <mergeCell ref="R197:T197"/>
    <mergeCell ref="L198:N198"/>
    <mergeCell ref="O198:Q198"/>
    <mergeCell ref="R198:T198"/>
    <mergeCell ref="L199:N199"/>
    <mergeCell ref="O199:Q199"/>
    <mergeCell ref="R199:T199"/>
    <mergeCell ref="L195:N195"/>
    <mergeCell ref="O195:Q195"/>
    <mergeCell ref="R195:T195"/>
    <mergeCell ref="L196:N196"/>
    <mergeCell ref="O196:Q196"/>
    <mergeCell ref="R196:T196"/>
    <mergeCell ref="L192:N192"/>
    <mergeCell ref="O192:Q192"/>
    <mergeCell ref="R192:T192"/>
    <mergeCell ref="L193:N193"/>
    <mergeCell ref="O193:Q193"/>
    <mergeCell ref="R193:T193"/>
    <mergeCell ref="R183:T183"/>
    <mergeCell ref="L191:N191"/>
    <mergeCell ref="O191:Q191"/>
    <mergeCell ref="R191:T191"/>
    <mergeCell ref="L189:N189"/>
    <mergeCell ref="O189:Q189"/>
    <mergeCell ref="L190:N190"/>
    <mergeCell ref="R187:T187"/>
    <mergeCell ref="R188:T188"/>
    <mergeCell ref="R189:T189"/>
    <mergeCell ref="O190:Q190"/>
    <mergeCell ref="R190:T190"/>
    <mergeCell ref="L183:N183"/>
    <mergeCell ref="O183:Q183"/>
    <mergeCell ref="L184:N184"/>
    <mergeCell ref="O184:Q184"/>
    <mergeCell ref="L185:N185"/>
    <mergeCell ref="O185:Q185"/>
    <mergeCell ref="L186:N186"/>
    <mergeCell ref="O186:Q186"/>
    <mergeCell ref="L187:N187"/>
    <mergeCell ref="O187:Q187"/>
    <mergeCell ref="L188:N188"/>
    <mergeCell ref="O188:Q188"/>
    <mergeCell ref="R184:T184"/>
    <mergeCell ref="R185:T185"/>
    <mergeCell ref="R186:T186"/>
    <mergeCell ref="O156:Q156"/>
    <mergeCell ref="L157:N157"/>
    <mergeCell ref="O157:Q157"/>
    <mergeCell ref="L163:N163"/>
    <mergeCell ref="O163:Q163"/>
    <mergeCell ref="L160:N160"/>
    <mergeCell ref="O160:Q160"/>
    <mergeCell ref="L161:N161"/>
    <mergeCell ref="L181:N181"/>
    <mergeCell ref="O181:Q181"/>
    <mergeCell ref="R181:T181"/>
    <mergeCell ref="L174:N174"/>
    <mergeCell ref="O174:Q174"/>
    <mergeCell ref="L175:N175"/>
    <mergeCell ref="L180:N180"/>
    <mergeCell ref="O180:Q180"/>
    <mergeCell ref="L179:N179"/>
    <mergeCell ref="O179:Q179"/>
    <mergeCell ref="R166:T166"/>
    <mergeCell ref="O167:Q167"/>
    <mergeCell ref="R167:T167"/>
    <mergeCell ref="L177:N177"/>
    <mergeCell ref="O177:Q177"/>
    <mergeCell ref="R177:T177"/>
    <mergeCell ref="L178:N178"/>
    <mergeCell ref="O178:Q178"/>
    <mergeCell ref="R178:T178"/>
    <mergeCell ref="L168:N168"/>
    <mergeCell ref="O168:Q168"/>
    <mergeCell ref="L169:N169"/>
    <mergeCell ref="O169:Q169"/>
    <mergeCell ref="L170:N170"/>
    <mergeCell ref="L113:N113"/>
    <mergeCell ref="L148:N148"/>
    <mergeCell ref="O148:Q148"/>
    <mergeCell ref="R148:T148"/>
    <mergeCell ref="L149:N149"/>
    <mergeCell ref="R149:T149"/>
    <mergeCell ref="L150:N150"/>
    <mergeCell ref="O150:Q150"/>
    <mergeCell ref="R150:T150"/>
    <mergeCell ref="L158:N158"/>
    <mergeCell ref="O158:Q158"/>
    <mergeCell ref="L165:N165"/>
    <mergeCell ref="O165:Q165"/>
    <mergeCell ref="L151:N151"/>
    <mergeCell ref="O151:Q151"/>
    <mergeCell ref="L152:N152"/>
    <mergeCell ref="O152:Q152"/>
    <mergeCell ref="L153:N153"/>
    <mergeCell ref="O153:Q153"/>
    <mergeCell ref="L154:N154"/>
    <mergeCell ref="O154:Q154"/>
    <mergeCell ref="L159:N159"/>
    <mergeCell ref="O159:Q159"/>
    <mergeCell ref="L155:N155"/>
    <mergeCell ref="O155:Q155"/>
    <mergeCell ref="L156:N156"/>
    <mergeCell ref="O161:Q161"/>
    <mergeCell ref="L162:N162"/>
    <mergeCell ref="O162:Q162"/>
    <mergeCell ref="L164:N164"/>
    <mergeCell ref="O164:Q164"/>
    <mergeCell ref="R151:T151"/>
    <mergeCell ref="L95:N95"/>
    <mergeCell ref="L92:N92"/>
    <mergeCell ref="O81:Q81"/>
    <mergeCell ref="O74:Q74"/>
    <mergeCell ref="O109:Q109"/>
    <mergeCell ref="R109:T109"/>
    <mergeCell ref="L104:N104"/>
    <mergeCell ref="O104:Q104"/>
    <mergeCell ref="L105:N105"/>
    <mergeCell ref="O105:Q105"/>
    <mergeCell ref="L106:N106"/>
    <mergeCell ref="O106:Q106"/>
    <mergeCell ref="R139:T139"/>
    <mergeCell ref="R134:T134"/>
    <mergeCell ref="R135:T135"/>
    <mergeCell ref="R136:T136"/>
    <mergeCell ref="R137:T137"/>
    <mergeCell ref="L114:N114"/>
    <mergeCell ref="O114:Q114"/>
    <mergeCell ref="O123:Q123"/>
    <mergeCell ref="L124:N124"/>
    <mergeCell ref="O124:Q124"/>
    <mergeCell ref="L115:N115"/>
    <mergeCell ref="O115:Q115"/>
    <mergeCell ref="L116:N116"/>
    <mergeCell ref="O116:Q116"/>
    <mergeCell ref="L117:N117"/>
    <mergeCell ref="O117:Q117"/>
    <mergeCell ref="L118:N118"/>
    <mergeCell ref="R115:T115"/>
    <mergeCell ref="R112:T112"/>
    <mergeCell ref="R113:T113"/>
    <mergeCell ref="L69:N69"/>
    <mergeCell ref="O69:Q69"/>
    <mergeCell ref="L70:N70"/>
    <mergeCell ref="O70:Q70"/>
    <mergeCell ref="L71:N71"/>
    <mergeCell ref="L72:N72"/>
    <mergeCell ref="O72:Q72"/>
    <mergeCell ref="L73:N73"/>
    <mergeCell ref="O73:Q73"/>
    <mergeCell ref="L62:N62"/>
    <mergeCell ref="O62:Q62"/>
    <mergeCell ref="L85:N85"/>
    <mergeCell ref="R88:T88"/>
    <mergeCell ref="L108:N108"/>
    <mergeCell ref="O108:Q108"/>
    <mergeCell ref="O95:Q95"/>
    <mergeCell ref="L96:N96"/>
    <mergeCell ref="O96:Q96"/>
    <mergeCell ref="L97:N97"/>
    <mergeCell ref="O97:Q97"/>
    <mergeCell ref="L90:N90"/>
    <mergeCell ref="O90:Q90"/>
    <mergeCell ref="L91:N91"/>
    <mergeCell ref="O91:Q91"/>
    <mergeCell ref="L100:N100"/>
    <mergeCell ref="O100:Q100"/>
    <mergeCell ref="L101:N101"/>
    <mergeCell ref="L87:N87"/>
    <mergeCell ref="L98:N98"/>
    <mergeCell ref="O98:Q98"/>
    <mergeCell ref="R104:T104"/>
    <mergeCell ref="R105:T105"/>
    <mergeCell ref="B239:D239"/>
    <mergeCell ref="E239:H239"/>
    <mergeCell ref="I239:K239"/>
    <mergeCell ref="B244:D244"/>
    <mergeCell ref="E244:H244"/>
    <mergeCell ref="I244:K244"/>
    <mergeCell ref="B240:D240"/>
    <mergeCell ref="E240:H240"/>
    <mergeCell ref="I240:K240"/>
    <mergeCell ref="B241:D241"/>
    <mergeCell ref="E241:H241"/>
    <mergeCell ref="I241:K241"/>
    <mergeCell ref="B242:D242"/>
    <mergeCell ref="E242:H242"/>
    <mergeCell ref="I242:K242"/>
    <mergeCell ref="B243:D243"/>
    <mergeCell ref="E243:H243"/>
    <mergeCell ref="I243:K243"/>
    <mergeCell ref="E237:H237"/>
    <mergeCell ref="B235:D235"/>
    <mergeCell ref="E235:H235"/>
    <mergeCell ref="I235:K235"/>
    <mergeCell ref="B236:D236"/>
    <mergeCell ref="E236:H236"/>
    <mergeCell ref="I236:K236"/>
    <mergeCell ref="L67:N67"/>
    <mergeCell ref="O67:Q67"/>
    <mergeCell ref="L57:N57"/>
    <mergeCell ref="O57:Q57"/>
    <mergeCell ref="B238:D238"/>
    <mergeCell ref="E238:H238"/>
    <mergeCell ref="I238:K238"/>
    <mergeCell ref="B234:D234"/>
    <mergeCell ref="E234:H234"/>
    <mergeCell ref="I234:K234"/>
    <mergeCell ref="I237:K237"/>
    <mergeCell ref="L238:N238"/>
    <mergeCell ref="O238:Q238"/>
    <mergeCell ref="B225:D225"/>
    <mergeCell ref="E225:H225"/>
    <mergeCell ref="I225:K225"/>
    <mergeCell ref="B226:D226"/>
    <mergeCell ref="E226:H226"/>
    <mergeCell ref="I226:K226"/>
    <mergeCell ref="B227:D227"/>
    <mergeCell ref="E227:H227"/>
    <mergeCell ref="I227:K227"/>
    <mergeCell ref="L225:N225"/>
    <mergeCell ref="O225:Q225"/>
    <mergeCell ref="L58:N58"/>
    <mergeCell ref="I228:K228"/>
    <mergeCell ref="B229:D229"/>
    <mergeCell ref="E229:H229"/>
    <mergeCell ref="I229:K229"/>
    <mergeCell ref="B230:D230"/>
    <mergeCell ref="E230:H230"/>
    <mergeCell ref="I230:K230"/>
    <mergeCell ref="B232:D232"/>
    <mergeCell ref="E232:H232"/>
    <mergeCell ref="I232:K232"/>
    <mergeCell ref="B233:D233"/>
    <mergeCell ref="E233:H233"/>
    <mergeCell ref="I233:K233"/>
    <mergeCell ref="B231:D231"/>
    <mergeCell ref="E231:H231"/>
    <mergeCell ref="I231:K231"/>
    <mergeCell ref="B228:D228"/>
    <mergeCell ref="E228:H228"/>
    <mergeCell ref="B237:D237"/>
    <mergeCell ref="R225:T225"/>
    <mergeCell ref="L226:N226"/>
    <mergeCell ref="O226:Q226"/>
    <mergeCell ref="R226:T226"/>
    <mergeCell ref="L227:N227"/>
    <mergeCell ref="O227:Q227"/>
    <mergeCell ref="R227:T227"/>
    <mergeCell ref="B220:D220"/>
    <mergeCell ref="E220:H220"/>
    <mergeCell ref="I220:K220"/>
    <mergeCell ref="B221:D221"/>
    <mergeCell ref="E221:H221"/>
    <mergeCell ref="I221:K221"/>
    <mergeCell ref="B222:D222"/>
    <mergeCell ref="E222:H222"/>
    <mergeCell ref="I222:K222"/>
    <mergeCell ref="B223:D223"/>
    <mergeCell ref="E223:H223"/>
    <mergeCell ref="I223:K223"/>
    <mergeCell ref="B224:D224"/>
    <mergeCell ref="E224:H224"/>
    <mergeCell ref="I224:K224"/>
    <mergeCell ref="L220:N220"/>
    <mergeCell ref="O220:Q220"/>
    <mergeCell ref="R220:T220"/>
    <mergeCell ref="L221:N221"/>
    <mergeCell ref="O221:Q221"/>
    <mergeCell ref="R221:T221"/>
    <mergeCell ref="L222:N222"/>
    <mergeCell ref="O222:Q222"/>
    <mergeCell ref="R222:T222"/>
    <mergeCell ref="B217:D217"/>
    <mergeCell ref="E217:H217"/>
    <mergeCell ref="I217:K217"/>
    <mergeCell ref="B218:D218"/>
    <mergeCell ref="E218:H218"/>
    <mergeCell ref="I218:K218"/>
    <mergeCell ref="B219:D219"/>
    <mergeCell ref="E219:H219"/>
    <mergeCell ref="I219:K219"/>
    <mergeCell ref="B212:D212"/>
    <mergeCell ref="E212:H212"/>
    <mergeCell ref="I212:K212"/>
    <mergeCell ref="B213:D213"/>
    <mergeCell ref="E213:H213"/>
    <mergeCell ref="I213:K213"/>
    <mergeCell ref="B214:D214"/>
    <mergeCell ref="E214:H214"/>
    <mergeCell ref="I214:K214"/>
    <mergeCell ref="B215:D215"/>
    <mergeCell ref="E215:H215"/>
    <mergeCell ref="I215:K215"/>
    <mergeCell ref="L215:N215"/>
    <mergeCell ref="O215:Q215"/>
    <mergeCell ref="R215:T215"/>
    <mergeCell ref="O219:Q219"/>
    <mergeCell ref="R219:T219"/>
    <mergeCell ref="L212:N212"/>
    <mergeCell ref="O212:Q212"/>
    <mergeCell ref="R212:T212"/>
    <mergeCell ref="L213:N213"/>
    <mergeCell ref="O213:Q213"/>
    <mergeCell ref="R213:T213"/>
    <mergeCell ref="L214:N214"/>
    <mergeCell ref="O214:Q214"/>
    <mergeCell ref="R214:T214"/>
    <mergeCell ref="B207:D207"/>
    <mergeCell ref="E207:H207"/>
    <mergeCell ref="I207:K207"/>
    <mergeCell ref="B208:D208"/>
    <mergeCell ref="E208:H208"/>
    <mergeCell ref="I208:K208"/>
    <mergeCell ref="B209:D209"/>
    <mergeCell ref="E209:H209"/>
    <mergeCell ref="I209:K209"/>
    <mergeCell ref="B210:D210"/>
    <mergeCell ref="E210:H210"/>
    <mergeCell ref="I210:K210"/>
    <mergeCell ref="B211:D211"/>
    <mergeCell ref="E211:H211"/>
    <mergeCell ref="I211:K211"/>
    <mergeCell ref="B216:D216"/>
    <mergeCell ref="E216:H216"/>
    <mergeCell ref="I216:K216"/>
    <mergeCell ref="B203:D203"/>
    <mergeCell ref="E203:H203"/>
    <mergeCell ref="I203:K203"/>
    <mergeCell ref="B204:D204"/>
    <mergeCell ref="E204:H204"/>
    <mergeCell ref="I204:K204"/>
    <mergeCell ref="B205:D205"/>
    <mergeCell ref="E205:H205"/>
    <mergeCell ref="I205:K205"/>
    <mergeCell ref="B206:D206"/>
    <mergeCell ref="E206:H206"/>
    <mergeCell ref="I206:K206"/>
    <mergeCell ref="B199:D199"/>
    <mergeCell ref="E199:H199"/>
    <mergeCell ref="I199:K199"/>
    <mergeCell ref="B200:D200"/>
    <mergeCell ref="E200:H200"/>
    <mergeCell ref="I200:K200"/>
    <mergeCell ref="B201:D201"/>
    <mergeCell ref="E201:H201"/>
    <mergeCell ref="I201:K201"/>
    <mergeCell ref="B202:D202"/>
    <mergeCell ref="E202:H202"/>
    <mergeCell ref="I202:K202"/>
    <mergeCell ref="B196:D196"/>
    <mergeCell ref="E196:H196"/>
    <mergeCell ref="I196:K196"/>
    <mergeCell ref="B197:D197"/>
    <mergeCell ref="E197:H197"/>
    <mergeCell ref="I197:K197"/>
    <mergeCell ref="B198:D198"/>
    <mergeCell ref="E198:H198"/>
    <mergeCell ref="I198:K198"/>
    <mergeCell ref="E190:H190"/>
    <mergeCell ref="I190:K190"/>
    <mergeCell ref="B191:D191"/>
    <mergeCell ref="E191:H191"/>
    <mergeCell ref="I191:K191"/>
    <mergeCell ref="B192:D192"/>
    <mergeCell ref="E192:H192"/>
    <mergeCell ref="I192:K192"/>
    <mergeCell ref="B193:D193"/>
    <mergeCell ref="E193:H193"/>
    <mergeCell ref="I193:K193"/>
    <mergeCell ref="B194:D194"/>
    <mergeCell ref="E194:H194"/>
    <mergeCell ref="I194:K194"/>
    <mergeCell ref="B195:D195"/>
    <mergeCell ref="E195:H195"/>
    <mergeCell ref="I195:K195"/>
    <mergeCell ref="B190:D190"/>
    <mergeCell ref="B185:D185"/>
    <mergeCell ref="E185:H185"/>
    <mergeCell ref="I185:K185"/>
    <mergeCell ref="B165:D165"/>
    <mergeCell ref="E165:H165"/>
    <mergeCell ref="I165:K165"/>
    <mergeCell ref="B167:D167"/>
    <mergeCell ref="E167:H167"/>
    <mergeCell ref="I167:K167"/>
    <mergeCell ref="I183:K183"/>
    <mergeCell ref="I184:K184"/>
    <mergeCell ref="B188:D188"/>
    <mergeCell ref="E188:H188"/>
    <mergeCell ref="I188:K188"/>
    <mergeCell ref="B189:D189"/>
    <mergeCell ref="E189:H189"/>
    <mergeCell ref="I189:K189"/>
    <mergeCell ref="B186:D186"/>
    <mergeCell ref="E186:H186"/>
    <mergeCell ref="I186:K186"/>
    <mergeCell ref="B187:D187"/>
    <mergeCell ref="E187:H187"/>
    <mergeCell ref="I187:K187"/>
    <mergeCell ref="I182:K182"/>
    <mergeCell ref="B184:D184"/>
    <mergeCell ref="E184:H184"/>
    <mergeCell ref="B182:D182"/>
    <mergeCell ref="E182:H182"/>
    <mergeCell ref="B183:D183"/>
    <mergeCell ref="E183:H183"/>
    <mergeCell ref="B179:D179"/>
    <mergeCell ref="E179:H179"/>
    <mergeCell ref="B176:D176"/>
    <mergeCell ref="E176:H176"/>
    <mergeCell ref="B171:D171"/>
    <mergeCell ref="E171:H171"/>
    <mergeCell ref="B172:D172"/>
    <mergeCell ref="B173:D173"/>
    <mergeCell ref="B174:D174"/>
    <mergeCell ref="E172:H172"/>
    <mergeCell ref="E173:H173"/>
    <mergeCell ref="E174:H174"/>
    <mergeCell ref="B169:D169"/>
    <mergeCell ref="E169:H169"/>
    <mergeCell ref="B157:D157"/>
    <mergeCell ref="E157:H157"/>
    <mergeCell ref="B180:D180"/>
    <mergeCell ref="B181:D181"/>
    <mergeCell ref="E181:H181"/>
    <mergeCell ref="B175:D175"/>
    <mergeCell ref="E175:H175"/>
    <mergeCell ref="O142:Q142"/>
    <mergeCell ref="L144:N144"/>
    <mergeCell ref="L139:N139"/>
    <mergeCell ref="I121:K121"/>
    <mergeCell ref="I181:K181"/>
    <mergeCell ref="I180:K180"/>
    <mergeCell ref="I173:K173"/>
    <mergeCell ref="I175:K175"/>
    <mergeCell ref="I177:K177"/>
    <mergeCell ref="I158:K158"/>
    <mergeCell ref="I160:K160"/>
    <mergeCell ref="I157:K157"/>
    <mergeCell ref="I171:K171"/>
    <mergeCell ref="I168:K168"/>
    <mergeCell ref="I159:K159"/>
    <mergeCell ref="I170:K170"/>
    <mergeCell ref="I178:K178"/>
    <mergeCell ref="I179:K179"/>
    <mergeCell ref="I176:K176"/>
    <mergeCell ref="O170:Q170"/>
    <mergeCell ref="L171:N171"/>
    <mergeCell ref="O171:Q171"/>
    <mergeCell ref="L172:N172"/>
    <mergeCell ref="O172:Q172"/>
    <mergeCell ref="L173:N173"/>
    <mergeCell ref="O173:Q173"/>
    <mergeCell ref="O175:Q175"/>
    <mergeCell ref="L176:N176"/>
    <mergeCell ref="O176:Q176"/>
    <mergeCell ref="L166:N166"/>
    <mergeCell ref="O166:Q166"/>
    <mergeCell ref="L167:N167"/>
    <mergeCell ref="E92:H92"/>
    <mergeCell ref="E102:H102"/>
    <mergeCell ref="B104:D104"/>
    <mergeCell ref="E104:H104"/>
    <mergeCell ref="I139:K139"/>
    <mergeCell ref="I143:K143"/>
    <mergeCell ref="I145:K145"/>
    <mergeCell ref="L122:N122"/>
    <mergeCell ref="L133:N133"/>
    <mergeCell ref="O133:Q133"/>
    <mergeCell ref="L134:N134"/>
    <mergeCell ref="O134:Q134"/>
    <mergeCell ref="L135:N135"/>
    <mergeCell ref="O135:Q135"/>
    <mergeCell ref="L123:N123"/>
    <mergeCell ref="L119:N119"/>
    <mergeCell ref="O119:Q119"/>
    <mergeCell ref="L120:N120"/>
    <mergeCell ref="O120:Q120"/>
    <mergeCell ref="L121:N121"/>
    <mergeCell ref="I140:K140"/>
    <mergeCell ref="L140:N140"/>
    <mergeCell ref="O140:Q140"/>
    <mergeCell ref="L141:N141"/>
    <mergeCell ref="L126:N126"/>
    <mergeCell ref="L127:N127"/>
    <mergeCell ref="O127:Q127"/>
    <mergeCell ref="L128:N128"/>
    <mergeCell ref="O128:Q128"/>
    <mergeCell ref="L145:N145"/>
    <mergeCell ref="O145:Q145"/>
    <mergeCell ref="L142:N142"/>
    <mergeCell ref="L59:N59"/>
    <mergeCell ref="R44:T44"/>
    <mergeCell ref="R59:T59"/>
    <mergeCell ref="L45:N45"/>
    <mergeCell ref="O45:Q45"/>
    <mergeCell ref="L46:N46"/>
    <mergeCell ref="O46:Q46"/>
    <mergeCell ref="I119:K119"/>
    <mergeCell ref="E77:H77"/>
    <mergeCell ref="E78:H78"/>
    <mergeCell ref="E79:H79"/>
    <mergeCell ref="E75:H75"/>
    <mergeCell ref="E76:H76"/>
    <mergeCell ref="E89:H89"/>
    <mergeCell ref="E90:H90"/>
    <mergeCell ref="E91:H91"/>
    <mergeCell ref="B109:D109"/>
    <mergeCell ref="E109:H109"/>
    <mergeCell ref="B101:D101"/>
    <mergeCell ref="B97:D97"/>
    <mergeCell ref="B108:D108"/>
    <mergeCell ref="E108:H108"/>
    <mergeCell ref="I80:K80"/>
    <mergeCell ref="I108:K108"/>
    <mergeCell ref="I109:K109"/>
    <mergeCell ref="I118:K118"/>
    <mergeCell ref="I101:K101"/>
    <mergeCell ref="I102:K102"/>
    <mergeCell ref="I107:K107"/>
    <mergeCell ref="I98:K98"/>
    <mergeCell ref="I95:K95"/>
    <mergeCell ref="I96:K96"/>
    <mergeCell ref="R48:T48"/>
    <mergeCell ref="R49:T49"/>
    <mergeCell ref="L54:N54"/>
    <mergeCell ref="O54:Q54"/>
    <mergeCell ref="L55:N55"/>
    <mergeCell ref="O55:Q55"/>
    <mergeCell ref="L53:N53"/>
    <mergeCell ref="O53:Q53"/>
    <mergeCell ref="O58:Q58"/>
    <mergeCell ref="L49:N49"/>
    <mergeCell ref="O49:Q49"/>
    <mergeCell ref="L50:N50"/>
    <mergeCell ref="O50:Q50"/>
    <mergeCell ref="L51:N51"/>
    <mergeCell ref="L56:N56"/>
    <mergeCell ref="R45:T45"/>
    <mergeCell ref="E39:H39"/>
    <mergeCell ref="L47:N47"/>
    <mergeCell ref="O47:Q47"/>
    <mergeCell ref="L48:N48"/>
    <mergeCell ref="O48:Q48"/>
    <mergeCell ref="I56:K56"/>
    <mergeCell ref="R50:T50"/>
    <mergeCell ref="R56:T56"/>
    <mergeCell ref="L52:N52"/>
    <mergeCell ref="O52:Q52"/>
    <mergeCell ref="O44:Q44"/>
    <mergeCell ref="I48:K48"/>
    <mergeCell ref="I49:K49"/>
    <mergeCell ref="I54:K54"/>
    <mergeCell ref="E52:H52"/>
    <mergeCell ref="I40:K40"/>
    <mergeCell ref="R60:T60"/>
    <mergeCell ref="L81:N81"/>
    <mergeCell ref="L23:N23"/>
    <mergeCell ref="O23:Q23"/>
    <mergeCell ref="R23:T23"/>
    <mergeCell ref="L24:N24"/>
    <mergeCell ref="L33:N33"/>
    <mergeCell ref="O33:Q33"/>
    <mergeCell ref="R33:T33"/>
    <mergeCell ref="L34:N34"/>
    <mergeCell ref="O34:Q34"/>
    <mergeCell ref="R34:T34"/>
    <mergeCell ref="L30:N30"/>
    <mergeCell ref="O30:Q30"/>
    <mergeCell ref="I24:K24"/>
    <mergeCell ref="I25:K25"/>
    <mergeCell ref="I26:K26"/>
    <mergeCell ref="L75:N75"/>
    <mergeCell ref="O75:Q75"/>
    <mergeCell ref="L76:N76"/>
    <mergeCell ref="O76:Q76"/>
    <mergeCell ref="L77:N77"/>
    <mergeCell ref="O77:Q77"/>
    <mergeCell ref="L78:N78"/>
    <mergeCell ref="O78:Q78"/>
    <mergeCell ref="L79:N79"/>
    <mergeCell ref="O79:Q79"/>
    <mergeCell ref="L68:N68"/>
    <mergeCell ref="L43:N43"/>
    <mergeCell ref="O43:Q43"/>
    <mergeCell ref="R43:T43"/>
    <mergeCell ref="L44:N44"/>
    <mergeCell ref="E10:H10"/>
    <mergeCell ref="E11:H11"/>
    <mergeCell ref="L18:N18"/>
    <mergeCell ref="O18:Q18"/>
    <mergeCell ref="R18:T18"/>
    <mergeCell ref="L19:N19"/>
    <mergeCell ref="O19:Q19"/>
    <mergeCell ref="R19:T19"/>
    <mergeCell ref="L13:N14"/>
    <mergeCell ref="R15:T15"/>
    <mergeCell ref="O15:Q15"/>
    <mergeCell ref="L15:N15"/>
    <mergeCell ref="R16:T16"/>
    <mergeCell ref="O16:Q16"/>
    <mergeCell ref="L16:N16"/>
    <mergeCell ref="O13:Q14"/>
    <mergeCell ref="E35:H35"/>
    <mergeCell ref="E24:H24"/>
    <mergeCell ref="E30:H30"/>
    <mergeCell ref="E31:H31"/>
    <mergeCell ref="E32:H32"/>
    <mergeCell ref="E33:H33"/>
    <mergeCell ref="E29:H29"/>
    <mergeCell ref="E28:H28"/>
    <mergeCell ref="E27:H27"/>
    <mergeCell ref="I34:K34"/>
    <mergeCell ref="I33:K33"/>
    <mergeCell ref="E13:H14"/>
    <mergeCell ref="R22:T22"/>
    <mergeCell ref="R21:T21"/>
    <mergeCell ref="R20:T20"/>
    <mergeCell ref="R31:T31"/>
    <mergeCell ref="I37:K37"/>
    <mergeCell ref="I38:K38"/>
    <mergeCell ref="I39:K39"/>
    <mergeCell ref="E38:H38"/>
    <mergeCell ref="E34:H34"/>
    <mergeCell ref="R46:T46"/>
    <mergeCell ref="R47:T47"/>
    <mergeCell ref="R9:T9"/>
    <mergeCell ref="R10:T10"/>
    <mergeCell ref="R11:T11"/>
    <mergeCell ref="O11:Q11"/>
    <mergeCell ref="R13:T14"/>
    <mergeCell ref="I18:K18"/>
    <mergeCell ref="I17:K17"/>
    <mergeCell ref="I35:K35"/>
    <mergeCell ref="I36:K36"/>
    <mergeCell ref="B4:I5"/>
    <mergeCell ref="L7:N7"/>
    <mergeCell ref="E8:H8"/>
    <mergeCell ref="L8:N8"/>
    <mergeCell ref="L9:N9"/>
    <mergeCell ref="L10:N10"/>
    <mergeCell ref="L11:N11"/>
    <mergeCell ref="K4:W5"/>
    <mergeCell ref="R7:T7"/>
    <mergeCell ref="O8:Q8"/>
    <mergeCell ref="R8:T8"/>
    <mergeCell ref="O7:Q7"/>
    <mergeCell ref="O9:Q9"/>
    <mergeCell ref="O10:Q10"/>
    <mergeCell ref="O17:Q17"/>
    <mergeCell ref="R17:T17"/>
    <mergeCell ref="I7:K7"/>
    <mergeCell ref="I8:K8"/>
    <mergeCell ref="I9:K9"/>
    <mergeCell ref="I10:K10"/>
    <mergeCell ref="I11:K11"/>
    <mergeCell ref="B7:D7"/>
    <mergeCell ref="B8:D8"/>
    <mergeCell ref="B9:D9"/>
    <mergeCell ref="B10:D10"/>
    <mergeCell ref="B11:D11"/>
    <mergeCell ref="E7:H7"/>
    <mergeCell ref="E9:H9"/>
    <mergeCell ref="I53:K53"/>
    <mergeCell ref="E42:H42"/>
    <mergeCell ref="B45:D45"/>
    <mergeCell ref="E45:H45"/>
    <mergeCell ref="B46:D46"/>
    <mergeCell ref="E26:H26"/>
    <mergeCell ref="E25:H25"/>
    <mergeCell ref="E41:H41"/>
    <mergeCell ref="I21:K21"/>
    <mergeCell ref="B40:D40"/>
    <mergeCell ref="B41:D41"/>
    <mergeCell ref="B39:D39"/>
    <mergeCell ref="I13:K14"/>
    <mergeCell ref="I19:K19"/>
    <mergeCell ref="I16:K16"/>
    <mergeCell ref="I15:K15"/>
    <mergeCell ref="B22:D22"/>
    <mergeCell ref="B23:D23"/>
    <mergeCell ref="B24:D24"/>
    <mergeCell ref="B25:D25"/>
    <mergeCell ref="B30:D30"/>
    <mergeCell ref="B31:D31"/>
    <mergeCell ref="B32:D32"/>
    <mergeCell ref="B33:D33"/>
    <mergeCell ref="B37:D37"/>
    <mergeCell ref="B36:D36"/>
    <mergeCell ref="B35:D35"/>
    <mergeCell ref="B34:D34"/>
    <mergeCell ref="E64:H64"/>
    <mergeCell ref="E59:H59"/>
    <mergeCell ref="E60:H60"/>
    <mergeCell ref="E61:H61"/>
    <mergeCell ref="B51:D51"/>
    <mergeCell ref="B38:D38"/>
    <mergeCell ref="I63:K63"/>
    <mergeCell ref="I61:K61"/>
    <mergeCell ref="E57:H57"/>
    <mergeCell ref="E58:H58"/>
    <mergeCell ref="E43:H43"/>
    <mergeCell ref="E44:H44"/>
    <mergeCell ref="B57:D57"/>
    <mergeCell ref="I41:K41"/>
    <mergeCell ref="I44:K44"/>
    <mergeCell ref="I45:K45"/>
    <mergeCell ref="I46:K46"/>
    <mergeCell ref="I43:K43"/>
    <mergeCell ref="I52:K52"/>
    <mergeCell ref="I47:K47"/>
    <mergeCell ref="B47:D47"/>
    <mergeCell ref="E47:H47"/>
    <mergeCell ref="B42:D42"/>
    <mergeCell ref="B52:D52"/>
    <mergeCell ref="I42:K42"/>
    <mergeCell ref="I57:K57"/>
    <mergeCell ref="I58:K58"/>
    <mergeCell ref="I60:K60"/>
    <mergeCell ref="E62:H62"/>
    <mergeCell ref="E63:H63"/>
    <mergeCell ref="B61:D61"/>
    <mergeCell ref="I62:K62"/>
    <mergeCell ref="I59:K59"/>
    <mergeCell ref="B74:D74"/>
    <mergeCell ref="E74:H74"/>
    <mergeCell ref="B80:D80"/>
    <mergeCell ref="B81:D81"/>
    <mergeCell ref="E46:H46"/>
    <mergeCell ref="B44:D44"/>
    <mergeCell ref="B43:D43"/>
    <mergeCell ref="I50:K50"/>
    <mergeCell ref="I51:K51"/>
    <mergeCell ref="E82:H82"/>
    <mergeCell ref="E83:H83"/>
    <mergeCell ref="E70:H70"/>
    <mergeCell ref="I81:K81"/>
    <mergeCell ref="I85:K85"/>
    <mergeCell ref="E65:H65"/>
    <mergeCell ref="I72:K72"/>
    <mergeCell ref="E85:H85"/>
    <mergeCell ref="E87:H87"/>
    <mergeCell ref="E88:H88"/>
    <mergeCell ref="B76:D76"/>
    <mergeCell ref="B75:D75"/>
    <mergeCell ref="B79:D79"/>
    <mergeCell ref="B78:D78"/>
    <mergeCell ref="I74:K74"/>
    <mergeCell ref="I68:K68"/>
    <mergeCell ref="B53:D53"/>
    <mergeCell ref="B62:D62"/>
    <mergeCell ref="B60:D60"/>
    <mergeCell ref="I55:K55"/>
    <mergeCell ref="E94:H94"/>
    <mergeCell ref="E95:H95"/>
    <mergeCell ref="B102:D102"/>
    <mergeCell ref="B84:D84"/>
    <mergeCell ref="E84:H84"/>
    <mergeCell ref="B77:D77"/>
    <mergeCell ref="B103:D103"/>
    <mergeCell ref="B119:D119"/>
    <mergeCell ref="B117:D117"/>
    <mergeCell ref="B121:D121"/>
    <mergeCell ref="E121:H121"/>
    <mergeCell ref="B113:D113"/>
    <mergeCell ref="E113:H113"/>
    <mergeCell ref="B106:D106"/>
    <mergeCell ref="E106:H106"/>
    <mergeCell ref="B96:D96"/>
    <mergeCell ref="B95:D95"/>
    <mergeCell ref="B94:D94"/>
    <mergeCell ref="B100:D100"/>
    <mergeCell ref="B118:D118"/>
    <mergeCell ref="E93:H93"/>
    <mergeCell ref="B107:D107"/>
    <mergeCell ref="B89:D89"/>
    <mergeCell ref="B90:D90"/>
    <mergeCell ref="B91:D91"/>
    <mergeCell ref="B110:D110"/>
    <mergeCell ref="B88:D88"/>
    <mergeCell ref="B82:D82"/>
    <mergeCell ref="B83:D83"/>
    <mergeCell ref="B86:D86"/>
    <mergeCell ref="E80:H80"/>
    <mergeCell ref="E81:H81"/>
    <mergeCell ref="I148:K148"/>
    <mergeCell ref="B124:D124"/>
    <mergeCell ref="B123:D123"/>
    <mergeCell ref="B114:D114"/>
    <mergeCell ref="E131:H131"/>
    <mergeCell ref="E122:H122"/>
    <mergeCell ref="E118:H118"/>
    <mergeCell ref="E101:H101"/>
    <mergeCell ref="E99:H99"/>
    <mergeCell ref="E100:H100"/>
    <mergeCell ref="B99:D99"/>
    <mergeCell ref="E120:H120"/>
    <mergeCell ref="B120:D120"/>
    <mergeCell ref="I138:K138"/>
    <mergeCell ref="B115:D115"/>
    <mergeCell ref="E115:H115"/>
    <mergeCell ref="B131:D131"/>
    <mergeCell ref="B112:D112"/>
    <mergeCell ref="B116:D116"/>
    <mergeCell ref="B140:D140"/>
    <mergeCell ref="E140:H140"/>
    <mergeCell ref="B141:D141"/>
    <mergeCell ref="E141:H141"/>
    <mergeCell ref="E143:H143"/>
    <mergeCell ref="I146:K146"/>
    <mergeCell ref="B133:D133"/>
    <mergeCell ref="E142:H142"/>
    <mergeCell ref="B138:D138"/>
    <mergeCell ref="E110:H110"/>
    <mergeCell ref="B111:D111"/>
    <mergeCell ref="E111:H111"/>
    <mergeCell ref="I104:K104"/>
    <mergeCell ref="I90:K90"/>
    <mergeCell ref="B105:D105"/>
    <mergeCell ref="E105:H105"/>
    <mergeCell ref="I149:K149"/>
    <mergeCell ref="B134:D134"/>
    <mergeCell ref="B135:D135"/>
    <mergeCell ref="B132:D132"/>
    <mergeCell ref="B127:D127"/>
    <mergeCell ref="I105:K105"/>
    <mergeCell ref="I106:K106"/>
    <mergeCell ref="I110:K110"/>
    <mergeCell ref="I120:K120"/>
    <mergeCell ref="I111:K111"/>
    <mergeCell ref="I112:K112"/>
    <mergeCell ref="I113:K113"/>
    <mergeCell ref="I116:K116"/>
    <mergeCell ref="I117:K117"/>
    <mergeCell ref="I141:K141"/>
    <mergeCell ref="I142:K142"/>
    <mergeCell ref="E125:H125"/>
    <mergeCell ref="I115:K115"/>
    <mergeCell ref="E114:H114"/>
    <mergeCell ref="I126:K126"/>
    <mergeCell ref="E132:H132"/>
    <mergeCell ref="E133:H133"/>
    <mergeCell ref="I132:K132"/>
    <mergeCell ref="B136:D136"/>
    <mergeCell ref="E136:H136"/>
    <mergeCell ref="B137:D137"/>
    <mergeCell ref="E137:H137"/>
    <mergeCell ref="I136:K136"/>
    <mergeCell ref="I133:K133"/>
    <mergeCell ref="I89:K89"/>
    <mergeCell ref="I128:K128"/>
    <mergeCell ref="I129:K129"/>
    <mergeCell ref="E97:H97"/>
    <mergeCell ref="E98:H98"/>
    <mergeCell ref="E86:H86"/>
    <mergeCell ref="E107:H107"/>
    <mergeCell ref="I99:K99"/>
    <mergeCell ref="E146:H146"/>
    <mergeCell ref="B130:D130"/>
    <mergeCell ref="E68:H68"/>
    <mergeCell ref="I65:K65"/>
    <mergeCell ref="I79:K79"/>
    <mergeCell ref="I83:K83"/>
    <mergeCell ref="I82:K82"/>
    <mergeCell ref="I84:K84"/>
    <mergeCell ref="I86:K86"/>
    <mergeCell ref="I87:K87"/>
    <mergeCell ref="I88:K88"/>
    <mergeCell ref="E124:H124"/>
    <mergeCell ref="E67:H67"/>
    <mergeCell ref="E134:H134"/>
    <mergeCell ref="E135:H135"/>
    <mergeCell ref="I127:K127"/>
    <mergeCell ref="I69:K69"/>
    <mergeCell ref="I66:K66"/>
    <mergeCell ref="I73:K73"/>
    <mergeCell ref="E117:H117"/>
    <mergeCell ref="E130:H130"/>
    <mergeCell ref="E112:H112"/>
    <mergeCell ref="E116:H116"/>
    <mergeCell ref="I125:K125"/>
    <mergeCell ref="I100:K100"/>
    <mergeCell ref="I67:K67"/>
    <mergeCell ref="B68:D68"/>
    <mergeCell ref="I75:K75"/>
    <mergeCell ref="I76:K76"/>
    <mergeCell ref="I77:K77"/>
    <mergeCell ref="I78:K78"/>
    <mergeCell ref="I70:K70"/>
    <mergeCell ref="I64:K64"/>
    <mergeCell ref="B98:D98"/>
    <mergeCell ref="B92:D92"/>
    <mergeCell ref="B93:D93"/>
    <mergeCell ref="B70:D70"/>
    <mergeCell ref="B69:D69"/>
    <mergeCell ref="E69:H69"/>
    <mergeCell ref="B73:D73"/>
    <mergeCell ref="E73:H73"/>
    <mergeCell ref="B71:D71"/>
    <mergeCell ref="E71:H71"/>
    <mergeCell ref="B72:D72"/>
    <mergeCell ref="E72:H72"/>
    <mergeCell ref="B85:D85"/>
    <mergeCell ref="I71:K71"/>
    <mergeCell ref="B66:D66"/>
    <mergeCell ref="E66:H66"/>
    <mergeCell ref="I91:K91"/>
    <mergeCell ref="I97:K97"/>
    <mergeCell ref="I92:K92"/>
    <mergeCell ref="I93:K93"/>
    <mergeCell ref="I94:K94"/>
    <mergeCell ref="E96:H96"/>
    <mergeCell ref="B87:D87"/>
    <mergeCell ref="E37:H37"/>
    <mergeCell ref="E36:H36"/>
    <mergeCell ref="B50:D50"/>
    <mergeCell ref="E51:H51"/>
    <mergeCell ref="E40:H40"/>
    <mergeCell ref="B48:D48"/>
    <mergeCell ref="E48:H48"/>
    <mergeCell ref="B49:D49"/>
    <mergeCell ref="E49:H49"/>
    <mergeCell ref="B67:D67"/>
    <mergeCell ref="B65:D65"/>
    <mergeCell ref="B56:D56"/>
    <mergeCell ref="B58:D58"/>
    <mergeCell ref="B59:D59"/>
    <mergeCell ref="E55:H55"/>
    <mergeCell ref="B54:D54"/>
    <mergeCell ref="B64:D64"/>
    <mergeCell ref="B63:D63"/>
    <mergeCell ref="E53:H53"/>
    <mergeCell ref="E56:H56"/>
    <mergeCell ref="E50:H50"/>
    <mergeCell ref="E54:H54"/>
    <mergeCell ref="B55:D55"/>
    <mergeCell ref="I174:K174"/>
    <mergeCell ref="I169:K169"/>
    <mergeCell ref="B161:D161"/>
    <mergeCell ref="E161:H161"/>
    <mergeCell ref="I161:K161"/>
    <mergeCell ref="B164:D164"/>
    <mergeCell ref="E164:H164"/>
    <mergeCell ref="I164:K164"/>
    <mergeCell ref="B168:D168"/>
    <mergeCell ref="E168:H168"/>
    <mergeCell ref="I172:K172"/>
    <mergeCell ref="B160:D160"/>
    <mergeCell ref="E160:H160"/>
    <mergeCell ref="B159:D159"/>
    <mergeCell ref="E159:H159"/>
    <mergeCell ref="B162:D162"/>
    <mergeCell ref="E162:H162"/>
    <mergeCell ref="I162:K162"/>
    <mergeCell ref="B163:D163"/>
    <mergeCell ref="E163:H163"/>
    <mergeCell ref="I163:K163"/>
    <mergeCell ref="E170:H170"/>
    <mergeCell ref="B166:D166"/>
    <mergeCell ref="E166:H166"/>
    <mergeCell ref="B145:D145"/>
    <mergeCell ref="E144:H144"/>
    <mergeCell ref="E145:H145"/>
    <mergeCell ref="I144:K144"/>
    <mergeCell ref="I122:K122"/>
    <mergeCell ref="I123:K123"/>
    <mergeCell ref="I124:K124"/>
    <mergeCell ref="B128:D128"/>
    <mergeCell ref="E128:H128"/>
    <mergeCell ref="B129:D129"/>
    <mergeCell ref="E129:H129"/>
    <mergeCell ref="I130:K130"/>
    <mergeCell ref="I131:K131"/>
    <mergeCell ref="B126:D126"/>
    <mergeCell ref="E126:H126"/>
    <mergeCell ref="E127:H127"/>
    <mergeCell ref="I137:K137"/>
    <mergeCell ref="E123:H123"/>
    <mergeCell ref="B122:D122"/>
    <mergeCell ref="B125:D125"/>
    <mergeCell ref="I134:K134"/>
    <mergeCell ref="I135:K135"/>
    <mergeCell ref="E138:H138"/>
    <mergeCell ref="B139:D139"/>
    <mergeCell ref="E139:H139"/>
    <mergeCell ref="O103:Q103"/>
    <mergeCell ref="I166:K166"/>
    <mergeCell ref="B150:D150"/>
    <mergeCell ref="B156:D156"/>
    <mergeCell ref="E156:H156"/>
    <mergeCell ref="B142:D142"/>
    <mergeCell ref="B143:D143"/>
    <mergeCell ref="B144:D144"/>
    <mergeCell ref="E154:H154"/>
    <mergeCell ref="B147:D147"/>
    <mergeCell ref="E147:H147"/>
    <mergeCell ref="B148:D148"/>
    <mergeCell ref="B149:D149"/>
    <mergeCell ref="E148:H148"/>
    <mergeCell ref="E149:H149"/>
    <mergeCell ref="I150:K150"/>
    <mergeCell ref="I151:K151"/>
    <mergeCell ref="I155:K155"/>
    <mergeCell ref="B158:D158"/>
    <mergeCell ref="B151:D151"/>
    <mergeCell ref="B152:D152"/>
    <mergeCell ref="B153:D153"/>
    <mergeCell ref="B154:D154"/>
    <mergeCell ref="B155:D155"/>
    <mergeCell ref="E155:H155"/>
    <mergeCell ref="E150:H150"/>
    <mergeCell ref="E151:H151"/>
    <mergeCell ref="I147:K147"/>
    <mergeCell ref="I153:K153"/>
    <mergeCell ref="I156:K156"/>
    <mergeCell ref="I152:K152"/>
    <mergeCell ref="I154:K154"/>
    <mergeCell ref="R71:T71"/>
    <mergeCell ref="R72:T72"/>
    <mergeCell ref="B146:D146"/>
    <mergeCell ref="B177:D177"/>
    <mergeCell ref="E177:H177"/>
    <mergeCell ref="B178:D178"/>
    <mergeCell ref="E178:H178"/>
    <mergeCell ref="E180:H180"/>
    <mergeCell ref="E158:H158"/>
    <mergeCell ref="R81:T81"/>
    <mergeCell ref="R82:T82"/>
    <mergeCell ref="R83:T83"/>
    <mergeCell ref="R84:T84"/>
    <mergeCell ref="R85:T85"/>
    <mergeCell ref="R86:T86"/>
    <mergeCell ref="R102:T102"/>
    <mergeCell ref="R103:T103"/>
    <mergeCell ref="L82:N82"/>
    <mergeCell ref="O82:Q82"/>
    <mergeCell ref="L83:N83"/>
    <mergeCell ref="O83:Q83"/>
    <mergeCell ref="L84:N84"/>
    <mergeCell ref="O84:Q84"/>
    <mergeCell ref="E152:H152"/>
    <mergeCell ref="E153:H153"/>
    <mergeCell ref="B170:D170"/>
    <mergeCell ref="E103:H103"/>
    <mergeCell ref="E119:H119"/>
    <mergeCell ref="I103:K103"/>
    <mergeCell ref="I114:K114"/>
    <mergeCell ref="L102:N102"/>
    <mergeCell ref="O102:Q102"/>
    <mergeCell ref="AE21:AG21"/>
    <mergeCell ref="AH21:AJ21"/>
    <mergeCell ref="AK21:AM21"/>
    <mergeCell ref="AN21:AP21"/>
    <mergeCell ref="AE22:AG22"/>
    <mergeCell ref="AH22:AJ22"/>
    <mergeCell ref="AK22:AM22"/>
    <mergeCell ref="AN22:AP22"/>
    <mergeCell ref="AE23:AG23"/>
    <mergeCell ref="AH23:AJ23"/>
    <mergeCell ref="AK23:AM23"/>
    <mergeCell ref="AN23:AP23"/>
    <mergeCell ref="AE24:AG24"/>
    <mergeCell ref="AH24:AJ24"/>
    <mergeCell ref="AK24:AM24"/>
    <mergeCell ref="AN24:AP24"/>
    <mergeCell ref="AE25:AG25"/>
    <mergeCell ref="AH25:AJ25"/>
    <mergeCell ref="AK25:AM25"/>
    <mergeCell ref="AN25:AP25"/>
    <mergeCell ref="L66:N66"/>
    <mergeCell ref="O66:Q66"/>
    <mergeCell ref="O56:Q56"/>
    <mergeCell ref="L60:N60"/>
    <mergeCell ref="O60:Q60"/>
    <mergeCell ref="L61:N61"/>
    <mergeCell ref="O61:Q61"/>
    <mergeCell ref="L80:N80"/>
    <mergeCell ref="L74:N74"/>
    <mergeCell ref="O80:Q80"/>
    <mergeCell ref="L107:N107"/>
    <mergeCell ref="O107:Q107"/>
    <mergeCell ref="O87:Q87"/>
    <mergeCell ref="L88:N88"/>
    <mergeCell ref="O88:Q88"/>
    <mergeCell ref="L89:N89"/>
    <mergeCell ref="O89:Q89"/>
    <mergeCell ref="L94:N94"/>
    <mergeCell ref="O94:Q94"/>
    <mergeCell ref="L99:N99"/>
    <mergeCell ref="O99:Q99"/>
    <mergeCell ref="O92:Q92"/>
    <mergeCell ref="L93:N93"/>
    <mergeCell ref="O93:Q93"/>
    <mergeCell ref="L86:N86"/>
    <mergeCell ref="O71:Q71"/>
    <mergeCell ref="L63:N63"/>
    <mergeCell ref="O63:Q63"/>
    <mergeCell ref="L64:N64"/>
    <mergeCell ref="O64:Q64"/>
    <mergeCell ref="L65:N65"/>
    <mergeCell ref="L103:N103"/>
    <mergeCell ref="L146:N146"/>
    <mergeCell ref="O146:Q146"/>
    <mergeCell ref="L147:N147"/>
    <mergeCell ref="O147:Q147"/>
    <mergeCell ref="O149:Q149"/>
    <mergeCell ref="O101:Q101"/>
    <mergeCell ref="L112:N112"/>
    <mergeCell ref="O112:Q112"/>
    <mergeCell ref="L136:N136"/>
    <mergeCell ref="O136:Q136"/>
    <mergeCell ref="L137:N137"/>
    <mergeCell ref="O137:Q137"/>
    <mergeCell ref="L138:N138"/>
    <mergeCell ref="O138:Q138"/>
    <mergeCell ref="L143:N143"/>
    <mergeCell ref="O143:Q143"/>
    <mergeCell ref="L110:N110"/>
    <mergeCell ref="O110:Q110"/>
    <mergeCell ref="L111:N111"/>
    <mergeCell ref="O111:Q111"/>
    <mergeCell ref="L129:N129"/>
    <mergeCell ref="O129:Q129"/>
    <mergeCell ref="L125:N125"/>
    <mergeCell ref="L130:N130"/>
    <mergeCell ref="O130:Q130"/>
    <mergeCell ref="L131:N131"/>
    <mergeCell ref="O131:Q131"/>
    <mergeCell ref="L132:N132"/>
    <mergeCell ref="O132:Q132"/>
    <mergeCell ref="O113:Q113"/>
    <mergeCell ref="O139:Q139"/>
    <mergeCell ref="L109:N109"/>
    <mergeCell ref="R67:T67"/>
    <mergeCell ref="R51:T51"/>
    <mergeCell ref="R52:T52"/>
    <mergeCell ref="R53:T53"/>
    <mergeCell ref="R54:T54"/>
    <mergeCell ref="R55:T55"/>
    <mergeCell ref="R57:T57"/>
    <mergeCell ref="R58:T58"/>
    <mergeCell ref="O59:Q59"/>
    <mergeCell ref="R62:T62"/>
    <mergeCell ref="O51:Q51"/>
    <mergeCell ref="R63:T63"/>
    <mergeCell ref="R64:T64"/>
    <mergeCell ref="R65:T65"/>
    <mergeCell ref="R66:T66"/>
    <mergeCell ref="R79:T79"/>
    <mergeCell ref="R87:T87"/>
    <mergeCell ref="O85:Q85"/>
    <mergeCell ref="O86:Q86"/>
    <mergeCell ref="R73:T73"/>
    <mergeCell ref="R74:T74"/>
    <mergeCell ref="R80:T80"/>
    <mergeCell ref="R75:T75"/>
    <mergeCell ref="R76:T76"/>
    <mergeCell ref="R77:T77"/>
    <mergeCell ref="R78:T78"/>
    <mergeCell ref="O68:Q68"/>
    <mergeCell ref="O65:Q65"/>
    <mergeCell ref="R61:T61"/>
    <mergeCell ref="R68:T68"/>
    <mergeCell ref="R69:T69"/>
    <mergeCell ref="R70:T70"/>
    <mergeCell ref="O144:Q144"/>
    <mergeCell ref="R89:T89"/>
    <mergeCell ref="R90:T90"/>
    <mergeCell ref="R91:T91"/>
    <mergeCell ref="R100:T100"/>
    <mergeCell ref="R101:T101"/>
    <mergeCell ref="R110:T110"/>
    <mergeCell ref="R111:T111"/>
    <mergeCell ref="R98:T98"/>
    <mergeCell ref="R99:T99"/>
    <mergeCell ref="R140:T140"/>
    <mergeCell ref="R92:T92"/>
    <mergeCell ref="R93:T93"/>
    <mergeCell ref="R94:T94"/>
    <mergeCell ref="R95:T95"/>
    <mergeCell ref="R141:T141"/>
    <mergeCell ref="R142:T142"/>
    <mergeCell ref="R143:T143"/>
    <mergeCell ref="R106:T106"/>
    <mergeCell ref="R107:T107"/>
    <mergeCell ref="R108:T108"/>
    <mergeCell ref="R96:T96"/>
    <mergeCell ref="R97:T97"/>
    <mergeCell ref="R114:T114"/>
    <mergeCell ref="R116:T116"/>
    <mergeCell ref="R117:T117"/>
    <mergeCell ref="R118:T118"/>
    <mergeCell ref="R119:T119"/>
    <mergeCell ref="R120:T120"/>
    <mergeCell ref="R121:T121"/>
    <mergeCell ref="O122:Q122"/>
    <mergeCell ref="R122:T122"/>
    <mergeCell ref="R133:T133"/>
    <mergeCell ref="R123:T123"/>
    <mergeCell ref="R124:T124"/>
    <mergeCell ref="O118:Q118"/>
    <mergeCell ref="O121:Q121"/>
    <mergeCell ref="O125:Q125"/>
    <mergeCell ref="R125:T125"/>
    <mergeCell ref="O141:Q141"/>
    <mergeCell ref="O126:Q126"/>
    <mergeCell ref="R126:T126"/>
    <mergeCell ref="R138:T138"/>
    <mergeCell ref="R127:T127"/>
    <mergeCell ref="R128:T128"/>
    <mergeCell ref="R129:T129"/>
    <mergeCell ref="R130:T130"/>
    <mergeCell ref="R131:T131"/>
    <mergeCell ref="R132:T132"/>
    <mergeCell ref="R153:T153"/>
    <mergeCell ref="R154:T154"/>
    <mergeCell ref="R155:T155"/>
    <mergeCell ref="R156:T156"/>
    <mergeCell ref="R157:T157"/>
    <mergeCell ref="R164:T164"/>
    <mergeCell ref="R165:T165"/>
    <mergeCell ref="R179:T179"/>
    <mergeCell ref="R180:T180"/>
    <mergeCell ref="R158:T158"/>
    <mergeCell ref="R159:T159"/>
    <mergeCell ref="R175:T175"/>
    <mergeCell ref="R182:T182"/>
    <mergeCell ref="R144:T144"/>
    <mergeCell ref="R145:T145"/>
    <mergeCell ref="R146:T146"/>
    <mergeCell ref="R147:T147"/>
    <mergeCell ref="R152:T152"/>
    <mergeCell ref="R176:T176"/>
    <mergeCell ref="R160:T160"/>
    <mergeCell ref="R161:T161"/>
    <mergeCell ref="R162:T162"/>
    <mergeCell ref="R163:T163"/>
    <mergeCell ref="R168:T168"/>
    <mergeCell ref="R169:T169"/>
    <mergeCell ref="R170:T170"/>
    <mergeCell ref="R171:T171"/>
    <mergeCell ref="R172:T172"/>
    <mergeCell ref="R173:T173"/>
    <mergeCell ref="R174:T174"/>
  </mergeCells>
  <phoneticPr fontId="3"/>
  <conditionalFormatting sqref="L15 O15 R15">
    <cfRule type="containsBlanks" dxfId="218" priority="17">
      <formula>LEN(TRIM(L15))=0</formula>
    </cfRule>
  </conditionalFormatting>
  <conditionalFormatting sqref="R8:T10">
    <cfRule type="expression" dxfId="217" priority="14">
      <formula>$R8&gt;300000000</formula>
    </cfRule>
  </conditionalFormatting>
  <conditionalFormatting sqref="R11:T11">
    <cfRule type="expression" dxfId="216" priority="13">
      <formula>$R$11&gt;600000000</formula>
    </cfRule>
  </conditionalFormatting>
  <conditionalFormatting sqref="Y5:XFD5 U44 Z245:XFD245">
    <cfRule type="expression" dxfId="215" priority="9">
      <formula>_xlfn.ISFORMULA(U5)=TRUE</formula>
    </cfRule>
  </conditionalFormatting>
  <conditionalFormatting sqref="AN22:AP24">
    <cfRule type="expression" dxfId="214" priority="12">
      <formula>#REF!&gt;300000000</formula>
    </cfRule>
  </conditionalFormatting>
  <conditionalFormatting sqref="AN25:AP25">
    <cfRule type="expression" dxfId="213" priority="11">
      <formula>$R$11&gt;600000000</formula>
    </cfRule>
  </conditionalFormatting>
  <dataValidations count="2">
    <dataValidation type="list" allowBlank="1" showInputMessage="1" showErrorMessage="1" sqref="L15:L244" xr:uid="{2BA43C4E-775C-4A15-AEBA-0AB961842EBF}">
      <formula1>"１年目"</formula1>
    </dataValidation>
    <dataValidation type="list" allowBlank="1" showInputMessage="1" showErrorMessage="1" sqref="O15:T244" xr:uid="{FD73B8AD-DBAE-40AE-9C27-68CB1B96BB9A}">
      <formula1>"１年目,２年目,３年目"</formula1>
    </dataValidation>
  </dataValidations>
  <pageMargins left="0.9055118110236221" right="0.47244094488188981" top="0.70866141732283472" bottom="0.19685039370078741" header="0.19685039370078741" footer="0.19685039370078741"/>
  <pageSetup paperSize="9" scale="63" fitToHeight="0" orientation="portrait" r:id="rId1"/>
  <headerFooter scaleWithDoc="0">
    <oddFooter>&amp;R&amp;"ＭＳ 明朝,標準"&amp;8&amp;K01+017R7低層ZEH-M_ver.1</oddFooter>
  </headerFooter>
  <rowBreaks count="5" manualBreakCount="5">
    <brk id="49" min="1" max="19" man="1"/>
    <brk id="89" min="1" max="19" man="1"/>
    <brk id="129" min="1" max="19" man="1"/>
    <brk id="169" min="1" max="19" man="1"/>
    <brk id="209" min="1" max="19"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DB01F-90D2-478E-AEC0-8925EC6DACF5}">
  <sheetPr>
    <pageSetUpPr fitToPage="1"/>
  </sheetPr>
  <dimension ref="A1:AO249"/>
  <sheetViews>
    <sheetView showGridLines="0" view="pageBreakPreview" topLeftCell="B2" zoomScaleNormal="90" zoomScaleSheetLayoutView="100" zoomScalePageLayoutView="77" workbookViewId="0">
      <selection activeCell="I11" sqref="I11:J11"/>
    </sheetView>
  </sheetViews>
  <sheetFormatPr defaultColWidth="2.83203125" defaultRowHeight="18.5" outlineLevelRow="1"/>
  <cols>
    <col min="1" max="1" width="2.08203125" style="66" hidden="1" customWidth="1"/>
    <col min="2" max="3" width="2.83203125" style="4" customWidth="1"/>
    <col min="4" max="4" width="3.58203125" style="4" customWidth="1"/>
    <col min="5" max="20" width="8.58203125" style="4" customWidth="1"/>
    <col min="21" max="21" width="2.08203125" style="4" customWidth="1"/>
    <col min="22" max="24" width="7.58203125" style="4" customWidth="1"/>
    <col min="25" max="26" width="7.58203125" style="71" customWidth="1"/>
    <col min="27" max="27" width="6" style="71" customWidth="1"/>
    <col min="28" max="28" width="6" style="4" customWidth="1"/>
    <col min="29" max="29" width="13.58203125" style="61" customWidth="1"/>
    <col min="30" max="16384" width="2.83203125" style="4"/>
  </cols>
  <sheetData>
    <row r="1" spans="1:41" s="30" customFormat="1" ht="25" hidden="1">
      <c r="A1" s="69"/>
      <c r="B1" s="199"/>
      <c r="C1" s="29"/>
      <c r="D1" s="29"/>
      <c r="E1" s="29"/>
    </row>
    <row r="2" spans="1:41" s="30" customFormat="1" ht="21" customHeight="1">
      <c r="A2" s="69"/>
      <c r="B2" s="483" t="s">
        <v>740</v>
      </c>
      <c r="C2" s="29"/>
      <c r="D2" s="29"/>
      <c r="E2" s="29"/>
    </row>
    <row r="3" spans="1:41" s="30" customFormat="1" ht="21" customHeight="1">
      <c r="A3" s="69"/>
      <c r="B3" s="483"/>
      <c r="C3" s="483" t="s">
        <v>278</v>
      </c>
      <c r="D3" s="29"/>
      <c r="E3" s="29"/>
    </row>
    <row r="4" spans="1:41" s="30" customFormat="1" ht="21" customHeight="1">
      <c r="A4" s="69"/>
      <c r="B4" s="483" t="s">
        <v>152</v>
      </c>
      <c r="C4" s="29"/>
      <c r="D4" s="29"/>
      <c r="E4" s="29"/>
    </row>
    <row r="5" spans="1:41" ht="25">
      <c r="A5" s="65"/>
      <c r="B5" s="16" t="s">
        <v>361</v>
      </c>
      <c r="C5" s="16"/>
      <c r="D5" s="16"/>
      <c r="E5" s="16"/>
      <c r="F5" s="16"/>
      <c r="G5" s="16"/>
      <c r="H5" s="16"/>
      <c r="I5" s="16"/>
      <c r="J5" s="16"/>
      <c r="K5" s="16"/>
      <c r="L5" s="16"/>
      <c r="M5" s="16"/>
      <c r="N5" s="16"/>
      <c r="O5" s="16"/>
      <c r="P5" s="16"/>
      <c r="Q5" s="16"/>
      <c r="R5" s="16"/>
      <c r="S5" s="16"/>
      <c r="T5" s="16"/>
      <c r="U5" s="16"/>
      <c r="V5" s="16"/>
      <c r="W5" s="16"/>
      <c r="X5" s="16"/>
      <c r="Y5" s="16"/>
      <c r="Z5" s="64"/>
      <c r="AA5" s="64"/>
      <c r="AB5" s="64"/>
    </row>
    <row r="6" spans="1:41" ht="18.75" hidden="1" customHeight="1">
      <c r="B6" s="1280" t="s">
        <v>117</v>
      </c>
      <c r="C6" s="1281"/>
      <c r="D6" s="1281"/>
      <c r="E6" s="1281"/>
      <c r="F6" s="1281"/>
      <c r="G6" s="1281"/>
      <c r="H6" s="1282"/>
      <c r="I6" s="1288" t="e">
        <f>IF(#REF!="","",#REF!)&amp;"低層ＺＥＨ－Ｍ促進事業"</f>
        <v>#REF!</v>
      </c>
      <c r="J6" s="1288"/>
      <c r="K6" s="1288"/>
      <c r="L6" s="1288"/>
      <c r="M6" s="1288"/>
      <c r="N6" s="1288"/>
      <c r="O6" s="1288"/>
      <c r="P6" s="1288"/>
      <c r="Q6" s="1288"/>
      <c r="R6" s="1288"/>
      <c r="S6" s="1288"/>
      <c r="T6" s="1289"/>
      <c r="U6" s="170"/>
      <c r="V6" s="195"/>
      <c r="W6" s="96"/>
      <c r="X6" s="96"/>
      <c r="Y6" s="96"/>
      <c r="Z6" s="96"/>
      <c r="AA6" s="96"/>
      <c r="AB6" s="96"/>
      <c r="AC6" s="96"/>
    </row>
    <row r="7" spans="1:41" ht="16.5" hidden="1">
      <c r="B7" s="1283"/>
      <c r="C7" s="1284"/>
      <c r="D7" s="1284"/>
      <c r="E7" s="1284"/>
      <c r="F7" s="1284"/>
      <c r="G7" s="1284"/>
      <c r="H7" s="1285"/>
      <c r="I7" s="1291"/>
      <c r="J7" s="1291"/>
      <c r="K7" s="1291"/>
      <c r="L7" s="1291"/>
      <c r="M7" s="1291"/>
      <c r="N7" s="1291"/>
      <c r="O7" s="1291"/>
      <c r="P7" s="1291"/>
      <c r="Q7" s="1291"/>
      <c r="R7" s="1291"/>
      <c r="S7" s="1291"/>
      <c r="T7" s="1292"/>
      <c r="U7" s="96"/>
      <c r="V7" s="195"/>
      <c r="W7" s="96"/>
      <c r="X7" s="96"/>
      <c r="Y7" s="96"/>
      <c r="Z7" s="96"/>
      <c r="AA7" s="96"/>
      <c r="AB7" s="96"/>
      <c r="AC7" s="96"/>
    </row>
    <row r="8" spans="1:41" ht="25">
      <c r="A8" s="65"/>
      <c r="B8" s="62" t="s">
        <v>133</v>
      </c>
      <c r="C8" s="5"/>
      <c r="D8" s="5"/>
      <c r="E8" s="63"/>
      <c r="F8" s="63"/>
      <c r="G8" s="63"/>
      <c r="H8" s="63"/>
      <c r="I8" s="63"/>
      <c r="J8" s="63"/>
      <c r="K8" s="63"/>
      <c r="L8" s="63"/>
      <c r="M8" s="63"/>
      <c r="N8" s="63"/>
      <c r="O8" s="63"/>
      <c r="P8" s="63"/>
      <c r="Q8" s="63"/>
      <c r="R8" s="63"/>
      <c r="S8" s="63"/>
      <c r="T8" s="63"/>
      <c r="U8" s="63"/>
      <c r="V8" s="63"/>
      <c r="W8" s="63"/>
      <c r="X8" s="63"/>
      <c r="Y8" s="5"/>
      <c r="Z8" s="5"/>
      <c r="AA8" s="5"/>
      <c r="AB8" s="5"/>
      <c r="AC8" s="31"/>
    </row>
    <row r="9" spans="1:41" ht="37.5" customHeight="1">
      <c r="A9" s="67"/>
      <c r="B9" s="1340"/>
      <c r="C9" s="1341"/>
      <c r="D9" s="1341"/>
      <c r="E9" s="1323" t="s">
        <v>431</v>
      </c>
      <c r="F9" s="1185"/>
      <c r="G9" s="1255" t="s">
        <v>741</v>
      </c>
      <c r="H9" s="1256"/>
      <c r="I9" s="1256"/>
      <c r="J9" s="1257"/>
      <c r="K9" s="1184" t="s">
        <v>742</v>
      </c>
      <c r="L9" s="1185"/>
      <c r="M9" s="1327" t="s">
        <v>435</v>
      </c>
      <c r="N9" s="1328"/>
      <c r="O9" s="1184" t="s">
        <v>436</v>
      </c>
      <c r="P9" s="1184"/>
      <c r="Q9" s="1338" t="s">
        <v>437</v>
      </c>
      <c r="R9" s="1339"/>
      <c r="S9" s="1334" t="s">
        <v>432</v>
      </c>
      <c r="T9" s="1335"/>
      <c r="U9" s="192"/>
      <c r="V9" s="192"/>
      <c r="W9" s="192"/>
      <c r="X9" s="350"/>
      <c r="Y9" s="350"/>
      <c r="Z9" s="350"/>
      <c r="AA9" s="350"/>
      <c r="AB9" s="1"/>
      <c r="AC9" s="1"/>
    </row>
    <row r="10" spans="1:41" ht="24" customHeight="1">
      <c r="A10" s="67"/>
      <c r="B10" s="1342"/>
      <c r="C10" s="1343"/>
      <c r="D10" s="1343"/>
      <c r="E10" s="1324"/>
      <c r="F10" s="1191"/>
      <c r="G10" s="1255" t="s">
        <v>433</v>
      </c>
      <c r="H10" s="1257"/>
      <c r="I10" s="1255" t="s">
        <v>434</v>
      </c>
      <c r="J10" s="1257"/>
      <c r="K10" s="1190"/>
      <c r="L10" s="1191"/>
      <c r="M10" s="1329"/>
      <c r="N10" s="1330"/>
      <c r="O10" s="1187"/>
      <c r="P10" s="1187"/>
      <c r="Q10" s="1186"/>
      <c r="R10" s="1187"/>
      <c r="S10" s="1336"/>
      <c r="T10" s="1188"/>
      <c r="U10" s="192"/>
      <c r="V10" s="192"/>
      <c r="W10" s="192"/>
      <c r="X10" s="350"/>
      <c r="Y10" s="350"/>
      <c r="Z10" s="350"/>
      <c r="AA10" s="350"/>
      <c r="AB10" s="1"/>
      <c r="AC10" s="1"/>
    </row>
    <row r="11" spans="1:41" ht="29">
      <c r="A11" s="68"/>
      <c r="B11" s="1311" t="s">
        <v>130</v>
      </c>
      <c r="C11" s="1312"/>
      <c r="D11" s="1312"/>
      <c r="E11" s="1325">
        <f>SUMIF($J$18:$K$247,$B$11,$H$18:$I$247)</f>
        <v>0</v>
      </c>
      <c r="F11" s="1321"/>
      <c r="G11" s="1321">
        <f>SUMIF($N$18:$O$247,$B$11,$L$18:$M$247)</f>
        <v>0</v>
      </c>
      <c r="H11" s="1321"/>
      <c r="I11" s="1308"/>
      <c r="J11" s="1308"/>
      <c r="K11" s="1321">
        <f>'１０.ＣＬＴ明細'!T13</f>
        <v>0</v>
      </c>
      <c r="L11" s="1321"/>
      <c r="M11" s="1321">
        <f>SUMIF($S$18:$T$247,$B$11,$P$18:$R$247)</f>
        <v>0</v>
      </c>
      <c r="N11" s="1321"/>
      <c r="O11" s="1321">
        <f>IF('１２.ＰＶＴシステム明細 '!D20="１年目",'１２.ＰＶＴシステム明細 '!O20,0)</f>
        <v>0</v>
      </c>
      <c r="P11" s="1321"/>
      <c r="Q11" s="1321">
        <f>IF('１３.液体集熱式太陽熱利用システム明細'!D20="１年目",'１３.液体集熱式太陽熱利用システム明細'!O20,0)</f>
        <v>0</v>
      </c>
      <c r="R11" s="1346"/>
      <c r="S11" s="1272">
        <f>SUM(E11:R11)</f>
        <v>0</v>
      </c>
      <c r="T11" s="1273"/>
      <c r="U11" s="191"/>
      <c r="V11" s="483" t="s">
        <v>373</v>
      </c>
      <c r="W11" s="191"/>
      <c r="X11" s="351"/>
      <c r="Y11" s="351"/>
      <c r="Z11" s="352"/>
      <c r="AA11" s="352"/>
      <c r="AB11" s="484"/>
      <c r="AC11" s="484"/>
      <c r="AD11" s="485"/>
      <c r="AE11" s="485"/>
      <c r="AF11" s="485"/>
      <c r="AG11" s="485"/>
      <c r="AH11" s="485"/>
      <c r="AI11" s="485"/>
      <c r="AJ11" s="485"/>
      <c r="AK11" s="485"/>
      <c r="AL11" s="485"/>
      <c r="AM11" s="485"/>
      <c r="AN11" s="485"/>
      <c r="AO11" s="485"/>
    </row>
    <row r="12" spans="1:41" ht="29">
      <c r="A12" s="68"/>
      <c r="B12" s="1311" t="s">
        <v>131</v>
      </c>
      <c r="C12" s="1312"/>
      <c r="D12" s="1312"/>
      <c r="E12" s="1325">
        <f>SUMIF($J$18:$K$247,$B$12,$H$18:$I$247)</f>
        <v>0</v>
      </c>
      <c r="F12" s="1321"/>
      <c r="G12" s="1321">
        <f>SUMIF($N$18:$O$247,$B$12,$L$18:$M$247)</f>
        <v>0</v>
      </c>
      <c r="H12" s="1321"/>
      <c r="I12" s="1308"/>
      <c r="J12" s="1308"/>
      <c r="K12" s="1321">
        <f>'１０.ＣＬＴ明細'!T14</f>
        <v>0</v>
      </c>
      <c r="L12" s="1321"/>
      <c r="M12" s="1321">
        <f>SUMIF($S$18:$T$247,$B$12,$P$18:$R$247)</f>
        <v>0</v>
      </c>
      <c r="N12" s="1321"/>
      <c r="O12" s="1321">
        <f>IF('１２.ＰＶＴシステム明細 '!D20="２年目",'１２.ＰＶＴシステム明細 '!O20,0)</f>
        <v>0</v>
      </c>
      <c r="P12" s="1321"/>
      <c r="Q12" s="1321">
        <f>IF('１３.液体集熱式太陽熱利用システム明細'!D20="２年目",'１３.液体集熱式太陽熱利用システム明細'!O20,0)</f>
        <v>0</v>
      </c>
      <c r="R12" s="1346"/>
      <c r="S12" s="1272">
        <f>SUM(E12:R12)</f>
        <v>0</v>
      </c>
      <c r="T12" s="1273"/>
      <c r="U12" s="191"/>
      <c r="V12" s="193"/>
      <c r="W12" s="191"/>
      <c r="X12" s="351"/>
      <c r="Y12" s="351"/>
      <c r="Z12" s="352"/>
      <c r="AA12" s="352"/>
      <c r="AB12" s="484"/>
      <c r="AC12" s="484"/>
      <c r="AD12" s="485"/>
      <c r="AE12" s="485"/>
      <c r="AF12" s="485"/>
      <c r="AG12" s="485"/>
      <c r="AH12" s="485"/>
      <c r="AI12" s="485"/>
      <c r="AJ12" s="485"/>
      <c r="AK12" s="485"/>
      <c r="AL12" s="485"/>
      <c r="AM12" s="485"/>
      <c r="AN12" s="485"/>
      <c r="AO12" s="485"/>
    </row>
    <row r="13" spans="1:41" ht="29.5" thickBot="1">
      <c r="A13" s="68"/>
      <c r="B13" s="1344" t="s">
        <v>132</v>
      </c>
      <c r="C13" s="1345"/>
      <c r="D13" s="1345"/>
      <c r="E13" s="1325">
        <f>SUMIF($J$18:$K$247,$B$13,$H$18:$I$247)</f>
        <v>0</v>
      </c>
      <c r="F13" s="1321"/>
      <c r="G13" s="1322">
        <f>SUMIF($N$18:$O$247,$B$13,$L$18:$M$247)</f>
        <v>0</v>
      </c>
      <c r="H13" s="1322"/>
      <c r="I13" s="1337"/>
      <c r="J13" s="1337"/>
      <c r="K13" s="1322">
        <f>'１０.ＣＬＴ明細'!T15</f>
        <v>0</v>
      </c>
      <c r="L13" s="1322"/>
      <c r="M13" s="1322">
        <f>SUMIF($S$18:$T$247,$B$13,$P$18:$R$247)</f>
        <v>0</v>
      </c>
      <c r="N13" s="1322"/>
      <c r="O13" s="1322">
        <f>IF('１２.ＰＶＴシステム明細 '!D20="３年目",'１２.ＰＶＴシステム明細 '!O20,0)</f>
        <v>0</v>
      </c>
      <c r="P13" s="1322"/>
      <c r="Q13" s="1322">
        <f>IF('１３.液体集熱式太陽熱利用システム明細'!D20="３年目",'１３.液体集熱式太陽熱利用システム明細'!O20,0)</f>
        <v>0</v>
      </c>
      <c r="R13" s="1347"/>
      <c r="S13" s="1274">
        <f>SUM(E13:R13)</f>
        <v>0</v>
      </c>
      <c r="T13" s="1275"/>
      <c r="U13" s="191"/>
      <c r="V13" s="193"/>
      <c r="W13" s="191"/>
      <c r="X13" s="351"/>
      <c r="Y13" s="351"/>
      <c r="Z13" s="352"/>
      <c r="AA13" s="352"/>
      <c r="AB13" s="484"/>
      <c r="AC13" s="484"/>
      <c r="AD13" s="485"/>
      <c r="AE13" s="485"/>
      <c r="AF13" s="485"/>
      <c r="AG13" s="485"/>
      <c r="AH13" s="485"/>
      <c r="AI13" s="485"/>
      <c r="AJ13" s="485"/>
      <c r="AK13" s="485"/>
      <c r="AL13" s="485"/>
      <c r="AM13" s="485"/>
      <c r="AN13" s="485"/>
      <c r="AO13" s="485"/>
    </row>
    <row r="14" spans="1:41" ht="29.5" thickTop="1">
      <c r="A14" s="68"/>
      <c r="B14" s="1313" t="s">
        <v>59</v>
      </c>
      <c r="C14" s="1314"/>
      <c r="D14" s="1315"/>
      <c r="E14" s="1326">
        <f>SUM(E11:F13)</f>
        <v>0</v>
      </c>
      <c r="F14" s="1316"/>
      <c r="G14" s="1316">
        <f>SUM(G11:H13)</f>
        <v>0</v>
      </c>
      <c r="H14" s="1316"/>
      <c r="I14" s="1316">
        <f>SUM(I11:J13)</f>
        <v>0</v>
      </c>
      <c r="J14" s="1316"/>
      <c r="K14" s="1316">
        <f>SUM(K11:L13)</f>
        <v>0</v>
      </c>
      <c r="L14" s="1316"/>
      <c r="M14" s="1316">
        <f>SUM(M11:N13)</f>
        <v>0</v>
      </c>
      <c r="N14" s="1316"/>
      <c r="O14" s="1316">
        <f>SUM(O11:P13)</f>
        <v>0</v>
      </c>
      <c r="P14" s="1316"/>
      <c r="Q14" s="1316">
        <f>SUM(Q11:R13)</f>
        <v>0</v>
      </c>
      <c r="R14" s="1317"/>
      <c r="S14" s="1332">
        <f>SUM(S11:T13)</f>
        <v>0</v>
      </c>
      <c r="T14" s="1333"/>
      <c r="U14" s="191"/>
      <c r="V14" s="193"/>
      <c r="W14" s="191"/>
      <c r="X14" s="351"/>
      <c r="Y14" s="351"/>
      <c r="Z14" s="353"/>
      <c r="AA14" s="353"/>
      <c r="AB14" s="484"/>
      <c r="AC14" s="484"/>
      <c r="AD14" s="485"/>
      <c r="AE14" s="485"/>
      <c r="AF14" s="485"/>
      <c r="AG14" s="485"/>
      <c r="AH14" s="485"/>
      <c r="AI14" s="485"/>
      <c r="AJ14" s="485"/>
      <c r="AK14" s="485"/>
      <c r="AL14" s="485"/>
      <c r="AM14" s="485"/>
      <c r="AN14" s="485"/>
      <c r="AO14" s="485"/>
    </row>
    <row r="15" spans="1:41" ht="25">
      <c r="A15" s="65"/>
      <c r="B15" s="4" t="s">
        <v>134</v>
      </c>
      <c r="K15" s="63"/>
      <c r="L15" s="63"/>
      <c r="M15" s="63"/>
      <c r="N15" s="63"/>
      <c r="O15" s="63"/>
      <c r="P15" s="63"/>
      <c r="Q15" s="63"/>
      <c r="R15" s="63"/>
      <c r="S15" s="63"/>
      <c r="T15" s="63"/>
      <c r="U15" s="63"/>
      <c r="V15" s="30"/>
      <c r="W15" s="30"/>
      <c r="X15" s="486"/>
      <c r="Y15" s="486"/>
      <c r="Z15" s="486"/>
      <c r="AA15" s="486"/>
      <c r="AB15" s="486"/>
      <c r="AC15" s="487"/>
      <c r="AD15" s="485"/>
      <c r="AE15" s="485"/>
      <c r="AF15" s="485"/>
      <c r="AG15" s="485"/>
      <c r="AH15" s="485"/>
      <c r="AI15" s="485"/>
      <c r="AJ15" s="485"/>
      <c r="AK15" s="485"/>
      <c r="AL15" s="485"/>
      <c r="AM15" s="485"/>
      <c r="AN15" s="485"/>
      <c r="AO15" s="485"/>
    </row>
    <row r="16" spans="1:41" ht="25" customHeight="1">
      <c r="A16" s="65"/>
      <c r="B16" s="1280" t="s">
        <v>119</v>
      </c>
      <c r="C16" s="1282"/>
      <c r="D16" s="1304" t="s">
        <v>120</v>
      </c>
      <c r="E16" s="1304"/>
      <c r="F16" s="1286" t="s">
        <v>148</v>
      </c>
      <c r="G16" s="1286"/>
      <c r="H16" s="1304" t="s">
        <v>272</v>
      </c>
      <c r="I16" s="1304"/>
      <c r="J16" s="1304"/>
      <c r="K16" s="1304"/>
      <c r="L16" s="1318" t="s">
        <v>743</v>
      </c>
      <c r="M16" s="1319"/>
      <c r="N16" s="1319"/>
      <c r="O16" s="1320"/>
      <c r="P16" s="1305" t="s">
        <v>210</v>
      </c>
      <c r="Q16" s="1306"/>
      <c r="R16" s="1306"/>
      <c r="S16" s="1306"/>
      <c r="T16" s="1307"/>
      <c r="V16" s="485"/>
      <c r="W16" s="485"/>
      <c r="X16" s="485"/>
      <c r="Y16" s="485"/>
      <c r="Z16" s="485"/>
      <c r="AA16" s="485"/>
      <c r="AB16" s="485"/>
      <c r="AC16" s="485"/>
      <c r="AD16" s="485"/>
      <c r="AE16" s="485"/>
      <c r="AF16" s="485"/>
      <c r="AG16" s="485"/>
      <c r="AH16" s="485"/>
      <c r="AI16" s="485"/>
      <c r="AJ16" s="485"/>
      <c r="AK16" s="485"/>
      <c r="AL16" s="485"/>
      <c r="AM16" s="485"/>
      <c r="AN16" s="485"/>
      <c r="AO16" s="485"/>
    </row>
    <row r="17" spans="1:41" ht="25.5" customHeight="1">
      <c r="A17" s="65"/>
      <c r="B17" s="1283"/>
      <c r="C17" s="1285"/>
      <c r="D17" s="1304"/>
      <c r="E17" s="1304"/>
      <c r="F17" s="1286"/>
      <c r="G17" s="1286"/>
      <c r="H17" s="1286" t="s">
        <v>150</v>
      </c>
      <c r="I17" s="1286"/>
      <c r="J17" s="1304" t="s">
        <v>151</v>
      </c>
      <c r="K17" s="1304"/>
      <c r="L17" s="1211" t="s">
        <v>150</v>
      </c>
      <c r="M17" s="1213"/>
      <c r="N17" s="1305" t="s">
        <v>151</v>
      </c>
      <c r="O17" s="1307"/>
      <c r="P17" s="1211" t="s">
        <v>150</v>
      </c>
      <c r="Q17" s="1212"/>
      <c r="R17" s="1213"/>
      <c r="S17" s="1305" t="s">
        <v>151</v>
      </c>
      <c r="T17" s="1307"/>
      <c r="V17" s="485"/>
      <c r="W17" s="485"/>
      <c r="X17" s="485"/>
      <c r="Y17" s="485"/>
      <c r="Z17" s="485"/>
      <c r="AA17" s="485"/>
      <c r="AB17" s="485"/>
      <c r="AC17" s="485"/>
      <c r="AD17" s="485"/>
      <c r="AE17" s="485"/>
      <c r="AF17" s="485"/>
      <c r="AG17" s="485"/>
      <c r="AH17" s="485"/>
      <c r="AI17" s="485"/>
      <c r="AJ17" s="485"/>
      <c r="AK17" s="485"/>
      <c r="AL17" s="485"/>
      <c r="AM17" s="485"/>
      <c r="AN17" s="485"/>
      <c r="AO17" s="485"/>
    </row>
    <row r="18" spans="1:41" ht="21">
      <c r="A18" s="70"/>
      <c r="B18" s="1247">
        <v>1</v>
      </c>
      <c r="C18" s="1248"/>
      <c r="D18" s="1250" t="str">
        <f>IF(VLOOKUP(B18,'２.住戸一覧'!$B:$AM,3,0)="","",VLOOKUP(B18,'２.住戸一覧'!$B:$AM,3,0))</f>
        <v/>
      </c>
      <c r="E18" s="1252"/>
      <c r="F18" s="1250" t="str">
        <f>IF(VLOOKUP(B18,'２.住戸一覧'!$B:$AM,6,0)="","",VLOOKUP(B18,'２.住戸一覧'!$B:$AM,6,0))</f>
        <v/>
      </c>
      <c r="G18" s="1252"/>
      <c r="H18" s="1301"/>
      <c r="I18" s="1303"/>
      <c r="J18" s="1297"/>
      <c r="K18" s="1298"/>
      <c r="L18" s="1299"/>
      <c r="M18" s="1300"/>
      <c r="N18" s="1309"/>
      <c r="O18" s="1310"/>
      <c r="P18" s="1301"/>
      <c r="Q18" s="1302"/>
      <c r="R18" s="1303"/>
      <c r="S18" s="1297"/>
      <c r="T18" s="1298"/>
      <c r="V18" s="483" t="s">
        <v>279</v>
      </c>
      <c r="W18" s="485"/>
      <c r="X18" s="485"/>
      <c r="Y18" s="485"/>
      <c r="Z18" s="485"/>
      <c r="AA18" s="485"/>
      <c r="AB18" s="485"/>
      <c r="AC18" s="485"/>
      <c r="AD18" s="485"/>
      <c r="AE18" s="485"/>
      <c r="AF18" s="485"/>
      <c r="AG18" s="485"/>
      <c r="AH18" s="485"/>
      <c r="AI18" s="485"/>
      <c r="AJ18" s="485"/>
      <c r="AK18" s="485"/>
      <c r="AL18" s="485"/>
      <c r="AM18" s="485"/>
      <c r="AN18" s="485"/>
      <c r="AO18" s="485"/>
    </row>
    <row r="19" spans="1:41" ht="21">
      <c r="A19" s="70"/>
      <c r="B19" s="1247">
        <v>2</v>
      </c>
      <c r="C19" s="1248"/>
      <c r="D19" s="1250" t="str">
        <f>IF(VLOOKUP(B19,'２.住戸一覧'!$B:$AM,3,0)="","",VLOOKUP(B19,'２.住戸一覧'!$B:$AM,3,0))</f>
        <v/>
      </c>
      <c r="E19" s="1252"/>
      <c r="F19" s="1250" t="str">
        <f>IF(VLOOKUP(B19,'２.住戸一覧'!$B:$AM,6,0)="","",VLOOKUP(B19,'２.住戸一覧'!$B:$AM,6,0))</f>
        <v/>
      </c>
      <c r="G19" s="1252"/>
      <c r="H19" s="1301"/>
      <c r="I19" s="1303"/>
      <c r="J19" s="1297"/>
      <c r="K19" s="1298"/>
      <c r="L19" s="1299"/>
      <c r="M19" s="1300"/>
      <c r="N19" s="1309"/>
      <c r="O19" s="1310"/>
      <c r="P19" s="1301"/>
      <c r="Q19" s="1302"/>
      <c r="R19" s="1303"/>
      <c r="S19" s="1297"/>
      <c r="T19" s="1298"/>
      <c r="V19" s="485"/>
      <c r="W19" s="485"/>
      <c r="X19" s="485"/>
      <c r="Y19" s="485"/>
      <c r="Z19" s="485"/>
      <c r="AA19" s="485"/>
      <c r="AB19" s="485"/>
      <c r="AC19" s="485"/>
      <c r="AD19" s="485"/>
      <c r="AE19" s="485"/>
      <c r="AF19" s="485"/>
      <c r="AG19" s="485"/>
      <c r="AH19" s="485"/>
      <c r="AI19" s="485"/>
      <c r="AJ19" s="485"/>
      <c r="AK19" s="485"/>
      <c r="AL19" s="485"/>
      <c r="AM19" s="485"/>
      <c r="AN19" s="485"/>
      <c r="AO19" s="485"/>
    </row>
    <row r="20" spans="1:41" ht="21">
      <c r="A20" s="70"/>
      <c r="B20" s="1247">
        <v>3</v>
      </c>
      <c r="C20" s="1248"/>
      <c r="D20" s="1250" t="str">
        <f>IF(VLOOKUP(B20,'２.住戸一覧'!$B:$AM,3,0)="","",VLOOKUP(B20,'２.住戸一覧'!$B:$AM,3,0))</f>
        <v/>
      </c>
      <c r="E20" s="1252"/>
      <c r="F20" s="1250" t="str">
        <f>IF(VLOOKUP(B20,'２.住戸一覧'!$B:$AM,6,0)="","",VLOOKUP(B20,'２.住戸一覧'!$B:$AM,6,0))</f>
        <v/>
      </c>
      <c r="G20" s="1252"/>
      <c r="H20" s="1301"/>
      <c r="I20" s="1303"/>
      <c r="J20" s="1297"/>
      <c r="K20" s="1298"/>
      <c r="L20" s="1299"/>
      <c r="M20" s="1300"/>
      <c r="N20" s="1309"/>
      <c r="O20" s="1310"/>
      <c r="P20" s="1301"/>
      <c r="Q20" s="1302"/>
      <c r="R20" s="1303"/>
      <c r="S20" s="1297"/>
      <c r="T20" s="1298"/>
      <c r="V20" s="485"/>
      <c r="W20" s="485"/>
      <c r="X20" s="485"/>
      <c r="Y20" s="485"/>
      <c r="Z20" s="485"/>
      <c r="AA20" s="485"/>
      <c r="AB20" s="485"/>
      <c r="AC20" s="485"/>
      <c r="AD20" s="485"/>
      <c r="AE20" s="485"/>
      <c r="AF20" s="485"/>
      <c r="AG20" s="485"/>
      <c r="AH20" s="485"/>
      <c r="AI20" s="485"/>
      <c r="AJ20" s="485"/>
      <c r="AK20" s="485"/>
      <c r="AL20" s="485"/>
      <c r="AM20" s="485"/>
      <c r="AN20" s="485"/>
      <c r="AO20" s="485"/>
    </row>
    <row r="21" spans="1:41" ht="21">
      <c r="A21" s="70"/>
      <c r="B21" s="1247">
        <v>4</v>
      </c>
      <c r="C21" s="1248"/>
      <c r="D21" s="1250" t="str">
        <f>IF(VLOOKUP(B21,'２.住戸一覧'!$B:$AM,3,0)="","",VLOOKUP(B21,'２.住戸一覧'!$B:$AM,3,0))</f>
        <v/>
      </c>
      <c r="E21" s="1252"/>
      <c r="F21" s="1250" t="str">
        <f>IF(VLOOKUP(B21,'２.住戸一覧'!$B:$AM,6,0)="","",VLOOKUP(B21,'２.住戸一覧'!$B:$AM,6,0))</f>
        <v/>
      </c>
      <c r="G21" s="1252"/>
      <c r="H21" s="1301"/>
      <c r="I21" s="1303"/>
      <c r="J21" s="1297"/>
      <c r="K21" s="1298"/>
      <c r="L21" s="1299"/>
      <c r="M21" s="1300"/>
      <c r="N21" s="1309"/>
      <c r="O21" s="1310"/>
      <c r="P21" s="1301"/>
      <c r="Q21" s="1302"/>
      <c r="R21" s="1303"/>
      <c r="S21" s="1297"/>
      <c r="T21" s="1298"/>
      <c r="V21" s="485"/>
      <c r="W21" s="485"/>
      <c r="X21" s="485"/>
      <c r="Y21" s="485"/>
      <c r="Z21" s="485"/>
      <c r="AA21" s="485"/>
      <c r="AB21" s="485"/>
      <c r="AC21" s="485"/>
      <c r="AD21" s="485"/>
      <c r="AE21" s="485"/>
      <c r="AF21" s="485"/>
      <c r="AG21" s="485"/>
      <c r="AH21" s="485"/>
      <c r="AI21" s="485"/>
      <c r="AJ21" s="485"/>
      <c r="AK21" s="485"/>
      <c r="AL21" s="485"/>
      <c r="AM21" s="485"/>
      <c r="AN21" s="485"/>
      <c r="AO21" s="485"/>
    </row>
    <row r="22" spans="1:41" ht="21">
      <c r="A22" s="70"/>
      <c r="B22" s="1247">
        <v>5</v>
      </c>
      <c r="C22" s="1248"/>
      <c r="D22" s="1250" t="str">
        <f>IF(VLOOKUP(B22,'２.住戸一覧'!$B:$AM,3,0)="","",VLOOKUP(B22,'２.住戸一覧'!$B:$AM,3,0))</f>
        <v/>
      </c>
      <c r="E22" s="1252"/>
      <c r="F22" s="1250" t="str">
        <f>IF(VLOOKUP(B22,'２.住戸一覧'!$B:$AM,6,0)="","",VLOOKUP(B22,'２.住戸一覧'!$B:$AM,6,0))</f>
        <v/>
      </c>
      <c r="G22" s="1252"/>
      <c r="H22" s="1301"/>
      <c r="I22" s="1303"/>
      <c r="J22" s="1297"/>
      <c r="K22" s="1298"/>
      <c r="L22" s="1299"/>
      <c r="M22" s="1300"/>
      <c r="N22" s="1309"/>
      <c r="O22" s="1310"/>
      <c r="P22" s="1301"/>
      <c r="Q22" s="1302"/>
      <c r="R22" s="1303"/>
      <c r="S22" s="1297"/>
      <c r="T22" s="1298"/>
      <c r="V22" s="485"/>
      <c r="W22" s="485"/>
      <c r="X22" s="485"/>
      <c r="Y22" s="485"/>
      <c r="Z22" s="485"/>
      <c r="AA22" s="485"/>
      <c r="AB22" s="485"/>
      <c r="AC22" s="485"/>
      <c r="AD22" s="485"/>
      <c r="AE22" s="485"/>
      <c r="AF22" s="485"/>
      <c r="AG22" s="485"/>
      <c r="AH22" s="485"/>
      <c r="AI22" s="485"/>
      <c r="AJ22" s="485"/>
      <c r="AK22" s="485"/>
      <c r="AL22" s="485"/>
      <c r="AM22" s="485"/>
      <c r="AN22" s="485"/>
      <c r="AO22" s="485"/>
    </row>
    <row r="23" spans="1:41" ht="21">
      <c r="A23" s="70"/>
      <c r="B23" s="1247">
        <v>6</v>
      </c>
      <c r="C23" s="1248"/>
      <c r="D23" s="1250" t="str">
        <f>IF(VLOOKUP(B23,'２.住戸一覧'!$B:$AM,3,0)="","",VLOOKUP(B23,'２.住戸一覧'!$B:$AM,3,0))</f>
        <v/>
      </c>
      <c r="E23" s="1252"/>
      <c r="F23" s="1250" t="str">
        <f>IF(VLOOKUP(B23,'２.住戸一覧'!$B:$AM,6,0)="","",VLOOKUP(B23,'２.住戸一覧'!$B:$AM,6,0))</f>
        <v/>
      </c>
      <c r="G23" s="1252"/>
      <c r="H23" s="1301"/>
      <c r="I23" s="1303"/>
      <c r="J23" s="1297"/>
      <c r="K23" s="1298"/>
      <c r="L23" s="1299"/>
      <c r="M23" s="1300"/>
      <c r="N23" s="1309"/>
      <c r="O23" s="1310"/>
      <c r="P23" s="1301"/>
      <c r="Q23" s="1302"/>
      <c r="R23" s="1303"/>
      <c r="S23" s="1297"/>
      <c r="T23" s="1298"/>
      <c r="V23" s="485"/>
      <c r="W23" s="30"/>
      <c r="X23" s="30"/>
      <c r="Y23" s="30"/>
      <c r="Z23" s="30"/>
      <c r="AA23" s="30"/>
      <c r="AB23" s="30"/>
      <c r="AC23" s="30"/>
      <c r="AD23" s="30"/>
      <c r="AE23" s="30"/>
      <c r="AF23" s="30"/>
      <c r="AG23" s="488"/>
      <c r="AH23" s="485"/>
      <c r="AI23" s="485"/>
      <c r="AJ23" s="485"/>
      <c r="AK23" s="485"/>
      <c r="AL23" s="485"/>
      <c r="AM23" s="485"/>
      <c r="AN23" s="485"/>
      <c r="AO23" s="485"/>
    </row>
    <row r="24" spans="1:41" ht="21">
      <c r="A24" s="70"/>
      <c r="B24" s="1247">
        <v>7</v>
      </c>
      <c r="C24" s="1248"/>
      <c r="D24" s="1250" t="str">
        <f>IF(VLOOKUP(B24,'２.住戸一覧'!$B:$AM,3,0)="","",VLOOKUP(B24,'２.住戸一覧'!$B:$AM,3,0))</f>
        <v/>
      </c>
      <c r="E24" s="1252"/>
      <c r="F24" s="1250" t="str">
        <f>IF(VLOOKUP(B24,'２.住戸一覧'!$B:$AM,6,0)="","",VLOOKUP(B24,'２.住戸一覧'!$B:$AM,6,0))</f>
        <v/>
      </c>
      <c r="G24" s="1252"/>
      <c r="H24" s="1301"/>
      <c r="I24" s="1303"/>
      <c r="J24" s="1297"/>
      <c r="K24" s="1298"/>
      <c r="L24" s="1299"/>
      <c r="M24" s="1300"/>
      <c r="N24" s="1309"/>
      <c r="O24" s="1310"/>
      <c r="P24" s="1301"/>
      <c r="Q24" s="1302"/>
      <c r="R24" s="1303"/>
      <c r="S24" s="1297"/>
      <c r="T24" s="1298"/>
      <c r="V24" s="485"/>
      <c r="W24" s="489"/>
      <c r="X24" s="489"/>
      <c r="Y24" s="489"/>
      <c r="Z24" s="489"/>
      <c r="AA24" s="489"/>
      <c r="AB24" s="1331"/>
      <c r="AC24" s="1331"/>
      <c r="AD24" s="1331"/>
      <c r="AE24" s="1331"/>
      <c r="AF24" s="1331"/>
      <c r="AG24" s="1331"/>
      <c r="AH24" s="485"/>
      <c r="AI24" s="485"/>
      <c r="AJ24" s="485"/>
      <c r="AK24" s="485"/>
      <c r="AL24" s="485"/>
      <c r="AM24" s="485"/>
      <c r="AN24" s="485"/>
      <c r="AO24" s="485"/>
    </row>
    <row r="25" spans="1:41" ht="21">
      <c r="A25" s="70"/>
      <c r="B25" s="1247">
        <v>8</v>
      </c>
      <c r="C25" s="1248"/>
      <c r="D25" s="1250" t="str">
        <f>IF(VLOOKUP(B25,'２.住戸一覧'!$B:$AM,3,0)="","",VLOOKUP(B25,'２.住戸一覧'!$B:$AM,3,0))</f>
        <v/>
      </c>
      <c r="E25" s="1252"/>
      <c r="F25" s="1250" t="str">
        <f>IF(VLOOKUP(B25,'２.住戸一覧'!$B:$AM,6,0)="","",VLOOKUP(B25,'２.住戸一覧'!$B:$AM,6,0))</f>
        <v/>
      </c>
      <c r="G25" s="1252"/>
      <c r="H25" s="1301"/>
      <c r="I25" s="1303"/>
      <c r="J25" s="1297"/>
      <c r="K25" s="1298"/>
      <c r="L25" s="1299"/>
      <c r="M25" s="1300"/>
      <c r="N25" s="1309"/>
      <c r="O25" s="1310"/>
      <c r="P25" s="1301"/>
      <c r="Q25" s="1302"/>
      <c r="R25" s="1303"/>
      <c r="S25" s="1297"/>
      <c r="T25" s="1298"/>
      <c r="V25" s="485"/>
      <c r="W25" s="193"/>
      <c r="X25" s="193"/>
      <c r="Y25" s="193"/>
      <c r="Z25" s="193"/>
      <c r="AA25" s="193"/>
      <c r="AB25" s="1246"/>
      <c r="AC25" s="1246"/>
      <c r="AD25" s="1246"/>
      <c r="AE25" s="1246"/>
      <c r="AF25" s="1246"/>
      <c r="AG25" s="1246"/>
      <c r="AH25" s="485"/>
      <c r="AI25" s="485"/>
      <c r="AJ25" s="485"/>
      <c r="AK25" s="485"/>
      <c r="AL25" s="485"/>
      <c r="AM25" s="485"/>
      <c r="AN25" s="485"/>
      <c r="AO25" s="485"/>
    </row>
    <row r="26" spans="1:41" ht="21">
      <c r="A26" s="70"/>
      <c r="B26" s="1247">
        <v>9</v>
      </c>
      <c r="C26" s="1248"/>
      <c r="D26" s="1250" t="str">
        <f>IF(VLOOKUP(B26,'２.住戸一覧'!$B:$AM,3,0)="","",VLOOKUP(B26,'２.住戸一覧'!$B:$AM,3,0))</f>
        <v/>
      </c>
      <c r="E26" s="1252"/>
      <c r="F26" s="1250" t="str">
        <f>IF(VLOOKUP(B26,'２.住戸一覧'!$B:$AM,6,0)="","",VLOOKUP(B26,'２.住戸一覧'!$B:$AM,6,0))</f>
        <v/>
      </c>
      <c r="G26" s="1252"/>
      <c r="H26" s="1301"/>
      <c r="I26" s="1303"/>
      <c r="J26" s="1297"/>
      <c r="K26" s="1298"/>
      <c r="L26" s="1299"/>
      <c r="M26" s="1300"/>
      <c r="N26" s="1309"/>
      <c r="O26" s="1310"/>
      <c r="P26" s="1301"/>
      <c r="Q26" s="1302"/>
      <c r="R26" s="1303"/>
      <c r="S26" s="1297"/>
      <c r="T26" s="1298"/>
      <c r="V26" s="485"/>
      <c r="W26" s="193"/>
      <c r="X26" s="193"/>
      <c r="Y26" s="194"/>
      <c r="Z26" s="194"/>
      <c r="AA26" s="194"/>
      <c r="AB26" s="1246"/>
      <c r="AC26" s="1246"/>
      <c r="AD26" s="1246"/>
      <c r="AE26" s="1246"/>
      <c r="AF26" s="1246"/>
      <c r="AG26" s="1246"/>
      <c r="AH26" s="485"/>
      <c r="AI26" s="485"/>
      <c r="AJ26" s="485"/>
      <c r="AK26" s="485"/>
      <c r="AL26" s="485"/>
      <c r="AM26" s="485"/>
      <c r="AN26" s="485"/>
      <c r="AO26" s="485"/>
    </row>
    <row r="27" spans="1:41" ht="21">
      <c r="A27" s="70"/>
      <c r="B27" s="1247">
        <v>10</v>
      </c>
      <c r="C27" s="1248"/>
      <c r="D27" s="1250" t="str">
        <f>IF(VLOOKUP(B27,'２.住戸一覧'!$B:$AM,3,0)="","",VLOOKUP(B27,'２.住戸一覧'!$B:$AM,3,0))</f>
        <v/>
      </c>
      <c r="E27" s="1252"/>
      <c r="F27" s="1250" t="str">
        <f>IF(VLOOKUP(B27,'２.住戸一覧'!$B:$AM,6,0)="","",VLOOKUP(B27,'２.住戸一覧'!$B:$AM,6,0))</f>
        <v/>
      </c>
      <c r="G27" s="1252"/>
      <c r="H27" s="1301"/>
      <c r="I27" s="1303"/>
      <c r="J27" s="1297"/>
      <c r="K27" s="1298"/>
      <c r="L27" s="1299"/>
      <c r="M27" s="1300"/>
      <c r="N27" s="1309"/>
      <c r="O27" s="1310"/>
      <c r="P27" s="1301"/>
      <c r="Q27" s="1302"/>
      <c r="R27" s="1303"/>
      <c r="S27" s="1297"/>
      <c r="T27" s="1298"/>
      <c r="V27" s="485"/>
      <c r="W27" s="193"/>
      <c r="X27" s="193"/>
      <c r="Y27" s="194"/>
      <c r="Z27" s="194"/>
      <c r="AA27" s="194"/>
      <c r="AB27" s="1246"/>
      <c r="AC27" s="1246"/>
      <c r="AD27" s="1246"/>
      <c r="AE27" s="1246"/>
      <c r="AF27" s="1246"/>
      <c r="AG27" s="1246"/>
      <c r="AH27" s="485"/>
      <c r="AI27" s="485"/>
      <c r="AJ27" s="485"/>
      <c r="AK27" s="485"/>
      <c r="AL27" s="485"/>
      <c r="AM27" s="485"/>
      <c r="AN27" s="485"/>
      <c r="AO27" s="485"/>
    </row>
    <row r="28" spans="1:41" ht="21">
      <c r="A28" s="70"/>
      <c r="B28" s="1247">
        <v>11</v>
      </c>
      <c r="C28" s="1248"/>
      <c r="D28" s="1250" t="str">
        <f>IF(VLOOKUP(B28,'２.住戸一覧'!$B:$AM,3,0)="","",VLOOKUP(B28,'２.住戸一覧'!$B:$AM,3,0))</f>
        <v/>
      </c>
      <c r="E28" s="1252"/>
      <c r="F28" s="1250" t="str">
        <f>IF(VLOOKUP(B28,'２.住戸一覧'!$B:$AM,6,0)="","",VLOOKUP(B28,'２.住戸一覧'!$B:$AM,6,0))</f>
        <v/>
      </c>
      <c r="G28" s="1252"/>
      <c r="H28" s="1301"/>
      <c r="I28" s="1303"/>
      <c r="J28" s="1297"/>
      <c r="K28" s="1298"/>
      <c r="L28" s="1299"/>
      <c r="M28" s="1300"/>
      <c r="N28" s="1309"/>
      <c r="O28" s="1310"/>
      <c r="P28" s="1301"/>
      <c r="Q28" s="1302"/>
      <c r="R28" s="1303"/>
      <c r="S28" s="1297"/>
      <c r="T28" s="1298"/>
      <c r="V28" s="485"/>
      <c r="W28" s="194"/>
      <c r="X28" s="194"/>
      <c r="Y28" s="194"/>
      <c r="Z28" s="194"/>
      <c r="AA28" s="194"/>
      <c r="AB28" s="1246"/>
      <c r="AC28" s="1246"/>
      <c r="AD28" s="1246"/>
      <c r="AE28" s="1246"/>
      <c r="AF28" s="1246"/>
      <c r="AG28" s="1246"/>
      <c r="AH28" s="485"/>
      <c r="AI28" s="485"/>
      <c r="AJ28" s="485"/>
      <c r="AK28" s="485"/>
      <c r="AL28" s="485"/>
      <c r="AM28" s="485"/>
      <c r="AN28" s="485"/>
      <c r="AO28" s="485"/>
    </row>
    <row r="29" spans="1:41" ht="21">
      <c r="A29" s="70"/>
      <c r="B29" s="1247">
        <v>12</v>
      </c>
      <c r="C29" s="1248"/>
      <c r="D29" s="1250" t="str">
        <f>IF(VLOOKUP(B29,'２.住戸一覧'!$B:$AM,3,0)="","",VLOOKUP(B29,'２.住戸一覧'!$B:$AM,3,0))</f>
        <v/>
      </c>
      <c r="E29" s="1252"/>
      <c r="F29" s="1250" t="str">
        <f>IF(VLOOKUP(B29,'２.住戸一覧'!$B:$AM,6,0)="","",VLOOKUP(B29,'２.住戸一覧'!$B:$AM,6,0))</f>
        <v/>
      </c>
      <c r="G29" s="1252"/>
      <c r="H29" s="1301"/>
      <c r="I29" s="1303"/>
      <c r="J29" s="1297"/>
      <c r="K29" s="1298"/>
      <c r="L29" s="1299"/>
      <c r="M29" s="1300"/>
      <c r="N29" s="1309"/>
      <c r="O29" s="1310"/>
      <c r="P29" s="1301"/>
      <c r="Q29" s="1302"/>
      <c r="R29" s="1303"/>
      <c r="S29" s="1297"/>
      <c r="T29" s="1298"/>
      <c r="V29" s="485"/>
      <c r="W29" s="485"/>
      <c r="X29" s="485"/>
      <c r="Y29" s="485"/>
      <c r="Z29" s="485"/>
      <c r="AA29" s="485"/>
      <c r="AB29" s="485"/>
      <c r="AC29" s="485"/>
      <c r="AD29" s="485"/>
      <c r="AE29" s="485"/>
      <c r="AF29" s="485"/>
      <c r="AG29" s="485"/>
      <c r="AH29" s="485"/>
      <c r="AI29" s="485"/>
      <c r="AJ29" s="485"/>
      <c r="AK29" s="485"/>
      <c r="AL29" s="485"/>
      <c r="AM29" s="485"/>
      <c r="AN29" s="485"/>
      <c r="AO29" s="485"/>
    </row>
    <row r="30" spans="1:41" ht="21">
      <c r="A30" s="70"/>
      <c r="B30" s="1247">
        <v>13</v>
      </c>
      <c r="C30" s="1248"/>
      <c r="D30" s="1250" t="str">
        <f>IF(VLOOKUP(B30,'２.住戸一覧'!$B:$AM,3,0)="","",VLOOKUP(B30,'２.住戸一覧'!$B:$AM,3,0))</f>
        <v/>
      </c>
      <c r="E30" s="1252"/>
      <c r="F30" s="1250" t="str">
        <f>IF(VLOOKUP(B30,'２.住戸一覧'!$B:$AM,6,0)="","",VLOOKUP(B30,'２.住戸一覧'!$B:$AM,6,0))</f>
        <v/>
      </c>
      <c r="G30" s="1252"/>
      <c r="H30" s="1301"/>
      <c r="I30" s="1303"/>
      <c r="J30" s="1297"/>
      <c r="K30" s="1298"/>
      <c r="L30" s="1299"/>
      <c r="M30" s="1300"/>
      <c r="N30" s="1309"/>
      <c r="O30" s="1310"/>
      <c r="P30" s="1301"/>
      <c r="Q30" s="1302"/>
      <c r="R30" s="1303"/>
      <c r="S30" s="1297"/>
      <c r="T30" s="1298"/>
      <c r="V30" s="485"/>
      <c r="W30" s="485"/>
      <c r="X30" s="485"/>
      <c r="Y30" s="485"/>
      <c r="Z30" s="485"/>
      <c r="AA30" s="485"/>
      <c r="AB30" s="485"/>
      <c r="AC30" s="485"/>
      <c r="AD30" s="485"/>
      <c r="AE30" s="485"/>
      <c r="AF30" s="485"/>
      <c r="AG30" s="485"/>
      <c r="AH30" s="485"/>
      <c r="AI30" s="485"/>
      <c r="AJ30" s="485"/>
      <c r="AK30" s="485"/>
      <c r="AL30" s="485"/>
      <c r="AM30" s="485"/>
      <c r="AN30" s="485"/>
      <c r="AO30" s="485"/>
    </row>
    <row r="31" spans="1:41" ht="21">
      <c r="A31" s="70"/>
      <c r="B31" s="1247">
        <v>14</v>
      </c>
      <c r="C31" s="1248"/>
      <c r="D31" s="1250" t="str">
        <f>IF(VLOOKUP(B31,'２.住戸一覧'!$B:$AM,3,0)="","",VLOOKUP(B31,'２.住戸一覧'!$B:$AM,3,0))</f>
        <v/>
      </c>
      <c r="E31" s="1252"/>
      <c r="F31" s="1250" t="str">
        <f>IF(VLOOKUP(B31,'２.住戸一覧'!$B:$AM,6,0)="","",VLOOKUP(B31,'２.住戸一覧'!$B:$AM,6,0))</f>
        <v/>
      </c>
      <c r="G31" s="1252"/>
      <c r="H31" s="1301"/>
      <c r="I31" s="1303"/>
      <c r="J31" s="1297"/>
      <c r="K31" s="1298"/>
      <c r="L31" s="1299"/>
      <c r="M31" s="1300"/>
      <c r="N31" s="1309"/>
      <c r="O31" s="1310"/>
      <c r="P31" s="1301"/>
      <c r="Q31" s="1302"/>
      <c r="R31" s="1303"/>
      <c r="S31" s="1297"/>
      <c r="T31" s="1298"/>
      <c r="V31" s="485"/>
      <c r="W31" s="485"/>
      <c r="X31" s="485"/>
      <c r="Y31" s="485"/>
      <c r="Z31" s="485"/>
      <c r="AA31" s="485"/>
      <c r="AB31" s="485"/>
      <c r="AC31" s="485"/>
      <c r="AD31" s="485"/>
      <c r="AE31" s="485"/>
      <c r="AF31" s="485"/>
      <c r="AG31" s="485"/>
      <c r="AH31" s="485"/>
      <c r="AI31" s="485"/>
      <c r="AJ31" s="485"/>
      <c r="AK31" s="485"/>
      <c r="AL31" s="485"/>
      <c r="AM31" s="485"/>
      <c r="AN31" s="485"/>
      <c r="AO31" s="485"/>
    </row>
    <row r="32" spans="1:41" ht="21">
      <c r="A32" s="70"/>
      <c r="B32" s="1247">
        <v>15</v>
      </c>
      <c r="C32" s="1248"/>
      <c r="D32" s="1250" t="str">
        <f>IF(VLOOKUP(B32,'２.住戸一覧'!$B:$AM,3,0)="","",VLOOKUP(B32,'２.住戸一覧'!$B:$AM,3,0))</f>
        <v/>
      </c>
      <c r="E32" s="1252"/>
      <c r="F32" s="1250" t="str">
        <f>IF(VLOOKUP(B32,'２.住戸一覧'!$B:$AM,6,0)="","",VLOOKUP(B32,'２.住戸一覧'!$B:$AM,6,0))</f>
        <v/>
      </c>
      <c r="G32" s="1252"/>
      <c r="H32" s="1301"/>
      <c r="I32" s="1303"/>
      <c r="J32" s="1297"/>
      <c r="K32" s="1298"/>
      <c r="L32" s="1299"/>
      <c r="M32" s="1300"/>
      <c r="N32" s="1309"/>
      <c r="O32" s="1310"/>
      <c r="P32" s="1301"/>
      <c r="Q32" s="1302"/>
      <c r="R32" s="1303"/>
      <c r="S32" s="1297"/>
      <c r="T32" s="1298"/>
      <c r="V32" s="485"/>
      <c r="W32" s="485"/>
      <c r="X32" s="485"/>
      <c r="Y32" s="485"/>
      <c r="Z32" s="485"/>
      <c r="AA32" s="485"/>
      <c r="AB32" s="485"/>
      <c r="AC32" s="485"/>
      <c r="AD32" s="485"/>
      <c r="AE32" s="485"/>
      <c r="AF32" s="485"/>
      <c r="AG32" s="485"/>
      <c r="AH32" s="485"/>
      <c r="AI32" s="485"/>
      <c r="AJ32" s="485"/>
      <c r="AK32" s="485"/>
      <c r="AL32" s="485"/>
      <c r="AM32" s="485"/>
      <c r="AN32" s="485"/>
      <c r="AO32" s="485"/>
    </row>
    <row r="33" spans="1:41" ht="21">
      <c r="A33" s="70"/>
      <c r="B33" s="1247">
        <v>16</v>
      </c>
      <c r="C33" s="1248"/>
      <c r="D33" s="1250" t="str">
        <f>IF(VLOOKUP(B33,'２.住戸一覧'!$B:$AM,3,0)="","",VLOOKUP(B33,'２.住戸一覧'!$B:$AM,3,0))</f>
        <v/>
      </c>
      <c r="E33" s="1252"/>
      <c r="F33" s="1250" t="str">
        <f>IF(VLOOKUP(B33,'２.住戸一覧'!$B:$AM,6,0)="","",VLOOKUP(B33,'２.住戸一覧'!$B:$AM,6,0))</f>
        <v/>
      </c>
      <c r="G33" s="1252"/>
      <c r="H33" s="1301"/>
      <c r="I33" s="1303"/>
      <c r="J33" s="1297"/>
      <c r="K33" s="1298"/>
      <c r="L33" s="1299"/>
      <c r="M33" s="1300"/>
      <c r="N33" s="1309"/>
      <c r="O33" s="1310"/>
      <c r="P33" s="1301"/>
      <c r="Q33" s="1302"/>
      <c r="R33" s="1303"/>
      <c r="S33" s="1297"/>
      <c r="T33" s="1298"/>
      <c r="V33" s="485"/>
      <c r="W33" s="485"/>
      <c r="X33" s="485"/>
      <c r="Y33" s="485"/>
      <c r="Z33" s="485"/>
      <c r="AA33" s="485"/>
      <c r="AB33" s="485"/>
      <c r="AC33" s="485"/>
      <c r="AD33" s="485"/>
      <c r="AE33" s="485"/>
      <c r="AF33" s="485"/>
      <c r="AG33" s="485"/>
      <c r="AH33" s="485"/>
      <c r="AI33" s="485"/>
      <c r="AJ33" s="485"/>
      <c r="AK33" s="485"/>
      <c r="AL33" s="485"/>
      <c r="AM33" s="485"/>
      <c r="AN33" s="485"/>
      <c r="AO33" s="485"/>
    </row>
    <row r="34" spans="1:41" ht="21">
      <c r="A34" s="70"/>
      <c r="B34" s="1247">
        <v>17</v>
      </c>
      <c r="C34" s="1248"/>
      <c r="D34" s="1250" t="str">
        <f>IF(VLOOKUP(B34,'２.住戸一覧'!$B:$AM,3,0)="","",VLOOKUP(B34,'２.住戸一覧'!$B:$AM,3,0))</f>
        <v/>
      </c>
      <c r="E34" s="1252"/>
      <c r="F34" s="1250" t="str">
        <f>IF(VLOOKUP(B34,'２.住戸一覧'!$B:$AM,6,0)="","",VLOOKUP(B34,'２.住戸一覧'!$B:$AM,6,0))</f>
        <v/>
      </c>
      <c r="G34" s="1252"/>
      <c r="H34" s="1301"/>
      <c r="I34" s="1303"/>
      <c r="J34" s="1297"/>
      <c r="K34" s="1298"/>
      <c r="L34" s="1299"/>
      <c r="M34" s="1300"/>
      <c r="N34" s="1309"/>
      <c r="O34" s="1310"/>
      <c r="P34" s="1301"/>
      <c r="Q34" s="1302"/>
      <c r="R34" s="1303"/>
      <c r="S34" s="1297"/>
      <c r="T34" s="1298"/>
      <c r="V34" s="485"/>
      <c r="W34" s="485"/>
      <c r="X34" s="485"/>
      <c r="Y34" s="485"/>
      <c r="Z34" s="485"/>
      <c r="AA34" s="485"/>
      <c r="AB34" s="485"/>
      <c r="AC34" s="485"/>
      <c r="AD34" s="485"/>
      <c r="AE34" s="485"/>
      <c r="AF34" s="485"/>
      <c r="AG34" s="485"/>
      <c r="AH34" s="485"/>
      <c r="AI34" s="485"/>
      <c r="AJ34" s="485"/>
      <c r="AK34" s="485"/>
      <c r="AL34" s="485"/>
      <c r="AM34" s="485"/>
      <c r="AN34" s="485"/>
      <c r="AO34" s="485"/>
    </row>
    <row r="35" spans="1:41" ht="21">
      <c r="A35" s="70"/>
      <c r="B35" s="1247">
        <v>18</v>
      </c>
      <c r="C35" s="1248"/>
      <c r="D35" s="1250" t="str">
        <f>IF(VLOOKUP(B35,'２.住戸一覧'!$B:$AM,3,0)="","",VLOOKUP(B35,'２.住戸一覧'!$B:$AM,3,0))</f>
        <v/>
      </c>
      <c r="E35" s="1252"/>
      <c r="F35" s="1250" t="str">
        <f>IF(VLOOKUP(B35,'２.住戸一覧'!$B:$AM,6,0)="","",VLOOKUP(B35,'２.住戸一覧'!$B:$AM,6,0))</f>
        <v/>
      </c>
      <c r="G35" s="1252"/>
      <c r="H35" s="1301"/>
      <c r="I35" s="1303"/>
      <c r="J35" s="1297"/>
      <c r="K35" s="1298"/>
      <c r="L35" s="1299"/>
      <c r="M35" s="1300"/>
      <c r="N35" s="1309"/>
      <c r="O35" s="1310"/>
      <c r="P35" s="1301"/>
      <c r="Q35" s="1302"/>
      <c r="R35" s="1303"/>
      <c r="S35" s="1297"/>
      <c r="T35" s="1298"/>
      <c r="V35" s="485"/>
      <c r="W35" s="485"/>
      <c r="X35" s="485"/>
      <c r="Y35" s="485"/>
      <c r="Z35" s="485"/>
      <c r="AA35" s="485"/>
      <c r="AB35" s="485"/>
      <c r="AC35" s="485"/>
      <c r="AD35" s="485"/>
      <c r="AE35" s="485"/>
      <c r="AF35" s="485"/>
      <c r="AG35" s="485"/>
      <c r="AH35" s="485"/>
      <c r="AI35" s="485"/>
      <c r="AJ35" s="485"/>
      <c r="AK35" s="485"/>
      <c r="AL35" s="485"/>
      <c r="AM35" s="485"/>
      <c r="AN35" s="485"/>
      <c r="AO35" s="485"/>
    </row>
    <row r="36" spans="1:41" ht="21">
      <c r="A36" s="70"/>
      <c r="B36" s="1247">
        <v>19</v>
      </c>
      <c r="C36" s="1248"/>
      <c r="D36" s="1250" t="str">
        <f>IF(VLOOKUP(B36,'２.住戸一覧'!$B:$AM,3,0)="","",VLOOKUP(B36,'２.住戸一覧'!$B:$AM,3,0))</f>
        <v/>
      </c>
      <c r="E36" s="1252"/>
      <c r="F36" s="1250" t="str">
        <f>IF(VLOOKUP(B36,'２.住戸一覧'!$B:$AM,6,0)="","",VLOOKUP(B36,'２.住戸一覧'!$B:$AM,6,0))</f>
        <v/>
      </c>
      <c r="G36" s="1252"/>
      <c r="H36" s="1301"/>
      <c r="I36" s="1303"/>
      <c r="J36" s="1297"/>
      <c r="K36" s="1298"/>
      <c r="L36" s="1299"/>
      <c r="M36" s="1300"/>
      <c r="N36" s="1309"/>
      <c r="O36" s="1310"/>
      <c r="P36" s="1301"/>
      <c r="Q36" s="1302"/>
      <c r="R36" s="1303"/>
      <c r="S36" s="1297"/>
      <c r="T36" s="1298"/>
      <c r="V36" s="485"/>
      <c r="W36" s="485"/>
      <c r="X36" s="485"/>
      <c r="Y36" s="485"/>
      <c r="Z36" s="485"/>
      <c r="AA36" s="485"/>
      <c r="AB36" s="485"/>
      <c r="AC36" s="485"/>
      <c r="AD36" s="485"/>
      <c r="AE36" s="485"/>
      <c r="AF36" s="485"/>
      <c r="AG36" s="485"/>
      <c r="AH36" s="485"/>
      <c r="AI36" s="485"/>
      <c r="AJ36" s="485"/>
      <c r="AK36" s="485"/>
      <c r="AL36" s="485"/>
      <c r="AM36" s="485"/>
      <c r="AN36" s="485"/>
      <c r="AO36" s="485"/>
    </row>
    <row r="37" spans="1:41" ht="21">
      <c r="A37" s="70"/>
      <c r="B37" s="1247">
        <v>20</v>
      </c>
      <c r="C37" s="1248"/>
      <c r="D37" s="1250" t="str">
        <f>IF(VLOOKUP(B37,'２.住戸一覧'!$B:$AM,3,0)="","",VLOOKUP(B37,'２.住戸一覧'!$B:$AM,3,0))</f>
        <v/>
      </c>
      <c r="E37" s="1252"/>
      <c r="F37" s="1250" t="str">
        <f>IF(VLOOKUP(B37,'２.住戸一覧'!$B:$AM,6,0)="","",VLOOKUP(B37,'２.住戸一覧'!$B:$AM,6,0))</f>
        <v/>
      </c>
      <c r="G37" s="1252"/>
      <c r="H37" s="1301"/>
      <c r="I37" s="1303"/>
      <c r="J37" s="1297"/>
      <c r="K37" s="1298"/>
      <c r="L37" s="1299"/>
      <c r="M37" s="1300"/>
      <c r="N37" s="1309"/>
      <c r="O37" s="1310"/>
      <c r="P37" s="1301"/>
      <c r="Q37" s="1302"/>
      <c r="R37" s="1303"/>
      <c r="S37" s="1297"/>
      <c r="T37" s="1298"/>
      <c r="V37" s="485"/>
      <c r="W37" s="485"/>
      <c r="X37" s="485"/>
      <c r="Y37" s="485"/>
      <c r="Z37" s="485"/>
      <c r="AA37" s="485"/>
      <c r="AB37" s="485"/>
      <c r="AC37" s="485"/>
      <c r="AD37" s="485"/>
      <c r="AE37" s="485"/>
      <c r="AF37" s="485"/>
      <c r="AG37" s="485"/>
      <c r="AH37" s="485"/>
      <c r="AI37" s="485"/>
      <c r="AJ37" s="485"/>
      <c r="AK37" s="485"/>
      <c r="AL37" s="485"/>
      <c r="AM37" s="485"/>
      <c r="AN37" s="485"/>
      <c r="AO37" s="485"/>
    </row>
    <row r="38" spans="1:41" ht="21">
      <c r="A38" s="70"/>
      <c r="B38" s="1247">
        <v>21</v>
      </c>
      <c r="C38" s="1248"/>
      <c r="D38" s="1250" t="str">
        <f>IF(VLOOKUP(B38,'２.住戸一覧'!$B:$AM,3,0)="","",VLOOKUP(B38,'２.住戸一覧'!$B:$AM,3,0))</f>
        <v/>
      </c>
      <c r="E38" s="1252"/>
      <c r="F38" s="1250" t="str">
        <f>IF(VLOOKUP(B38,'２.住戸一覧'!$B:$AM,6,0)="","",VLOOKUP(B38,'２.住戸一覧'!$B:$AM,6,0))</f>
        <v/>
      </c>
      <c r="G38" s="1252"/>
      <c r="H38" s="1301"/>
      <c r="I38" s="1303"/>
      <c r="J38" s="1297"/>
      <c r="K38" s="1298"/>
      <c r="L38" s="1299"/>
      <c r="M38" s="1300"/>
      <c r="N38" s="1309"/>
      <c r="O38" s="1310"/>
      <c r="P38" s="1301"/>
      <c r="Q38" s="1302"/>
      <c r="R38" s="1303"/>
      <c r="S38" s="1297"/>
      <c r="T38" s="1298"/>
      <c r="V38" s="485"/>
      <c r="W38" s="485"/>
      <c r="X38" s="485"/>
      <c r="Y38" s="485"/>
      <c r="Z38" s="485"/>
      <c r="AA38" s="485"/>
      <c r="AB38" s="485"/>
      <c r="AC38" s="485"/>
      <c r="AD38" s="485"/>
      <c r="AE38" s="485"/>
      <c r="AF38" s="485"/>
      <c r="AG38" s="485"/>
      <c r="AH38" s="485"/>
      <c r="AI38" s="485"/>
      <c r="AJ38" s="485"/>
      <c r="AK38" s="485"/>
      <c r="AL38" s="485"/>
      <c r="AM38" s="485"/>
      <c r="AN38" s="485"/>
      <c r="AO38" s="485"/>
    </row>
    <row r="39" spans="1:41" ht="21">
      <c r="A39" s="70"/>
      <c r="B39" s="1247">
        <v>22</v>
      </c>
      <c r="C39" s="1248"/>
      <c r="D39" s="1250" t="str">
        <f>IF(VLOOKUP(B39,'２.住戸一覧'!$B:$AM,3,0)="","",VLOOKUP(B39,'２.住戸一覧'!$B:$AM,3,0))</f>
        <v/>
      </c>
      <c r="E39" s="1252"/>
      <c r="F39" s="1250" t="str">
        <f>IF(VLOOKUP(B39,'２.住戸一覧'!$B:$AM,6,0)="","",VLOOKUP(B39,'２.住戸一覧'!$B:$AM,6,0))</f>
        <v/>
      </c>
      <c r="G39" s="1252"/>
      <c r="H39" s="1301"/>
      <c r="I39" s="1303"/>
      <c r="J39" s="1297"/>
      <c r="K39" s="1298"/>
      <c r="L39" s="1299"/>
      <c r="M39" s="1300"/>
      <c r="N39" s="1309"/>
      <c r="O39" s="1310"/>
      <c r="P39" s="1301"/>
      <c r="Q39" s="1302"/>
      <c r="R39" s="1303"/>
      <c r="S39" s="1297"/>
      <c r="T39" s="1298"/>
      <c r="V39" s="485"/>
      <c r="W39" s="485"/>
      <c r="X39" s="485"/>
      <c r="Y39" s="485"/>
      <c r="Z39" s="485"/>
      <c r="AA39" s="485"/>
      <c r="AB39" s="485"/>
      <c r="AC39" s="485"/>
      <c r="AD39" s="485"/>
      <c r="AE39" s="485"/>
      <c r="AF39" s="485"/>
      <c r="AG39" s="485"/>
      <c r="AH39" s="485"/>
      <c r="AI39" s="485"/>
      <c r="AJ39" s="485"/>
      <c r="AK39" s="485"/>
      <c r="AL39" s="485"/>
      <c r="AM39" s="485"/>
      <c r="AN39" s="485"/>
      <c r="AO39" s="485"/>
    </row>
    <row r="40" spans="1:41" ht="21">
      <c r="A40" s="70"/>
      <c r="B40" s="1247">
        <v>23</v>
      </c>
      <c r="C40" s="1248"/>
      <c r="D40" s="1250" t="str">
        <f>IF(VLOOKUP(B40,'２.住戸一覧'!$B:$AM,3,0)="","",VLOOKUP(B40,'２.住戸一覧'!$B:$AM,3,0))</f>
        <v/>
      </c>
      <c r="E40" s="1252"/>
      <c r="F40" s="1250" t="str">
        <f>IF(VLOOKUP(B40,'２.住戸一覧'!$B:$AM,6,0)="","",VLOOKUP(B40,'２.住戸一覧'!$B:$AM,6,0))</f>
        <v/>
      </c>
      <c r="G40" s="1252"/>
      <c r="H40" s="1301"/>
      <c r="I40" s="1303"/>
      <c r="J40" s="1297"/>
      <c r="K40" s="1298"/>
      <c r="L40" s="1299"/>
      <c r="M40" s="1300"/>
      <c r="N40" s="1309"/>
      <c r="O40" s="1310"/>
      <c r="P40" s="1301"/>
      <c r="Q40" s="1302"/>
      <c r="R40" s="1303"/>
      <c r="S40" s="1297"/>
      <c r="T40" s="1298"/>
      <c r="V40" s="485"/>
      <c r="W40" s="485"/>
      <c r="X40" s="485"/>
      <c r="Y40" s="485"/>
      <c r="Z40" s="485"/>
      <c r="AA40" s="485"/>
      <c r="AB40" s="485"/>
      <c r="AC40" s="485"/>
      <c r="AD40" s="485"/>
      <c r="AE40" s="485"/>
      <c r="AF40" s="485"/>
      <c r="AG40" s="485"/>
      <c r="AH40" s="485"/>
      <c r="AI40" s="485"/>
      <c r="AJ40" s="485"/>
      <c r="AK40" s="485"/>
      <c r="AL40" s="485"/>
      <c r="AM40" s="485"/>
      <c r="AN40" s="485"/>
      <c r="AO40" s="485"/>
    </row>
    <row r="41" spans="1:41" ht="21">
      <c r="A41" s="70"/>
      <c r="B41" s="1247">
        <v>24</v>
      </c>
      <c r="C41" s="1248"/>
      <c r="D41" s="1250" t="str">
        <f>IF(VLOOKUP(B41,'２.住戸一覧'!$B:$AM,3,0)="","",VLOOKUP(B41,'２.住戸一覧'!$B:$AM,3,0))</f>
        <v/>
      </c>
      <c r="E41" s="1252"/>
      <c r="F41" s="1250" t="str">
        <f>IF(VLOOKUP(B41,'２.住戸一覧'!$B:$AM,6,0)="","",VLOOKUP(B41,'２.住戸一覧'!$B:$AM,6,0))</f>
        <v/>
      </c>
      <c r="G41" s="1252"/>
      <c r="H41" s="1301"/>
      <c r="I41" s="1303"/>
      <c r="J41" s="1297"/>
      <c r="K41" s="1298"/>
      <c r="L41" s="1299"/>
      <c r="M41" s="1300"/>
      <c r="N41" s="1309"/>
      <c r="O41" s="1310"/>
      <c r="P41" s="1301"/>
      <c r="Q41" s="1302"/>
      <c r="R41" s="1303"/>
      <c r="S41" s="1297"/>
      <c r="T41" s="1298"/>
      <c r="V41" s="485"/>
      <c r="W41" s="485"/>
      <c r="X41" s="485"/>
      <c r="Y41" s="485"/>
      <c r="Z41" s="485"/>
      <c r="AA41" s="485"/>
      <c r="AB41" s="485"/>
      <c r="AC41" s="485"/>
      <c r="AD41" s="485"/>
      <c r="AE41" s="485"/>
      <c r="AF41" s="485"/>
      <c r="AG41" s="485"/>
      <c r="AH41" s="485"/>
      <c r="AI41" s="485"/>
      <c r="AJ41" s="485"/>
      <c r="AK41" s="485"/>
      <c r="AL41" s="485"/>
      <c r="AM41" s="485"/>
      <c r="AN41" s="485"/>
      <c r="AO41" s="485"/>
    </row>
    <row r="42" spans="1:41" ht="21">
      <c r="A42" s="70"/>
      <c r="B42" s="1247">
        <v>25</v>
      </c>
      <c r="C42" s="1248"/>
      <c r="D42" s="1250" t="str">
        <f>IF(VLOOKUP(B42,'２.住戸一覧'!$B:$AM,3,0)="","",VLOOKUP(B42,'２.住戸一覧'!$B:$AM,3,0))</f>
        <v/>
      </c>
      <c r="E42" s="1252"/>
      <c r="F42" s="1250" t="str">
        <f>IF(VLOOKUP(B42,'２.住戸一覧'!$B:$AM,6,0)="","",VLOOKUP(B42,'２.住戸一覧'!$B:$AM,6,0))</f>
        <v/>
      </c>
      <c r="G42" s="1252"/>
      <c r="H42" s="1301"/>
      <c r="I42" s="1303"/>
      <c r="J42" s="1297"/>
      <c r="K42" s="1298"/>
      <c r="L42" s="1299"/>
      <c r="M42" s="1300"/>
      <c r="N42" s="1309"/>
      <c r="O42" s="1310"/>
      <c r="P42" s="1301"/>
      <c r="Q42" s="1302"/>
      <c r="R42" s="1303"/>
      <c r="S42" s="1297"/>
      <c r="T42" s="1298"/>
      <c r="V42" s="485"/>
      <c r="W42" s="485"/>
      <c r="X42" s="485"/>
      <c r="Y42" s="485"/>
      <c r="Z42" s="485"/>
      <c r="AA42" s="485"/>
      <c r="AB42" s="485"/>
      <c r="AC42" s="485"/>
      <c r="AD42" s="485"/>
      <c r="AE42" s="485"/>
      <c r="AF42" s="485"/>
      <c r="AG42" s="485"/>
      <c r="AH42" s="485"/>
      <c r="AI42" s="485"/>
      <c r="AJ42" s="485"/>
      <c r="AK42" s="485"/>
      <c r="AL42" s="485"/>
      <c r="AM42" s="485"/>
      <c r="AN42" s="485"/>
      <c r="AO42" s="485"/>
    </row>
    <row r="43" spans="1:41" ht="21">
      <c r="A43" s="70"/>
      <c r="B43" s="1247">
        <v>26</v>
      </c>
      <c r="C43" s="1248"/>
      <c r="D43" s="1250" t="str">
        <f>IF(VLOOKUP(B43,'２.住戸一覧'!$B:$AM,3,0)="","",VLOOKUP(B43,'２.住戸一覧'!$B:$AM,3,0))</f>
        <v/>
      </c>
      <c r="E43" s="1252"/>
      <c r="F43" s="1250" t="str">
        <f>IF(VLOOKUP(B43,'２.住戸一覧'!$B:$AM,6,0)="","",VLOOKUP(B43,'２.住戸一覧'!$B:$AM,6,0))</f>
        <v/>
      </c>
      <c r="G43" s="1252"/>
      <c r="H43" s="1301"/>
      <c r="I43" s="1303"/>
      <c r="J43" s="1297"/>
      <c r="K43" s="1298"/>
      <c r="L43" s="1299"/>
      <c r="M43" s="1300"/>
      <c r="N43" s="1309"/>
      <c r="O43" s="1310"/>
      <c r="P43" s="1301"/>
      <c r="Q43" s="1302"/>
      <c r="R43" s="1303"/>
      <c r="S43" s="1297"/>
      <c r="T43" s="1298"/>
      <c r="V43" s="485"/>
      <c r="W43" s="485"/>
      <c r="X43" s="485"/>
      <c r="Y43" s="485"/>
      <c r="Z43" s="485"/>
      <c r="AA43" s="485"/>
      <c r="AB43" s="485"/>
      <c r="AC43" s="485"/>
      <c r="AD43" s="485"/>
      <c r="AE43" s="485"/>
      <c r="AF43" s="485"/>
      <c r="AG43" s="485"/>
      <c r="AH43" s="485"/>
      <c r="AI43" s="485"/>
      <c r="AJ43" s="485"/>
      <c r="AK43" s="485"/>
      <c r="AL43" s="485"/>
      <c r="AM43" s="485"/>
      <c r="AN43" s="485"/>
      <c r="AO43" s="485"/>
    </row>
    <row r="44" spans="1:41" ht="21">
      <c r="A44" s="70"/>
      <c r="B44" s="1247">
        <v>27</v>
      </c>
      <c r="C44" s="1248"/>
      <c r="D44" s="1250" t="str">
        <f>IF(VLOOKUP(B44,'２.住戸一覧'!$B:$AM,3,0)="","",VLOOKUP(B44,'２.住戸一覧'!$B:$AM,3,0))</f>
        <v/>
      </c>
      <c r="E44" s="1252"/>
      <c r="F44" s="1250" t="str">
        <f>IF(VLOOKUP(B44,'２.住戸一覧'!$B:$AM,6,0)="","",VLOOKUP(B44,'２.住戸一覧'!$B:$AM,6,0))</f>
        <v/>
      </c>
      <c r="G44" s="1252"/>
      <c r="H44" s="1301"/>
      <c r="I44" s="1303"/>
      <c r="J44" s="1297"/>
      <c r="K44" s="1298"/>
      <c r="L44" s="1299"/>
      <c r="M44" s="1300"/>
      <c r="N44" s="1309"/>
      <c r="O44" s="1310"/>
      <c r="P44" s="1301"/>
      <c r="Q44" s="1302"/>
      <c r="R44" s="1303"/>
      <c r="S44" s="1297"/>
      <c r="T44" s="1298"/>
      <c r="V44" s="485"/>
      <c r="W44" s="485"/>
      <c r="X44" s="485"/>
      <c r="Y44" s="485"/>
      <c r="Z44" s="485"/>
      <c r="AA44" s="485"/>
      <c r="AB44" s="485"/>
      <c r="AC44" s="485"/>
      <c r="AD44" s="485"/>
      <c r="AE44" s="485"/>
      <c r="AF44" s="485"/>
      <c r="AG44" s="485"/>
      <c r="AH44" s="485"/>
      <c r="AI44" s="485"/>
      <c r="AJ44" s="485"/>
      <c r="AK44" s="485"/>
      <c r="AL44" s="485"/>
      <c r="AM44" s="485"/>
      <c r="AN44" s="485"/>
      <c r="AO44" s="485"/>
    </row>
    <row r="45" spans="1:41" ht="21">
      <c r="A45" s="70"/>
      <c r="B45" s="1247">
        <v>28</v>
      </c>
      <c r="C45" s="1248"/>
      <c r="D45" s="1250" t="str">
        <f>IF(VLOOKUP(B45,'２.住戸一覧'!$B:$AM,3,0)="","",VLOOKUP(B45,'２.住戸一覧'!$B:$AM,3,0))</f>
        <v/>
      </c>
      <c r="E45" s="1252"/>
      <c r="F45" s="1250" t="str">
        <f>IF(VLOOKUP(B45,'２.住戸一覧'!$B:$AM,6,0)="","",VLOOKUP(B45,'２.住戸一覧'!$B:$AM,6,0))</f>
        <v/>
      </c>
      <c r="G45" s="1252"/>
      <c r="H45" s="1301"/>
      <c r="I45" s="1303"/>
      <c r="J45" s="1297"/>
      <c r="K45" s="1298"/>
      <c r="L45" s="1299"/>
      <c r="M45" s="1300"/>
      <c r="N45" s="1309"/>
      <c r="O45" s="1310"/>
      <c r="P45" s="1301"/>
      <c r="Q45" s="1302"/>
      <c r="R45" s="1303"/>
      <c r="S45" s="1297"/>
      <c r="T45" s="1298"/>
      <c r="V45" s="485"/>
      <c r="W45" s="485"/>
      <c r="X45" s="485"/>
      <c r="Y45" s="485"/>
      <c r="Z45" s="485"/>
      <c r="AA45" s="485"/>
      <c r="AB45" s="485"/>
      <c r="AC45" s="485"/>
      <c r="AD45" s="485"/>
      <c r="AE45" s="485"/>
      <c r="AF45" s="485"/>
      <c r="AG45" s="485"/>
      <c r="AH45" s="485"/>
      <c r="AI45" s="485"/>
      <c r="AJ45" s="485"/>
      <c r="AK45" s="485"/>
      <c r="AL45" s="485"/>
      <c r="AM45" s="485"/>
      <c r="AN45" s="485"/>
      <c r="AO45" s="485"/>
    </row>
    <row r="46" spans="1:41" ht="21">
      <c r="A46" s="70"/>
      <c r="B46" s="1247">
        <v>29</v>
      </c>
      <c r="C46" s="1248"/>
      <c r="D46" s="1250" t="str">
        <f>IF(VLOOKUP(B46,'２.住戸一覧'!$B:$AM,3,0)="","",VLOOKUP(B46,'２.住戸一覧'!$B:$AM,3,0))</f>
        <v/>
      </c>
      <c r="E46" s="1252"/>
      <c r="F46" s="1250" t="str">
        <f>IF(VLOOKUP(B46,'２.住戸一覧'!$B:$AM,6,0)="","",VLOOKUP(B46,'２.住戸一覧'!$B:$AM,6,0))</f>
        <v/>
      </c>
      <c r="G46" s="1252"/>
      <c r="H46" s="1301"/>
      <c r="I46" s="1303"/>
      <c r="J46" s="1297"/>
      <c r="K46" s="1298"/>
      <c r="L46" s="1299"/>
      <c r="M46" s="1300"/>
      <c r="N46" s="1309"/>
      <c r="O46" s="1310"/>
      <c r="P46" s="1301"/>
      <c r="Q46" s="1302"/>
      <c r="R46" s="1303"/>
      <c r="S46" s="1297"/>
      <c r="T46" s="1298"/>
      <c r="V46" s="485"/>
      <c r="W46" s="485"/>
      <c r="X46" s="485"/>
      <c r="Y46" s="485"/>
      <c r="Z46" s="485"/>
      <c r="AA46" s="485"/>
      <c r="AB46" s="485"/>
      <c r="AC46" s="485"/>
      <c r="AD46" s="485"/>
      <c r="AE46" s="485"/>
      <c r="AF46" s="485"/>
      <c r="AG46" s="485"/>
      <c r="AH46" s="485"/>
      <c r="AI46" s="485"/>
      <c r="AJ46" s="485"/>
      <c r="AK46" s="485"/>
      <c r="AL46" s="485"/>
      <c r="AM46" s="485"/>
      <c r="AN46" s="485"/>
      <c r="AO46" s="485"/>
    </row>
    <row r="47" spans="1:41" ht="21">
      <c r="A47" s="70"/>
      <c r="B47" s="1247">
        <v>30</v>
      </c>
      <c r="C47" s="1248"/>
      <c r="D47" s="1250" t="str">
        <f>IF(VLOOKUP(B47,'２.住戸一覧'!$B:$AM,3,0)="","",VLOOKUP(B47,'２.住戸一覧'!$B:$AM,3,0))</f>
        <v/>
      </c>
      <c r="E47" s="1252"/>
      <c r="F47" s="1250" t="str">
        <f>IF(VLOOKUP(B47,'２.住戸一覧'!$B:$AM,6,0)="","",VLOOKUP(B47,'２.住戸一覧'!$B:$AM,6,0))</f>
        <v/>
      </c>
      <c r="G47" s="1252"/>
      <c r="H47" s="1301"/>
      <c r="I47" s="1303"/>
      <c r="J47" s="1297"/>
      <c r="K47" s="1298"/>
      <c r="L47" s="1299"/>
      <c r="M47" s="1300"/>
      <c r="N47" s="1309"/>
      <c r="O47" s="1310"/>
      <c r="P47" s="1301"/>
      <c r="Q47" s="1302"/>
      <c r="R47" s="1303"/>
      <c r="S47" s="1297"/>
      <c r="T47" s="1298"/>
      <c r="V47" s="485"/>
      <c r="W47" s="485"/>
      <c r="X47" s="485"/>
      <c r="Y47" s="485"/>
      <c r="Z47" s="485"/>
      <c r="AA47" s="485"/>
      <c r="AB47" s="485"/>
      <c r="AC47" s="485"/>
      <c r="AD47" s="485"/>
      <c r="AE47" s="485"/>
      <c r="AF47" s="485"/>
      <c r="AG47" s="485"/>
      <c r="AH47" s="485"/>
      <c r="AI47" s="485"/>
      <c r="AJ47" s="485"/>
      <c r="AK47" s="485"/>
      <c r="AL47" s="485"/>
      <c r="AM47" s="485"/>
      <c r="AN47" s="485"/>
      <c r="AO47" s="485"/>
    </row>
    <row r="48" spans="1:41" ht="21" hidden="1" outlineLevel="1">
      <c r="A48" s="70"/>
      <c r="B48" s="1247">
        <v>31</v>
      </c>
      <c r="C48" s="1248"/>
      <c r="D48" s="1250" t="str">
        <f>IF(VLOOKUP(B48,'２.住戸一覧'!$B:$AM,3,0)="","",VLOOKUP(B48,'２.住戸一覧'!$B:$AM,3,0))</f>
        <v/>
      </c>
      <c r="E48" s="1252"/>
      <c r="F48" s="1250" t="str">
        <f>IF(VLOOKUP(B48,'２.住戸一覧'!$B:$AM,6,0)="","",VLOOKUP(B48,'２.住戸一覧'!$B:$AM,6,0))</f>
        <v/>
      </c>
      <c r="G48" s="1252"/>
      <c r="H48" s="1301"/>
      <c r="I48" s="1303"/>
      <c r="J48" s="1297"/>
      <c r="K48" s="1298"/>
      <c r="L48" s="1299"/>
      <c r="M48" s="1300"/>
      <c r="N48" s="1309"/>
      <c r="O48" s="1310"/>
      <c r="P48" s="1301"/>
      <c r="Q48" s="1302"/>
      <c r="R48" s="1303"/>
      <c r="S48" s="1297"/>
      <c r="T48" s="1298"/>
      <c r="V48" s="485"/>
      <c r="W48" s="485"/>
      <c r="X48" s="485"/>
      <c r="Y48" s="485"/>
      <c r="Z48" s="485"/>
      <c r="AA48" s="485"/>
      <c r="AB48" s="485"/>
      <c r="AC48" s="485"/>
      <c r="AD48" s="485"/>
      <c r="AE48" s="485"/>
      <c r="AF48" s="485"/>
      <c r="AG48" s="485"/>
      <c r="AH48" s="485"/>
      <c r="AI48" s="485"/>
      <c r="AJ48" s="485"/>
      <c r="AK48" s="485"/>
      <c r="AL48" s="485"/>
      <c r="AM48" s="485"/>
      <c r="AN48" s="485"/>
      <c r="AO48" s="485"/>
    </row>
    <row r="49" spans="1:41" ht="21" hidden="1" outlineLevel="1">
      <c r="A49" s="70"/>
      <c r="B49" s="1247">
        <v>32</v>
      </c>
      <c r="C49" s="1248"/>
      <c r="D49" s="1250" t="str">
        <f>IF(VLOOKUP(B49,'２.住戸一覧'!$B:$AM,3,0)="","",VLOOKUP(B49,'２.住戸一覧'!$B:$AM,3,0))</f>
        <v/>
      </c>
      <c r="E49" s="1252"/>
      <c r="F49" s="1250" t="str">
        <f>IF(VLOOKUP(B49,'２.住戸一覧'!$B:$AM,6,0)="","",VLOOKUP(B49,'２.住戸一覧'!$B:$AM,6,0))</f>
        <v/>
      </c>
      <c r="G49" s="1252"/>
      <c r="H49" s="1301"/>
      <c r="I49" s="1303"/>
      <c r="J49" s="1297"/>
      <c r="K49" s="1298"/>
      <c r="L49" s="1299"/>
      <c r="M49" s="1300"/>
      <c r="N49" s="1309"/>
      <c r="O49" s="1310"/>
      <c r="P49" s="1301"/>
      <c r="Q49" s="1302"/>
      <c r="R49" s="1303"/>
      <c r="S49" s="1297"/>
      <c r="T49" s="1298"/>
      <c r="V49" s="485"/>
      <c r="W49" s="485"/>
      <c r="X49" s="485"/>
      <c r="Y49" s="485"/>
      <c r="Z49" s="485"/>
      <c r="AA49" s="485"/>
      <c r="AB49" s="485"/>
      <c r="AC49" s="485"/>
      <c r="AD49" s="485"/>
      <c r="AE49" s="485"/>
      <c r="AF49" s="485"/>
      <c r="AG49" s="485"/>
      <c r="AH49" s="485"/>
      <c r="AI49" s="485"/>
      <c r="AJ49" s="485"/>
      <c r="AK49" s="485"/>
      <c r="AL49" s="485"/>
      <c r="AM49" s="485"/>
      <c r="AN49" s="485"/>
      <c r="AO49" s="485"/>
    </row>
    <row r="50" spans="1:41" ht="21" hidden="1" outlineLevel="1">
      <c r="A50" s="70"/>
      <c r="B50" s="1247">
        <v>33</v>
      </c>
      <c r="C50" s="1248"/>
      <c r="D50" s="1250" t="str">
        <f>IF(VLOOKUP(B50,'２.住戸一覧'!$B:$AM,3,0)="","",VLOOKUP(B50,'２.住戸一覧'!$B:$AM,3,0))</f>
        <v/>
      </c>
      <c r="E50" s="1252"/>
      <c r="F50" s="1250" t="str">
        <f>IF(VLOOKUP(B50,'２.住戸一覧'!$B:$AM,6,0)="","",VLOOKUP(B50,'２.住戸一覧'!$B:$AM,6,0))</f>
        <v/>
      </c>
      <c r="G50" s="1252"/>
      <c r="H50" s="1301"/>
      <c r="I50" s="1303"/>
      <c r="J50" s="1297"/>
      <c r="K50" s="1298"/>
      <c r="L50" s="1299"/>
      <c r="M50" s="1300"/>
      <c r="N50" s="1309"/>
      <c r="O50" s="1310"/>
      <c r="P50" s="1301"/>
      <c r="Q50" s="1302"/>
      <c r="R50" s="1303"/>
      <c r="S50" s="1297"/>
      <c r="T50" s="1298"/>
      <c r="V50" s="485"/>
      <c r="W50" s="485"/>
      <c r="X50" s="485"/>
      <c r="Y50" s="485"/>
      <c r="Z50" s="485"/>
      <c r="AA50" s="485"/>
      <c r="AB50" s="485"/>
      <c r="AC50" s="485"/>
      <c r="AD50" s="485"/>
      <c r="AE50" s="485"/>
      <c r="AF50" s="485"/>
      <c r="AG50" s="485"/>
      <c r="AH50" s="485"/>
      <c r="AI50" s="485"/>
      <c r="AJ50" s="485"/>
      <c r="AK50" s="485"/>
      <c r="AL50" s="485"/>
      <c r="AM50" s="485"/>
      <c r="AN50" s="485"/>
      <c r="AO50" s="485"/>
    </row>
    <row r="51" spans="1:41" ht="21" hidden="1" outlineLevel="1">
      <c r="A51" s="70"/>
      <c r="B51" s="1247">
        <v>34</v>
      </c>
      <c r="C51" s="1248"/>
      <c r="D51" s="1250" t="str">
        <f>IF(VLOOKUP(B51,'２.住戸一覧'!$B:$AM,3,0)="","",VLOOKUP(B51,'２.住戸一覧'!$B:$AM,3,0))</f>
        <v/>
      </c>
      <c r="E51" s="1252"/>
      <c r="F51" s="1250" t="str">
        <f>IF(VLOOKUP(B51,'２.住戸一覧'!$B:$AM,6,0)="","",VLOOKUP(B51,'２.住戸一覧'!$B:$AM,6,0))</f>
        <v/>
      </c>
      <c r="G51" s="1252"/>
      <c r="H51" s="1301"/>
      <c r="I51" s="1303"/>
      <c r="J51" s="1297"/>
      <c r="K51" s="1298"/>
      <c r="L51" s="1299"/>
      <c r="M51" s="1300"/>
      <c r="N51" s="1309"/>
      <c r="O51" s="1310"/>
      <c r="P51" s="1301"/>
      <c r="Q51" s="1302"/>
      <c r="R51" s="1303"/>
      <c r="S51" s="1297"/>
      <c r="T51" s="1298"/>
      <c r="V51" s="485"/>
      <c r="W51" s="485"/>
      <c r="X51" s="485"/>
      <c r="Y51" s="485"/>
      <c r="Z51" s="485"/>
      <c r="AA51" s="485"/>
      <c r="AB51" s="485"/>
      <c r="AC51" s="485"/>
      <c r="AD51" s="485"/>
      <c r="AE51" s="485"/>
      <c r="AF51" s="485"/>
      <c r="AG51" s="485"/>
      <c r="AH51" s="485"/>
      <c r="AI51" s="485"/>
      <c r="AJ51" s="485"/>
      <c r="AK51" s="485"/>
      <c r="AL51" s="485"/>
      <c r="AM51" s="485"/>
      <c r="AN51" s="485"/>
      <c r="AO51" s="485"/>
    </row>
    <row r="52" spans="1:41" ht="21" hidden="1" outlineLevel="1">
      <c r="A52" s="70"/>
      <c r="B52" s="1247">
        <v>35</v>
      </c>
      <c r="C52" s="1248"/>
      <c r="D52" s="1250" t="str">
        <f>IF(VLOOKUP(B52,'２.住戸一覧'!$B:$AM,3,0)="","",VLOOKUP(B52,'２.住戸一覧'!$B:$AM,3,0))</f>
        <v/>
      </c>
      <c r="E52" s="1252"/>
      <c r="F52" s="1250" t="str">
        <f>IF(VLOOKUP(B52,'２.住戸一覧'!$B:$AM,6,0)="","",VLOOKUP(B52,'２.住戸一覧'!$B:$AM,6,0))</f>
        <v/>
      </c>
      <c r="G52" s="1252"/>
      <c r="H52" s="1301"/>
      <c r="I52" s="1303"/>
      <c r="J52" s="1297"/>
      <c r="K52" s="1298"/>
      <c r="L52" s="1299"/>
      <c r="M52" s="1300"/>
      <c r="N52" s="1309"/>
      <c r="O52" s="1310"/>
      <c r="P52" s="1301"/>
      <c r="Q52" s="1302"/>
      <c r="R52" s="1303"/>
      <c r="S52" s="1297"/>
      <c r="T52" s="1298"/>
      <c r="V52" s="485"/>
      <c r="W52" s="485"/>
      <c r="X52" s="485"/>
      <c r="Y52" s="485"/>
      <c r="Z52" s="485"/>
      <c r="AA52" s="485"/>
      <c r="AB52" s="485"/>
      <c r="AC52" s="485"/>
      <c r="AD52" s="485"/>
      <c r="AE52" s="485"/>
      <c r="AF52" s="485"/>
      <c r="AG52" s="485"/>
      <c r="AH52" s="485"/>
      <c r="AI52" s="485"/>
      <c r="AJ52" s="485"/>
      <c r="AK52" s="485"/>
      <c r="AL52" s="485"/>
      <c r="AM52" s="485"/>
      <c r="AN52" s="485"/>
      <c r="AO52" s="485"/>
    </row>
    <row r="53" spans="1:41" ht="21" hidden="1" outlineLevel="1">
      <c r="A53" s="70"/>
      <c r="B53" s="1247">
        <v>36</v>
      </c>
      <c r="C53" s="1248"/>
      <c r="D53" s="1250" t="str">
        <f>IF(VLOOKUP(B53,'２.住戸一覧'!$B:$AM,3,0)="","",VLOOKUP(B53,'２.住戸一覧'!$B:$AM,3,0))</f>
        <v/>
      </c>
      <c r="E53" s="1252"/>
      <c r="F53" s="1250" t="str">
        <f>IF(VLOOKUP(B53,'２.住戸一覧'!$B:$AM,6,0)="","",VLOOKUP(B53,'２.住戸一覧'!$B:$AM,6,0))</f>
        <v/>
      </c>
      <c r="G53" s="1252"/>
      <c r="H53" s="1301"/>
      <c r="I53" s="1303"/>
      <c r="J53" s="1297"/>
      <c r="K53" s="1298"/>
      <c r="L53" s="1299"/>
      <c r="M53" s="1300"/>
      <c r="N53" s="1309"/>
      <c r="O53" s="1310"/>
      <c r="P53" s="1301"/>
      <c r="Q53" s="1302"/>
      <c r="R53" s="1303"/>
      <c r="S53" s="1297"/>
      <c r="T53" s="1298"/>
      <c r="V53" s="485"/>
      <c r="W53" s="485"/>
      <c r="X53" s="485"/>
      <c r="Y53" s="485"/>
      <c r="Z53" s="485"/>
      <c r="AA53" s="485"/>
      <c r="AB53" s="485"/>
      <c r="AC53" s="485"/>
      <c r="AD53" s="485"/>
      <c r="AE53" s="485"/>
      <c r="AF53" s="485"/>
      <c r="AG53" s="485"/>
      <c r="AH53" s="485"/>
      <c r="AI53" s="485"/>
      <c r="AJ53" s="485"/>
      <c r="AK53" s="485"/>
      <c r="AL53" s="485"/>
      <c r="AM53" s="485"/>
      <c r="AN53" s="485"/>
      <c r="AO53" s="485"/>
    </row>
    <row r="54" spans="1:41" ht="21" hidden="1" outlineLevel="1">
      <c r="A54" s="70"/>
      <c r="B54" s="1247">
        <v>37</v>
      </c>
      <c r="C54" s="1248"/>
      <c r="D54" s="1250" t="str">
        <f>IF(VLOOKUP(B54,'２.住戸一覧'!$B:$AM,3,0)="","",VLOOKUP(B54,'２.住戸一覧'!$B:$AM,3,0))</f>
        <v/>
      </c>
      <c r="E54" s="1252"/>
      <c r="F54" s="1250" t="str">
        <f>IF(VLOOKUP(B54,'２.住戸一覧'!$B:$AM,6,0)="","",VLOOKUP(B54,'２.住戸一覧'!$B:$AM,6,0))</f>
        <v/>
      </c>
      <c r="G54" s="1252"/>
      <c r="H54" s="1301"/>
      <c r="I54" s="1303"/>
      <c r="J54" s="1297"/>
      <c r="K54" s="1298"/>
      <c r="L54" s="1299"/>
      <c r="M54" s="1300"/>
      <c r="N54" s="1309"/>
      <c r="O54" s="1310"/>
      <c r="P54" s="1301"/>
      <c r="Q54" s="1302"/>
      <c r="R54" s="1303"/>
      <c r="S54" s="1297"/>
      <c r="T54" s="1298"/>
      <c r="V54" s="485"/>
      <c r="W54" s="485"/>
      <c r="X54" s="485"/>
      <c r="Y54" s="485"/>
      <c r="Z54" s="485"/>
      <c r="AA54" s="485"/>
      <c r="AB54" s="485"/>
      <c r="AC54" s="485"/>
      <c r="AD54" s="485"/>
      <c r="AE54" s="485"/>
      <c r="AF54" s="485"/>
      <c r="AG54" s="485"/>
      <c r="AH54" s="485"/>
      <c r="AI54" s="485"/>
      <c r="AJ54" s="485"/>
      <c r="AK54" s="485"/>
      <c r="AL54" s="485"/>
      <c r="AM54" s="485"/>
      <c r="AN54" s="485"/>
      <c r="AO54" s="485"/>
    </row>
    <row r="55" spans="1:41" ht="21" hidden="1" outlineLevel="1">
      <c r="A55" s="70"/>
      <c r="B55" s="1247">
        <v>38</v>
      </c>
      <c r="C55" s="1248"/>
      <c r="D55" s="1250" t="str">
        <f>IF(VLOOKUP(B55,'２.住戸一覧'!$B:$AM,3,0)="","",VLOOKUP(B55,'２.住戸一覧'!$B:$AM,3,0))</f>
        <v/>
      </c>
      <c r="E55" s="1252"/>
      <c r="F55" s="1250" t="str">
        <f>IF(VLOOKUP(B55,'２.住戸一覧'!$B:$AM,6,0)="","",VLOOKUP(B55,'２.住戸一覧'!$B:$AM,6,0))</f>
        <v/>
      </c>
      <c r="G55" s="1252"/>
      <c r="H55" s="1301"/>
      <c r="I55" s="1303"/>
      <c r="J55" s="1297"/>
      <c r="K55" s="1298"/>
      <c r="L55" s="1299"/>
      <c r="M55" s="1300"/>
      <c r="N55" s="1309"/>
      <c r="O55" s="1310"/>
      <c r="P55" s="1301"/>
      <c r="Q55" s="1302"/>
      <c r="R55" s="1303"/>
      <c r="S55" s="1297"/>
      <c r="T55" s="1298"/>
      <c r="V55" s="485"/>
      <c r="W55" s="485"/>
      <c r="X55" s="485"/>
      <c r="Y55" s="485"/>
      <c r="Z55" s="485"/>
      <c r="AA55" s="485"/>
      <c r="AB55" s="485"/>
      <c r="AC55" s="485"/>
      <c r="AD55" s="485"/>
      <c r="AE55" s="485"/>
      <c r="AF55" s="485"/>
      <c r="AG55" s="485"/>
      <c r="AH55" s="485"/>
      <c r="AI55" s="485"/>
      <c r="AJ55" s="485"/>
      <c r="AK55" s="485"/>
      <c r="AL55" s="485"/>
      <c r="AM55" s="485"/>
      <c r="AN55" s="485"/>
      <c r="AO55" s="485"/>
    </row>
    <row r="56" spans="1:41" ht="21" hidden="1" outlineLevel="1">
      <c r="A56" s="70"/>
      <c r="B56" s="1247">
        <v>39</v>
      </c>
      <c r="C56" s="1248"/>
      <c r="D56" s="1250" t="str">
        <f>IF(VLOOKUP(B56,'２.住戸一覧'!$B:$AM,3,0)="","",VLOOKUP(B56,'２.住戸一覧'!$B:$AM,3,0))</f>
        <v/>
      </c>
      <c r="E56" s="1252"/>
      <c r="F56" s="1250" t="str">
        <f>IF(VLOOKUP(B56,'２.住戸一覧'!$B:$AM,6,0)="","",VLOOKUP(B56,'２.住戸一覧'!$B:$AM,6,0))</f>
        <v/>
      </c>
      <c r="G56" s="1252"/>
      <c r="H56" s="1301"/>
      <c r="I56" s="1303"/>
      <c r="J56" s="1297"/>
      <c r="K56" s="1298"/>
      <c r="L56" s="1299"/>
      <c r="M56" s="1300"/>
      <c r="N56" s="1309"/>
      <c r="O56" s="1310"/>
      <c r="P56" s="1301"/>
      <c r="Q56" s="1302"/>
      <c r="R56" s="1303"/>
      <c r="S56" s="1297"/>
      <c r="T56" s="1298"/>
      <c r="V56" s="485"/>
      <c r="W56" s="485"/>
      <c r="X56" s="485"/>
      <c r="Y56" s="485"/>
      <c r="Z56" s="485"/>
      <c r="AA56" s="485"/>
      <c r="AB56" s="485"/>
      <c r="AC56" s="485"/>
      <c r="AD56" s="485"/>
      <c r="AE56" s="485"/>
      <c r="AF56" s="485"/>
      <c r="AG56" s="485"/>
      <c r="AH56" s="485"/>
      <c r="AI56" s="485"/>
      <c r="AJ56" s="485"/>
      <c r="AK56" s="485"/>
      <c r="AL56" s="485"/>
      <c r="AM56" s="485"/>
      <c r="AN56" s="485"/>
      <c r="AO56" s="485"/>
    </row>
    <row r="57" spans="1:41" ht="21" hidden="1" outlineLevel="1">
      <c r="A57" s="70"/>
      <c r="B57" s="1247">
        <v>40</v>
      </c>
      <c r="C57" s="1248"/>
      <c r="D57" s="1250" t="str">
        <f>IF(VLOOKUP(B57,'２.住戸一覧'!$B:$AM,3,0)="","",VLOOKUP(B57,'２.住戸一覧'!$B:$AM,3,0))</f>
        <v/>
      </c>
      <c r="E57" s="1252"/>
      <c r="F57" s="1250" t="str">
        <f>IF(VLOOKUP(B57,'２.住戸一覧'!$B:$AM,6,0)="","",VLOOKUP(B57,'２.住戸一覧'!$B:$AM,6,0))</f>
        <v/>
      </c>
      <c r="G57" s="1252"/>
      <c r="H57" s="1301"/>
      <c r="I57" s="1303"/>
      <c r="J57" s="1297"/>
      <c r="K57" s="1298"/>
      <c r="L57" s="1299"/>
      <c r="M57" s="1300"/>
      <c r="N57" s="1309"/>
      <c r="O57" s="1310"/>
      <c r="P57" s="1301"/>
      <c r="Q57" s="1302"/>
      <c r="R57" s="1303"/>
      <c r="S57" s="1297"/>
      <c r="T57" s="1298"/>
      <c r="V57" s="485"/>
      <c r="W57" s="485"/>
      <c r="X57" s="485"/>
      <c r="Y57" s="485"/>
      <c r="Z57" s="485"/>
      <c r="AA57" s="485"/>
      <c r="AB57" s="485"/>
      <c r="AC57" s="485"/>
      <c r="AD57" s="485"/>
      <c r="AE57" s="485"/>
      <c r="AF57" s="485"/>
      <c r="AG57" s="485"/>
      <c r="AH57" s="485"/>
      <c r="AI57" s="485"/>
      <c r="AJ57" s="485"/>
      <c r="AK57" s="485"/>
      <c r="AL57" s="485"/>
      <c r="AM57" s="485"/>
      <c r="AN57" s="485"/>
      <c r="AO57" s="485"/>
    </row>
    <row r="58" spans="1:41" ht="21" hidden="1" outlineLevel="1">
      <c r="A58" s="70"/>
      <c r="B58" s="1247">
        <v>41</v>
      </c>
      <c r="C58" s="1248"/>
      <c r="D58" s="1250" t="str">
        <f>IF(VLOOKUP(B58,'２.住戸一覧'!$B:$AM,3,0)="","",VLOOKUP(B58,'２.住戸一覧'!$B:$AM,3,0))</f>
        <v/>
      </c>
      <c r="E58" s="1252"/>
      <c r="F58" s="1250" t="str">
        <f>IF(VLOOKUP(B58,'２.住戸一覧'!$B:$AM,6,0)="","",VLOOKUP(B58,'２.住戸一覧'!$B:$AM,6,0))</f>
        <v/>
      </c>
      <c r="G58" s="1252"/>
      <c r="H58" s="1301"/>
      <c r="I58" s="1303"/>
      <c r="J58" s="1297"/>
      <c r="K58" s="1298"/>
      <c r="L58" s="1299"/>
      <c r="M58" s="1300"/>
      <c r="N58" s="1309"/>
      <c r="O58" s="1310"/>
      <c r="P58" s="1301"/>
      <c r="Q58" s="1302"/>
      <c r="R58" s="1303"/>
      <c r="S58" s="1297"/>
      <c r="T58" s="1298"/>
      <c r="V58" s="485"/>
      <c r="W58" s="485"/>
      <c r="X58" s="485"/>
      <c r="Y58" s="485"/>
      <c r="Z58" s="485"/>
      <c r="AA58" s="485"/>
      <c r="AB58" s="485"/>
      <c r="AC58" s="485"/>
      <c r="AD58" s="485"/>
      <c r="AE58" s="485"/>
      <c r="AF58" s="485"/>
      <c r="AG58" s="485"/>
      <c r="AH58" s="485"/>
      <c r="AI58" s="485"/>
      <c r="AJ58" s="485"/>
      <c r="AK58" s="485"/>
      <c r="AL58" s="485"/>
      <c r="AM58" s="485"/>
      <c r="AN58" s="485"/>
      <c r="AO58" s="485"/>
    </row>
    <row r="59" spans="1:41" ht="21" hidden="1" outlineLevel="1">
      <c r="A59" s="70"/>
      <c r="B59" s="1247">
        <v>42</v>
      </c>
      <c r="C59" s="1248"/>
      <c r="D59" s="1250" t="str">
        <f>IF(VLOOKUP(B59,'２.住戸一覧'!$B:$AM,3,0)="","",VLOOKUP(B59,'２.住戸一覧'!$B:$AM,3,0))</f>
        <v/>
      </c>
      <c r="E59" s="1252"/>
      <c r="F59" s="1250" t="str">
        <f>IF(VLOOKUP(B59,'２.住戸一覧'!$B:$AM,6,0)="","",VLOOKUP(B59,'２.住戸一覧'!$B:$AM,6,0))</f>
        <v/>
      </c>
      <c r="G59" s="1252"/>
      <c r="H59" s="1301"/>
      <c r="I59" s="1303"/>
      <c r="J59" s="1297"/>
      <c r="K59" s="1298"/>
      <c r="L59" s="1299"/>
      <c r="M59" s="1300"/>
      <c r="N59" s="1309"/>
      <c r="O59" s="1310"/>
      <c r="P59" s="1301"/>
      <c r="Q59" s="1302"/>
      <c r="R59" s="1303"/>
      <c r="S59" s="1297"/>
      <c r="T59" s="1298"/>
      <c r="V59" s="485"/>
      <c r="W59" s="485"/>
      <c r="X59" s="485"/>
      <c r="Y59" s="485"/>
      <c r="Z59" s="485"/>
      <c r="AA59" s="485"/>
      <c r="AB59" s="485"/>
      <c r="AC59" s="485"/>
      <c r="AD59" s="485"/>
      <c r="AE59" s="485"/>
      <c r="AF59" s="485"/>
      <c r="AG59" s="485"/>
      <c r="AH59" s="485"/>
      <c r="AI59" s="485"/>
      <c r="AJ59" s="485"/>
      <c r="AK59" s="485"/>
      <c r="AL59" s="485"/>
      <c r="AM59" s="485"/>
      <c r="AN59" s="485"/>
      <c r="AO59" s="485"/>
    </row>
    <row r="60" spans="1:41" ht="21" hidden="1" outlineLevel="1">
      <c r="A60" s="70"/>
      <c r="B60" s="1247">
        <v>43</v>
      </c>
      <c r="C60" s="1248"/>
      <c r="D60" s="1250" t="str">
        <f>IF(VLOOKUP(B60,'２.住戸一覧'!$B:$AM,3,0)="","",VLOOKUP(B60,'２.住戸一覧'!$B:$AM,3,0))</f>
        <v/>
      </c>
      <c r="E60" s="1252"/>
      <c r="F60" s="1250" t="str">
        <f>IF(VLOOKUP(B60,'２.住戸一覧'!$B:$AM,6,0)="","",VLOOKUP(B60,'２.住戸一覧'!$B:$AM,6,0))</f>
        <v/>
      </c>
      <c r="G60" s="1252"/>
      <c r="H60" s="1301"/>
      <c r="I60" s="1303"/>
      <c r="J60" s="1297"/>
      <c r="K60" s="1298"/>
      <c r="L60" s="1299"/>
      <c r="M60" s="1300"/>
      <c r="N60" s="1309"/>
      <c r="O60" s="1310"/>
      <c r="P60" s="1301"/>
      <c r="Q60" s="1302"/>
      <c r="R60" s="1303"/>
      <c r="S60" s="1297"/>
      <c r="T60" s="1298"/>
      <c r="V60" s="485"/>
      <c r="W60" s="485"/>
      <c r="X60" s="485"/>
      <c r="Y60" s="485"/>
      <c r="Z60" s="485"/>
      <c r="AA60" s="485"/>
      <c r="AB60" s="485"/>
      <c r="AC60" s="485"/>
      <c r="AD60" s="485"/>
      <c r="AE60" s="485"/>
      <c r="AF60" s="485"/>
      <c r="AG60" s="485"/>
      <c r="AH60" s="485"/>
      <c r="AI60" s="485"/>
      <c r="AJ60" s="485"/>
      <c r="AK60" s="485"/>
      <c r="AL60" s="485"/>
      <c r="AM60" s="485"/>
      <c r="AN60" s="485"/>
      <c r="AO60" s="485"/>
    </row>
    <row r="61" spans="1:41" ht="21" hidden="1" outlineLevel="1">
      <c r="A61" s="70"/>
      <c r="B61" s="1247">
        <v>44</v>
      </c>
      <c r="C61" s="1248"/>
      <c r="D61" s="1250" t="str">
        <f>IF(VLOOKUP(B61,'２.住戸一覧'!$B:$AM,3,0)="","",VLOOKUP(B61,'２.住戸一覧'!$B:$AM,3,0))</f>
        <v/>
      </c>
      <c r="E61" s="1252"/>
      <c r="F61" s="1250" t="str">
        <f>IF(VLOOKUP(B61,'２.住戸一覧'!$B:$AM,6,0)="","",VLOOKUP(B61,'２.住戸一覧'!$B:$AM,6,0))</f>
        <v/>
      </c>
      <c r="G61" s="1252"/>
      <c r="H61" s="1301"/>
      <c r="I61" s="1303"/>
      <c r="J61" s="1297"/>
      <c r="K61" s="1298"/>
      <c r="L61" s="1299"/>
      <c r="M61" s="1300"/>
      <c r="N61" s="1309"/>
      <c r="O61" s="1310"/>
      <c r="P61" s="1301"/>
      <c r="Q61" s="1302"/>
      <c r="R61" s="1303"/>
      <c r="S61" s="1297"/>
      <c r="T61" s="1298"/>
      <c r="V61" s="485"/>
      <c r="W61" s="485"/>
      <c r="X61" s="485"/>
      <c r="Y61" s="485"/>
      <c r="Z61" s="485"/>
      <c r="AA61" s="485"/>
      <c r="AB61" s="485"/>
      <c r="AC61" s="485"/>
      <c r="AD61" s="485"/>
      <c r="AE61" s="485"/>
      <c r="AF61" s="485"/>
      <c r="AG61" s="485"/>
      <c r="AH61" s="485"/>
      <c r="AI61" s="485"/>
      <c r="AJ61" s="485"/>
      <c r="AK61" s="485"/>
      <c r="AL61" s="485"/>
      <c r="AM61" s="485"/>
      <c r="AN61" s="485"/>
      <c r="AO61" s="485"/>
    </row>
    <row r="62" spans="1:41" ht="21" hidden="1" outlineLevel="1">
      <c r="A62" s="70"/>
      <c r="B62" s="1247">
        <v>45</v>
      </c>
      <c r="C62" s="1248"/>
      <c r="D62" s="1250" t="str">
        <f>IF(VLOOKUP(B62,'２.住戸一覧'!$B:$AM,3,0)="","",VLOOKUP(B62,'２.住戸一覧'!$B:$AM,3,0))</f>
        <v/>
      </c>
      <c r="E62" s="1252"/>
      <c r="F62" s="1250" t="str">
        <f>IF(VLOOKUP(B62,'２.住戸一覧'!$B:$AM,6,0)="","",VLOOKUP(B62,'２.住戸一覧'!$B:$AM,6,0))</f>
        <v/>
      </c>
      <c r="G62" s="1252"/>
      <c r="H62" s="1301"/>
      <c r="I62" s="1303"/>
      <c r="J62" s="1297"/>
      <c r="K62" s="1298"/>
      <c r="L62" s="1299"/>
      <c r="M62" s="1300"/>
      <c r="N62" s="1309"/>
      <c r="O62" s="1310"/>
      <c r="P62" s="1301"/>
      <c r="Q62" s="1302"/>
      <c r="R62" s="1303"/>
      <c r="S62" s="1297"/>
      <c r="T62" s="1298"/>
      <c r="V62" s="485"/>
      <c r="W62" s="485"/>
      <c r="X62" s="485"/>
      <c r="Y62" s="485"/>
      <c r="Z62" s="485"/>
      <c r="AA62" s="485"/>
      <c r="AB62" s="485"/>
      <c r="AC62" s="485"/>
      <c r="AD62" s="485"/>
      <c r="AE62" s="485"/>
      <c r="AF62" s="485"/>
      <c r="AG62" s="485"/>
      <c r="AH62" s="485"/>
      <c r="AI62" s="485"/>
      <c r="AJ62" s="485"/>
      <c r="AK62" s="485"/>
      <c r="AL62" s="485"/>
      <c r="AM62" s="485"/>
      <c r="AN62" s="485"/>
      <c r="AO62" s="485"/>
    </row>
    <row r="63" spans="1:41" ht="21" hidden="1" outlineLevel="1">
      <c r="A63" s="70"/>
      <c r="B63" s="1247">
        <v>46</v>
      </c>
      <c r="C63" s="1248"/>
      <c r="D63" s="1250" t="str">
        <f>IF(VLOOKUP(B63,'２.住戸一覧'!$B:$AM,3,0)="","",VLOOKUP(B63,'２.住戸一覧'!$B:$AM,3,0))</f>
        <v/>
      </c>
      <c r="E63" s="1252"/>
      <c r="F63" s="1250" t="str">
        <f>IF(VLOOKUP(B63,'２.住戸一覧'!$B:$AM,6,0)="","",VLOOKUP(B63,'２.住戸一覧'!$B:$AM,6,0))</f>
        <v/>
      </c>
      <c r="G63" s="1252"/>
      <c r="H63" s="1301"/>
      <c r="I63" s="1303"/>
      <c r="J63" s="1297"/>
      <c r="K63" s="1298"/>
      <c r="L63" s="1299"/>
      <c r="M63" s="1300"/>
      <c r="N63" s="1309"/>
      <c r="O63" s="1310"/>
      <c r="P63" s="1301"/>
      <c r="Q63" s="1302"/>
      <c r="R63" s="1303"/>
      <c r="S63" s="1297"/>
      <c r="T63" s="1298"/>
      <c r="V63" s="485"/>
      <c r="W63" s="485"/>
      <c r="X63" s="485"/>
      <c r="Y63" s="485"/>
      <c r="Z63" s="485"/>
      <c r="AA63" s="485"/>
      <c r="AB63" s="485"/>
      <c r="AC63" s="485"/>
      <c r="AD63" s="485"/>
      <c r="AE63" s="485"/>
      <c r="AF63" s="485"/>
      <c r="AG63" s="485"/>
      <c r="AH63" s="485"/>
      <c r="AI63" s="485"/>
      <c r="AJ63" s="485"/>
      <c r="AK63" s="485"/>
      <c r="AL63" s="485"/>
      <c r="AM63" s="485"/>
      <c r="AN63" s="485"/>
      <c r="AO63" s="485"/>
    </row>
    <row r="64" spans="1:41" ht="21" hidden="1" outlineLevel="1">
      <c r="A64" s="70"/>
      <c r="B64" s="1247">
        <v>47</v>
      </c>
      <c r="C64" s="1248"/>
      <c r="D64" s="1250" t="str">
        <f>IF(VLOOKUP(B64,'２.住戸一覧'!$B:$AM,3,0)="","",VLOOKUP(B64,'２.住戸一覧'!$B:$AM,3,0))</f>
        <v/>
      </c>
      <c r="E64" s="1252"/>
      <c r="F64" s="1250" t="str">
        <f>IF(VLOOKUP(B64,'２.住戸一覧'!$B:$AM,6,0)="","",VLOOKUP(B64,'２.住戸一覧'!$B:$AM,6,0))</f>
        <v/>
      </c>
      <c r="G64" s="1252"/>
      <c r="H64" s="1301"/>
      <c r="I64" s="1303"/>
      <c r="J64" s="1297"/>
      <c r="K64" s="1298"/>
      <c r="L64" s="1299"/>
      <c r="M64" s="1300"/>
      <c r="N64" s="1309"/>
      <c r="O64" s="1310"/>
      <c r="P64" s="1301"/>
      <c r="Q64" s="1302"/>
      <c r="R64" s="1303"/>
      <c r="S64" s="1297"/>
      <c r="T64" s="1298"/>
      <c r="V64" s="485"/>
      <c r="W64" s="485"/>
      <c r="X64" s="485"/>
      <c r="Y64" s="485"/>
      <c r="Z64" s="485"/>
      <c r="AA64" s="485"/>
      <c r="AB64" s="485"/>
      <c r="AC64" s="485"/>
      <c r="AD64" s="485"/>
      <c r="AE64" s="485"/>
      <c r="AF64" s="485"/>
      <c r="AG64" s="485"/>
      <c r="AH64" s="485"/>
      <c r="AI64" s="485"/>
      <c r="AJ64" s="485"/>
      <c r="AK64" s="485"/>
      <c r="AL64" s="485"/>
      <c r="AM64" s="485"/>
      <c r="AN64" s="485"/>
      <c r="AO64" s="485"/>
    </row>
    <row r="65" spans="1:41" ht="21" hidden="1" outlineLevel="1">
      <c r="A65" s="70"/>
      <c r="B65" s="1247">
        <v>48</v>
      </c>
      <c r="C65" s="1248"/>
      <c r="D65" s="1250" t="str">
        <f>IF(VLOOKUP(B65,'２.住戸一覧'!$B:$AM,3,0)="","",VLOOKUP(B65,'２.住戸一覧'!$B:$AM,3,0))</f>
        <v/>
      </c>
      <c r="E65" s="1252"/>
      <c r="F65" s="1250" t="str">
        <f>IF(VLOOKUP(B65,'２.住戸一覧'!$B:$AM,6,0)="","",VLOOKUP(B65,'２.住戸一覧'!$B:$AM,6,0))</f>
        <v/>
      </c>
      <c r="G65" s="1252"/>
      <c r="H65" s="1301"/>
      <c r="I65" s="1303"/>
      <c r="J65" s="1297"/>
      <c r="K65" s="1298"/>
      <c r="L65" s="1299"/>
      <c r="M65" s="1300"/>
      <c r="N65" s="1309"/>
      <c r="O65" s="1310"/>
      <c r="P65" s="1301"/>
      <c r="Q65" s="1302"/>
      <c r="R65" s="1303"/>
      <c r="S65" s="1297"/>
      <c r="T65" s="1298"/>
      <c r="V65" s="485"/>
      <c r="W65" s="485"/>
      <c r="X65" s="485"/>
      <c r="Y65" s="485"/>
      <c r="Z65" s="485"/>
      <c r="AA65" s="485"/>
      <c r="AB65" s="485"/>
      <c r="AC65" s="485"/>
      <c r="AD65" s="485"/>
      <c r="AE65" s="485"/>
      <c r="AF65" s="485"/>
      <c r="AG65" s="485"/>
      <c r="AH65" s="485"/>
      <c r="AI65" s="485"/>
      <c r="AJ65" s="485"/>
      <c r="AK65" s="485"/>
      <c r="AL65" s="485"/>
      <c r="AM65" s="485"/>
      <c r="AN65" s="485"/>
      <c r="AO65" s="485"/>
    </row>
    <row r="66" spans="1:41" ht="21" hidden="1" outlineLevel="1">
      <c r="A66" s="70"/>
      <c r="B66" s="1247">
        <v>49</v>
      </c>
      <c r="C66" s="1248"/>
      <c r="D66" s="1250" t="str">
        <f>IF(VLOOKUP(B66,'２.住戸一覧'!$B:$AM,3,0)="","",VLOOKUP(B66,'２.住戸一覧'!$B:$AM,3,0))</f>
        <v/>
      </c>
      <c r="E66" s="1252"/>
      <c r="F66" s="1250" t="str">
        <f>IF(VLOOKUP(B66,'２.住戸一覧'!$B:$AM,6,0)="","",VLOOKUP(B66,'２.住戸一覧'!$B:$AM,6,0))</f>
        <v/>
      </c>
      <c r="G66" s="1252"/>
      <c r="H66" s="1301"/>
      <c r="I66" s="1303"/>
      <c r="J66" s="1297"/>
      <c r="K66" s="1298"/>
      <c r="L66" s="1299"/>
      <c r="M66" s="1300"/>
      <c r="N66" s="1309"/>
      <c r="O66" s="1310"/>
      <c r="P66" s="1301"/>
      <c r="Q66" s="1302"/>
      <c r="R66" s="1303"/>
      <c r="S66" s="1297"/>
      <c r="T66" s="1298"/>
      <c r="V66" s="485"/>
      <c r="W66" s="485"/>
      <c r="X66" s="485"/>
      <c r="Y66" s="485"/>
      <c r="Z66" s="485"/>
      <c r="AA66" s="485"/>
      <c r="AB66" s="485"/>
      <c r="AC66" s="485"/>
      <c r="AD66" s="485"/>
      <c r="AE66" s="485"/>
      <c r="AF66" s="485"/>
      <c r="AG66" s="485"/>
      <c r="AH66" s="485"/>
      <c r="AI66" s="485"/>
      <c r="AJ66" s="485"/>
      <c r="AK66" s="485"/>
      <c r="AL66" s="485"/>
      <c r="AM66" s="485"/>
      <c r="AN66" s="485"/>
      <c r="AO66" s="485"/>
    </row>
    <row r="67" spans="1:41" ht="21" hidden="1" outlineLevel="1">
      <c r="A67" s="70"/>
      <c r="B67" s="1247">
        <v>50</v>
      </c>
      <c r="C67" s="1248"/>
      <c r="D67" s="1250" t="str">
        <f>IF(VLOOKUP(B67,'２.住戸一覧'!$B:$AM,3,0)="","",VLOOKUP(B67,'２.住戸一覧'!$B:$AM,3,0))</f>
        <v/>
      </c>
      <c r="E67" s="1252"/>
      <c r="F67" s="1250" t="str">
        <f>IF(VLOOKUP(B67,'２.住戸一覧'!$B:$AM,6,0)="","",VLOOKUP(B67,'２.住戸一覧'!$B:$AM,6,0))</f>
        <v/>
      </c>
      <c r="G67" s="1252"/>
      <c r="H67" s="1301"/>
      <c r="I67" s="1303"/>
      <c r="J67" s="1297"/>
      <c r="K67" s="1298"/>
      <c r="L67" s="1299"/>
      <c r="M67" s="1300"/>
      <c r="N67" s="1309"/>
      <c r="O67" s="1310"/>
      <c r="P67" s="1301"/>
      <c r="Q67" s="1302"/>
      <c r="R67" s="1303"/>
      <c r="S67" s="1297"/>
      <c r="T67" s="1298"/>
      <c r="V67" s="485"/>
      <c r="W67" s="485"/>
      <c r="X67" s="485"/>
      <c r="Y67" s="485"/>
      <c r="Z67" s="485"/>
      <c r="AA67" s="485"/>
      <c r="AB67" s="485"/>
      <c r="AC67" s="485"/>
      <c r="AD67" s="485"/>
      <c r="AE67" s="485"/>
      <c r="AF67" s="485"/>
      <c r="AG67" s="485"/>
      <c r="AH67" s="485"/>
      <c r="AI67" s="485"/>
      <c r="AJ67" s="485"/>
      <c r="AK67" s="485"/>
      <c r="AL67" s="485"/>
      <c r="AM67" s="485"/>
      <c r="AN67" s="485"/>
      <c r="AO67" s="485"/>
    </row>
    <row r="68" spans="1:41" ht="21" hidden="1" outlineLevel="1">
      <c r="A68" s="70"/>
      <c r="B68" s="1247">
        <v>51</v>
      </c>
      <c r="C68" s="1248"/>
      <c r="D68" s="1250" t="str">
        <f>IF(VLOOKUP(B68,'２.住戸一覧'!$B:$AM,3,0)="","",VLOOKUP(B68,'２.住戸一覧'!$B:$AM,3,0))</f>
        <v/>
      </c>
      <c r="E68" s="1252"/>
      <c r="F68" s="1250" t="str">
        <f>IF(VLOOKUP(B68,'２.住戸一覧'!$B:$AM,6,0)="","",VLOOKUP(B68,'２.住戸一覧'!$B:$AM,6,0))</f>
        <v/>
      </c>
      <c r="G68" s="1252"/>
      <c r="H68" s="1301"/>
      <c r="I68" s="1303"/>
      <c r="J68" s="1297"/>
      <c r="K68" s="1298"/>
      <c r="L68" s="1299"/>
      <c r="M68" s="1300"/>
      <c r="N68" s="1309"/>
      <c r="O68" s="1310"/>
      <c r="P68" s="1301"/>
      <c r="Q68" s="1302"/>
      <c r="R68" s="1303"/>
      <c r="S68" s="1297"/>
      <c r="T68" s="1298"/>
      <c r="V68" s="485"/>
      <c r="W68" s="485"/>
      <c r="X68" s="485"/>
      <c r="Y68" s="485"/>
      <c r="Z68" s="485"/>
      <c r="AA68" s="485"/>
      <c r="AB68" s="485"/>
      <c r="AC68" s="485"/>
      <c r="AD68" s="485"/>
      <c r="AE68" s="485"/>
      <c r="AF68" s="485"/>
      <c r="AG68" s="485"/>
      <c r="AH68" s="485"/>
      <c r="AI68" s="485"/>
      <c r="AJ68" s="485"/>
      <c r="AK68" s="485"/>
      <c r="AL68" s="485"/>
      <c r="AM68" s="485"/>
      <c r="AN68" s="485"/>
      <c r="AO68" s="485"/>
    </row>
    <row r="69" spans="1:41" ht="21" hidden="1" outlineLevel="1">
      <c r="A69" s="70"/>
      <c r="B69" s="1247">
        <v>52</v>
      </c>
      <c r="C69" s="1248"/>
      <c r="D69" s="1250" t="str">
        <f>IF(VLOOKUP(B69,'２.住戸一覧'!$B:$AM,3,0)="","",VLOOKUP(B69,'２.住戸一覧'!$B:$AM,3,0))</f>
        <v/>
      </c>
      <c r="E69" s="1252"/>
      <c r="F69" s="1250" t="str">
        <f>IF(VLOOKUP(B69,'２.住戸一覧'!$B:$AM,6,0)="","",VLOOKUP(B69,'２.住戸一覧'!$B:$AM,6,0))</f>
        <v/>
      </c>
      <c r="G69" s="1252"/>
      <c r="H69" s="1301"/>
      <c r="I69" s="1303"/>
      <c r="J69" s="1297"/>
      <c r="K69" s="1298"/>
      <c r="L69" s="1299"/>
      <c r="M69" s="1300"/>
      <c r="N69" s="1309"/>
      <c r="O69" s="1310"/>
      <c r="P69" s="1301"/>
      <c r="Q69" s="1302"/>
      <c r="R69" s="1303"/>
      <c r="S69" s="1297"/>
      <c r="T69" s="1298"/>
      <c r="V69" s="485"/>
      <c r="W69" s="485"/>
      <c r="X69" s="485"/>
      <c r="Y69" s="485"/>
      <c r="Z69" s="485"/>
      <c r="AA69" s="485"/>
      <c r="AB69" s="485"/>
      <c r="AC69" s="485"/>
      <c r="AD69" s="485"/>
      <c r="AE69" s="485"/>
      <c r="AF69" s="485"/>
      <c r="AG69" s="485"/>
      <c r="AH69" s="485"/>
      <c r="AI69" s="485"/>
      <c r="AJ69" s="485"/>
      <c r="AK69" s="485"/>
      <c r="AL69" s="485"/>
      <c r="AM69" s="485"/>
      <c r="AN69" s="485"/>
      <c r="AO69" s="485"/>
    </row>
    <row r="70" spans="1:41" ht="21" hidden="1" outlineLevel="1">
      <c r="A70" s="70"/>
      <c r="B70" s="1247">
        <v>53</v>
      </c>
      <c r="C70" s="1248"/>
      <c r="D70" s="1250" t="str">
        <f>IF(VLOOKUP(B70,'２.住戸一覧'!$B:$AM,3,0)="","",VLOOKUP(B70,'２.住戸一覧'!$B:$AM,3,0))</f>
        <v/>
      </c>
      <c r="E70" s="1252"/>
      <c r="F70" s="1250" t="str">
        <f>IF(VLOOKUP(B70,'２.住戸一覧'!$B:$AM,6,0)="","",VLOOKUP(B70,'２.住戸一覧'!$B:$AM,6,0))</f>
        <v/>
      </c>
      <c r="G70" s="1252"/>
      <c r="H70" s="1301"/>
      <c r="I70" s="1303"/>
      <c r="J70" s="1297"/>
      <c r="K70" s="1298"/>
      <c r="L70" s="1299"/>
      <c r="M70" s="1300"/>
      <c r="N70" s="1309"/>
      <c r="O70" s="1310"/>
      <c r="P70" s="1301"/>
      <c r="Q70" s="1302"/>
      <c r="R70" s="1303"/>
      <c r="S70" s="1297"/>
      <c r="T70" s="1298"/>
      <c r="V70" s="485"/>
      <c r="W70" s="485"/>
      <c r="X70" s="485"/>
      <c r="Y70" s="485"/>
      <c r="Z70" s="485"/>
      <c r="AA70" s="485"/>
      <c r="AB70" s="485"/>
      <c r="AC70" s="485"/>
      <c r="AD70" s="485"/>
      <c r="AE70" s="485"/>
      <c r="AF70" s="485"/>
      <c r="AG70" s="485"/>
      <c r="AH70" s="485"/>
      <c r="AI70" s="485"/>
      <c r="AJ70" s="485"/>
      <c r="AK70" s="485"/>
      <c r="AL70" s="485"/>
      <c r="AM70" s="485"/>
      <c r="AN70" s="485"/>
      <c r="AO70" s="485"/>
    </row>
    <row r="71" spans="1:41" ht="21" hidden="1" outlineLevel="1">
      <c r="A71" s="70"/>
      <c r="B71" s="1247">
        <v>54</v>
      </c>
      <c r="C71" s="1248"/>
      <c r="D71" s="1250" t="str">
        <f>IF(VLOOKUP(B71,'２.住戸一覧'!$B:$AM,3,0)="","",VLOOKUP(B71,'２.住戸一覧'!$B:$AM,3,0))</f>
        <v/>
      </c>
      <c r="E71" s="1252"/>
      <c r="F71" s="1250" t="str">
        <f>IF(VLOOKUP(B71,'２.住戸一覧'!$B:$AM,6,0)="","",VLOOKUP(B71,'２.住戸一覧'!$B:$AM,6,0))</f>
        <v/>
      </c>
      <c r="G71" s="1252"/>
      <c r="H71" s="1301"/>
      <c r="I71" s="1303"/>
      <c r="J71" s="1297"/>
      <c r="K71" s="1298"/>
      <c r="L71" s="1299"/>
      <c r="M71" s="1300"/>
      <c r="N71" s="1309"/>
      <c r="O71" s="1310"/>
      <c r="P71" s="1301"/>
      <c r="Q71" s="1302"/>
      <c r="R71" s="1303"/>
      <c r="S71" s="1297"/>
      <c r="T71" s="1298"/>
      <c r="V71" s="485"/>
      <c r="W71" s="485"/>
      <c r="X71" s="485"/>
      <c r="Y71" s="485"/>
      <c r="Z71" s="485"/>
      <c r="AA71" s="485"/>
      <c r="AB71" s="485"/>
      <c r="AC71" s="485"/>
      <c r="AD71" s="485"/>
      <c r="AE71" s="485"/>
      <c r="AF71" s="485"/>
      <c r="AG71" s="485"/>
      <c r="AH71" s="485"/>
      <c r="AI71" s="485"/>
      <c r="AJ71" s="485"/>
      <c r="AK71" s="485"/>
      <c r="AL71" s="485"/>
      <c r="AM71" s="485"/>
      <c r="AN71" s="485"/>
      <c r="AO71" s="485"/>
    </row>
    <row r="72" spans="1:41" ht="21" hidden="1" outlineLevel="1">
      <c r="A72" s="70"/>
      <c r="B72" s="1247">
        <v>55</v>
      </c>
      <c r="C72" s="1248"/>
      <c r="D72" s="1250" t="str">
        <f>IF(VLOOKUP(B72,'２.住戸一覧'!$B:$AM,3,0)="","",VLOOKUP(B72,'２.住戸一覧'!$B:$AM,3,0))</f>
        <v/>
      </c>
      <c r="E72" s="1252"/>
      <c r="F72" s="1250" t="str">
        <f>IF(VLOOKUP(B72,'２.住戸一覧'!$B:$AM,6,0)="","",VLOOKUP(B72,'２.住戸一覧'!$B:$AM,6,0))</f>
        <v/>
      </c>
      <c r="G72" s="1252"/>
      <c r="H72" s="1301"/>
      <c r="I72" s="1303"/>
      <c r="J72" s="1297"/>
      <c r="K72" s="1298"/>
      <c r="L72" s="1299"/>
      <c r="M72" s="1300"/>
      <c r="N72" s="1309"/>
      <c r="O72" s="1310"/>
      <c r="P72" s="1301"/>
      <c r="Q72" s="1302"/>
      <c r="R72" s="1303"/>
      <c r="S72" s="1297"/>
      <c r="T72" s="1298"/>
      <c r="V72" s="485"/>
      <c r="W72" s="485"/>
      <c r="X72" s="485"/>
      <c r="Y72" s="485"/>
      <c r="Z72" s="485"/>
      <c r="AA72" s="485"/>
      <c r="AB72" s="485"/>
      <c r="AC72" s="485"/>
      <c r="AD72" s="485"/>
      <c r="AE72" s="485"/>
      <c r="AF72" s="485"/>
      <c r="AG72" s="485"/>
      <c r="AH72" s="485"/>
      <c r="AI72" s="485"/>
      <c r="AJ72" s="485"/>
      <c r="AK72" s="485"/>
      <c r="AL72" s="485"/>
      <c r="AM72" s="485"/>
      <c r="AN72" s="485"/>
      <c r="AO72" s="485"/>
    </row>
    <row r="73" spans="1:41" ht="21" hidden="1" outlineLevel="1">
      <c r="A73" s="70"/>
      <c r="B73" s="1247">
        <v>56</v>
      </c>
      <c r="C73" s="1248"/>
      <c r="D73" s="1250" t="str">
        <f>IF(VLOOKUP(B73,'２.住戸一覧'!$B:$AM,3,0)="","",VLOOKUP(B73,'２.住戸一覧'!$B:$AM,3,0))</f>
        <v/>
      </c>
      <c r="E73" s="1252"/>
      <c r="F73" s="1250" t="str">
        <f>IF(VLOOKUP(B73,'２.住戸一覧'!$B:$AM,6,0)="","",VLOOKUP(B73,'２.住戸一覧'!$B:$AM,6,0))</f>
        <v/>
      </c>
      <c r="G73" s="1252"/>
      <c r="H73" s="1301"/>
      <c r="I73" s="1303"/>
      <c r="J73" s="1297"/>
      <c r="K73" s="1298"/>
      <c r="L73" s="1299"/>
      <c r="M73" s="1300"/>
      <c r="N73" s="1309"/>
      <c r="O73" s="1310"/>
      <c r="P73" s="1301"/>
      <c r="Q73" s="1302"/>
      <c r="R73" s="1303"/>
      <c r="S73" s="1297"/>
      <c r="T73" s="1298"/>
      <c r="V73" s="485"/>
      <c r="W73" s="485"/>
      <c r="X73" s="485"/>
      <c r="Y73" s="485"/>
      <c r="Z73" s="485"/>
      <c r="AA73" s="485"/>
      <c r="AB73" s="485"/>
      <c r="AC73" s="485"/>
      <c r="AD73" s="485"/>
      <c r="AE73" s="485"/>
      <c r="AF73" s="485"/>
      <c r="AG73" s="485"/>
      <c r="AH73" s="485"/>
      <c r="AI73" s="485"/>
      <c r="AJ73" s="485"/>
      <c r="AK73" s="485"/>
      <c r="AL73" s="485"/>
      <c r="AM73" s="485"/>
      <c r="AN73" s="485"/>
      <c r="AO73" s="485"/>
    </row>
    <row r="74" spans="1:41" ht="21" hidden="1" outlineLevel="1">
      <c r="A74" s="70"/>
      <c r="B74" s="1247">
        <v>57</v>
      </c>
      <c r="C74" s="1248"/>
      <c r="D74" s="1250" t="str">
        <f>IF(VLOOKUP(B74,'２.住戸一覧'!$B:$AM,3,0)="","",VLOOKUP(B74,'２.住戸一覧'!$B:$AM,3,0))</f>
        <v/>
      </c>
      <c r="E74" s="1252"/>
      <c r="F74" s="1250" t="str">
        <f>IF(VLOOKUP(B74,'２.住戸一覧'!$B:$AM,6,0)="","",VLOOKUP(B74,'２.住戸一覧'!$B:$AM,6,0))</f>
        <v/>
      </c>
      <c r="G74" s="1252"/>
      <c r="H74" s="1301"/>
      <c r="I74" s="1303"/>
      <c r="J74" s="1297"/>
      <c r="K74" s="1298"/>
      <c r="L74" s="1299"/>
      <c r="M74" s="1300"/>
      <c r="N74" s="1309"/>
      <c r="O74" s="1310"/>
      <c r="P74" s="1301"/>
      <c r="Q74" s="1302"/>
      <c r="R74" s="1303"/>
      <c r="S74" s="1297"/>
      <c r="T74" s="1298"/>
      <c r="V74" s="485"/>
      <c r="W74" s="485"/>
      <c r="X74" s="485"/>
      <c r="Y74" s="485"/>
      <c r="Z74" s="485"/>
      <c r="AA74" s="485"/>
      <c r="AB74" s="485"/>
      <c r="AC74" s="485"/>
      <c r="AD74" s="485"/>
      <c r="AE74" s="485"/>
      <c r="AF74" s="485"/>
      <c r="AG74" s="485"/>
      <c r="AH74" s="485"/>
      <c r="AI74" s="485"/>
      <c r="AJ74" s="485"/>
      <c r="AK74" s="485"/>
      <c r="AL74" s="485"/>
      <c r="AM74" s="485"/>
      <c r="AN74" s="485"/>
      <c r="AO74" s="485"/>
    </row>
    <row r="75" spans="1:41" ht="21" hidden="1" outlineLevel="1">
      <c r="A75" s="70"/>
      <c r="B75" s="1247">
        <v>58</v>
      </c>
      <c r="C75" s="1248"/>
      <c r="D75" s="1250" t="str">
        <f>IF(VLOOKUP(B75,'２.住戸一覧'!$B:$AM,3,0)="","",VLOOKUP(B75,'２.住戸一覧'!$B:$AM,3,0))</f>
        <v/>
      </c>
      <c r="E75" s="1252"/>
      <c r="F75" s="1250" t="str">
        <f>IF(VLOOKUP(B75,'２.住戸一覧'!$B:$AM,6,0)="","",VLOOKUP(B75,'２.住戸一覧'!$B:$AM,6,0))</f>
        <v/>
      </c>
      <c r="G75" s="1252"/>
      <c r="H75" s="1301"/>
      <c r="I75" s="1303"/>
      <c r="J75" s="1297"/>
      <c r="K75" s="1298"/>
      <c r="L75" s="1299"/>
      <c r="M75" s="1300"/>
      <c r="N75" s="1309"/>
      <c r="O75" s="1310"/>
      <c r="P75" s="1301"/>
      <c r="Q75" s="1302"/>
      <c r="R75" s="1303"/>
      <c r="S75" s="1297"/>
      <c r="T75" s="1298"/>
      <c r="V75" s="485"/>
      <c r="W75" s="485"/>
      <c r="X75" s="485"/>
      <c r="Y75" s="485"/>
      <c r="Z75" s="485"/>
      <c r="AA75" s="485"/>
      <c r="AB75" s="485"/>
      <c r="AC75" s="485"/>
      <c r="AD75" s="485"/>
      <c r="AE75" s="485"/>
      <c r="AF75" s="485"/>
      <c r="AG75" s="485"/>
      <c r="AH75" s="485"/>
      <c r="AI75" s="485"/>
      <c r="AJ75" s="485"/>
      <c r="AK75" s="485"/>
      <c r="AL75" s="485"/>
      <c r="AM75" s="485"/>
      <c r="AN75" s="485"/>
      <c r="AO75" s="485"/>
    </row>
    <row r="76" spans="1:41" ht="21" hidden="1" outlineLevel="1">
      <c r="A76" s="70"/>
      <c r="B76" s="1247">
        <v>59</v>
      </c>
      <c r="C76" s="1248"/>
      <c r="D76" s="1250" t="str">
        <f>IF(VLOOKUP(B76,'２.住戸一覧'!$B:$AM,3,0)="","",VLOOKUP(B76,'２.住戸一覧'!$B:$AM,3,0))</f>
        <v/>
      </c>
      <c r="E76" s="1252"/>
      <c r="F76" s="1250" t="str">
        <f>IF(VLOOKUP(B76,'２.住戸一覧'!$B:$AM,6,0)="","",VLOOKUP(B76,'２.住戸一覧'!$B:$AM,6,0))</f>
        <v/>
      </c>
      <c r="G76" s="1252"/>
      <c r="H76" s="1301"/>
      <c r="I76" s="1303"/>
      <c r="J76" s="1297"/>
      <c r="K76" s="1298"/>
      <c r="L76" s="1299"/>
      <c r="M76" s="1300"/>
      <c r="N76" s="1309"/>
      <c r="O76" s="1310"/>
      <c r="P76" s="1301"/>
      <c r="Q76" s="1302"/>
      <c r="R76" s="1303"/>
      <c r="S76" s="1297"/>
      <c r="T76" s="1298"/>
      <c r="V76" s="485"/>
      <c r="W76" s="485"/>
      <c r="X76" s="485"/>
      <c r="Y76" s="485"/>
      <c r="Z76" s="485"/>
      <c r="AA76" s="485"/>
      <c r="AB76" s="485"/>
      <c r="AC76" s="485"/>
      <c r="AD76" s="485"/>
      <c r="AE76" s="485"/>
      <c r="AF76" s="485"/>
      <c r="AG76" s="485"/>
      <c r="AH76" s="485"/>
      <c r="AI76" s="485"/>
      <c r="AJ76" s="485"/>
      <c r="AK76" s="485"/>
      <c r="AL76" s="485"/>
      <c r="AM76" s="485"/>
      <c r="AN76" s="485"/>
      <c r="AO76" s="485"/>
    </row>
    <row r="77" spans="1:41" ht="21" hidden="1" outlineLevel="1">
      <c r="A77" s="70"/>
      <c r="B77" s="1247">
        <v>60</v>
      </c>
      <c r="C77" s="1248"/>
      <c r="D77" s="1250" t="str">
        <f>IF(VLOOKUP(B77,'２.住戸一覧'!$B:$AM,3,0)="","",VLOOKUP(B77,'２.住戸一覧'!$B:$AM,3,0))</f>
        <v/>
      </c>
      <c r="E77" s="1252"/>
      <c r="F77" s="1250" t="str">
        <f>IF(VLOOKUP(B77,'２.住戸一覧'!$B:$AM,6,0)="","",VLOOKUP(B77,'２.住戸一覧'!$B:$AM,6,0))</f>
        <v/>
      </c>
      <c r="G77" s="1252"/>
      <c r="H77" s="1301"/>
      <c r="I77" s="1303"/>
      <c r="J77" s="1297"/>
      <c r="K77" s="1298"/>
      <c r="L77" s="1299"/>
      <c r="M77" s="1300"/>
      <c r="N77" s="1309"/>
      <c r="O77" s="1310"/>
      <c r="P77" s="1301"/>
      <c r="Q77" s="1302"/>
      <c r="R77" s="1303"/>
      <c r="S77" s="1297"/>
      <c r="T77" s="1298"/>
      <c r="V77" s="485"/>
      <c r="W77" s="485"/>
      <c r="X77" s="485"/>
      <c r="Y77" s="485"/>
      <c r="Z77" s="485"/>
      <c r="AA77" s="485"/>
      <c r="AB77" s="485"/>
      <c r="AC77" s="485"/>
      <c r="AD77" s="485"/>
      <c r="AE77" s="485"/>
      <c r="AF77" s="485"/>
      <c r="AG77" s="485"/>
      <c r="AH77" s="485"/>
      <c r="AI77" s="485"/>
      <c r="AJ77" s="485"/>
      <c r="AK77" s="485"/>
      <c r="AL77" s="485"/>
      <c r="AM77" s="485"/>
      <c r="AN77" s="485"/>
      <c r="AO77" s="485"/>
    </row>
    <row r="78" spans="1:41" ht="21" hidden="1" outlineLevel="1">
      <c r="A78" s="70"/>
      <c r="B78" s="1247">
        <v>61</v>
      </c>
      <c r="C78" s="1248"/>
      <c r="D78" s="1250" t="str">
        <f>IF(VLOOKUP(B78,'２.住戸一覧'!$B:$AM,3,0)="","",VLOOKUP(B78,'２.住戸一覧'!$B:$AM,3,0))</f>
        <v/>
      </c>
      <c r="E78" s="1252"/>
      <c r="F78" s="1250" t="str">
        <f>IF(VLOOKUP(B78,'２.住戸一覧'!$B:$AM,6,0)="","",VLOOKUP(B78,'２.住戸一覧'!$B:$AM,6,0))</f>
        <v/>
      </c>
      <c r="G78" s="1252"/>
      <c r="H78" s="1301"/>
      <c r="I78" s="1303"/>
      <c r="J78" s="1297"/>
      <c r="K78" s="1298"/>
      <c r="L78" s="1299"/>
      <c r="M78" s="1300"/>
      <c r="N78" s="1309"/>
      <c r="O78" s="1310"/>
      <c r="P78" s="1301"/>
      <c r="Q78" s="1302"/>
      <c r="R78" s="1303"/>
      <c r="S78" s="1297"/>
      <c r="T78" s="1298"/>
      <c r="V78" s="485"/>
      <c r="W78" s="485"/>
      <c r="X78" s="485"/>
      <c r="Y78" s="485"/>
      <c r="Z78" s="485"/>
      <c r="AA78" s="485"/>
      <c r="AB78" s="485"/>
      <c r="AC78" s="485"/>
      <c r="AD78" s="485"/>
      <c r="AE78" s="485"/>
      <c r="AF78" s="485"/>
      <c r="AG78" s="485"/>
      <c r="AH78" s="485"/>
      <c r="AI78" s="485"/>
      <c r="AJ78" s="485"/>
      <c r="AK78" s="485"/>
      <c r="AL78" s="485"/>
      <c r="AM78" s="485"/>
      <c r="AN78" s="485"/>
      <c r="AO78" s="485"/>
    </row>
    <row r="79" spans="1:41" ht="21" hidden="1" outlineLevel="1">
      <c r="A79" s="70"/>
      <c r="B79" s="1247">
        <v>62</v>
      </c>
      <c r="C79" s="1248"/>
      <c r="D79" s="1250" t="str">
        <f>IF(VLOOKUP(B79,'２.住戸一覧'!$B:$AM,3,0)="","",VLOOKUP(B79,'２.住戸一覧'!$B:$AM,3,0))</f>
        <v/>
      </c>
      <c r="E79" s="1252"/>
      <c r="F79" s="1250" t="str">
        <f>IF(VLOOKUP(B79,'２.住戸一覧'!$B:$AM,6,0)="","",VLOOKUP(B79,'２.住戸一覧'!$B:$AM,6,0))</f>
        <v/>
      </c>
      <c r="G79" s="1252"/>
      <c r="H79" s="1301"/>
      <c r="I79" s="1303"/>
      <c r="J79" s="1297"/>
      <c r="K79" s="1298"/>
      <c r="L79" s="1299"/>
      <c r="M79" s="1300"/>
      <c r="N79" s="1309"/>
      <c r="O79" s="1310"/>
      <c r="P79" s="1301"/>
      <c r="Q79" s="1302"/>
      <c r="R79" s="1303"/>
      <c r="S79" s="1297"/>
      <c r="T79" s="1298"/>
      <c r="V79" s="485"/>
      <c r="W79" s="485"/>
      <c r="X79" s="485"/>
      <c r="Y79" s="485"/>
      <c r="Z79" s="485"/>
      <c r="AA79" s="485"/>
      <c r="AB79" s="485"/>
      <c r="AC79" s="485"/>
      <c r="AD79" s="485"/>
      <c r="AE79" s="485"/>
      <c r="AF79" s="485"/>
      <c r="AG79" s="485"/>
      <c r="AH79" s="485"/>
      <c r="AI79" s="485"/>
      <c r="AJ79" s="485"/>
      <c r="AK79" s="485"/>
      <c r="AL79" s="485"/>
      <c r="AM79" s="485"/>
      <c r="AN79" s="485"/>
      <c r="AO79" s="485"/>
    </row>
    <row r="80" spans="1:41" ht="21" hidden="1" outlineLevel="1">
      <c r="A80" s="70"/>
      <c r="B80" s="1247">
        <v>63</v>
      </c>
      <c r="C80" s="1248"/>
      <c r="D80" s="1250" t="str">
        <f>IF(VLOOKUP(B80,'２.住戸一覧'!$B:$AM,3,0)="","",VLOOKUP(B80,'２.住戸一覧'!$B:$AM,3,0))</f>
        <v/>
      </c>
      <c r="E80" s="1252"/>
      <c r="F80" s="1250" t="str">
        <f>IF(VLOOKUP(B80,'２.住戸一覧'!$B:$AM,6,0)="","",VLOOKUP(B80,'２.住戸一覧'!$B:$AM,6,0))</f>
        <v/>
      </c>
      <c r="G80" s="1252"/>
      <c r="H80" s="1301"/>
      <c r="I80" s="1303"/>
      <c r="J80" s="1297"/>
      <c r="K80" s="1298"/>
      <c r="L80" s="1299"/>
      <c r="M80" s="1300"/>
      <c r="N80" s="1309"/>
      <c r="O80" s="1310"/>
      <c r="P80" s="1301"/>
      <c r="Q80" s="1302"/>
      <c r="R80" s="1303"/>
      <c r="S80" s="1297"/>
      <c r="T80" s="1298"/>
      <c r="V80" s="485"/>
      <c r="W80" s="485"/>
      <c r="X80" s="485"/>
      <c r="Y80" s="485"/>
      <c r="Z80" s="485"/>
      <c r="AA80" s="485"/>
      <c r="AB80" s="485"/>
      <c r="AC80" s="485"/>
      <c r="AD80" s="485"/>
      <c r="AE80" s="485"/>
      <c r="AF80" s="485"/>
      <c r="AG80" s="485"/>
      <c r="AH80" s="485"/>
      <c r="AI80" s="485"/>
      <c r="AJ80" s="485"/>
      <c r="AK80" s="485"/>
      <c r="AL80" s="485"/>
      <c r="AM80" s="485"/>
      <c r="AN80" s="485"/>
      <c r="AO80" s="485"/>
    </row>
    <row r="81" spans="1:41" ht="21" hidden="1" outlineLevel="1">
      <c r="A81" s="70"/>
      <c r="B81" s="1247">
        <v>64</v>
      </c>
      <c r="C81" s="1248"/>
      <c r="D81" s="1250" t="str">
        <f>IF(VLOOKUP(B81,'２.住戸一覧'!$B:$AM,3,0)="","",VLOOKUP(B81,'２.住戸一覧'!$B:$AM,3,0))</f>
        <v/>
      </c>
      <c r="E81" s="1252"/>
      <c r="F81" s="1250" t="str">
        <f>IF(VLOOKUP(B81,'２.住戸一覧'!$B:$AM,6,0)="","",VLOOKUP(B81,'２.住戸一覧'!$B:$AM,6,0))</f>
        <v/>
      </c>
      <c r="G81" s="1252"/>
      <c r="H81" s="1301"/>
      <c r="I81" s="1303"/>
      <c r="J81" s="1297"/>
      <c r="K81" s="1298"/>
      <c r="L81" s="1299"/>
      <c r="M81" s="1300"/>
      <c r="N81" s="1309"/>
      <c r="O81" s="1310"/>
      <c r="P81" s="1301"/>
      <c r="Q81" s="1302"/>
      <c r="R81" s="1303"/>
      <c r="S81" s="1297"/>
      <c r="T81" s="1298"/>
      <c r="V81" s="485"/>
      <c r="W81" s="485"/>
      <c r="X81" s="485"/>
      <c r="Y81" s="485"/>
      <c r="Z81" s="485"/>
      <c r="AA81" s="485"/>
      <c r="AB81" s="485"/>
      <c r="AC81" s="485"/>
      <c r="AD81" s="485"/>
      <c r="AE81" s="485"/>
      <c r="AF81" s="485"/>
      <c r="AG81" s="485"/>
      <c r="AH81" s="485"/>
      <c r="AI81" s="485"/>
      <c r="AJ81" s="485"/>
      <c r="AK81" s="485"/>
      <c r="AL81" s="485"/>
      <c r="AM81" s="485"/>
      <c r="AN81" s="485"/>
      <c r="AO81" s="485"/>
    </row>
    <row r="82" spans="1:41" ht="21" hidden="1" outlineLevel="1">
      <c r="A82" s="70"/>
      <c r="B82" s="1247">
        <v>65</v>
      </c>
      <c r="C82" s="1248"/>
      <c r="D82" s="1250" t="str">
        <f>IF(VLOOKUP(B82,'２.住戸一覧'!$B:$AM,3,0)="","",VLOOKUP(B82,'２.住戸一覧'!$B:$AM,3,0))</f>
        <v/>
      </c>
      <c r="E82" s="1252"/>
      <c r="F82" s="1250" t="str">
        <f>IF(VLOOKUP(B82,'２.住戸一覧'!$B:$AM,6,0)="","",VLOOKUP(B82,'２.住戸一覧'!$B:$AM,6,0))</f>
        <v/>
      </c>
      <c r="G82" s="1252"/>
      <c r="H82" s="1301"/>
      <c r="I82" s="1303"/>
      <c r="J82" s="1297"/>
      <c r="K82" s="1298"/>
      <c r="L82" s="1299"/>
      <c r="M82" s="1300"/>
      <c r="N82" s="1309"/>
      <c r="O82" s="1310"/>
      <c r="P82" s="1301"/>
      <c r="Q82" s="1302"/>
      <c r="R82" s="1303"/>
      <c r="S82" s="1297"/>
      <c r="T82" s="1298"/>
      <c r="V82" s="485"/>
      <c r="W82" s="485"/>
      <c r="X82" s="485"/>
      <c r="Y82" s="485"/>
      <c r="Z82" s="485"/>
      <c r="AA82" s="485"/>
      <c r="AB82" s="485"/>
      <c r="AC82" s="485"/>
      <c r="AD82" s="485"/>
      <c r="AE82" s="485"/>
      <c r="AF82" s="485"/>
      <c r="AG82" s="485"/>
      <c r="AH82" s="485"/>
      <c r="AI82" s="485"/>
      <c r="AJ82" s="485"/>
      <c r="AK82" s="485"/>
      <c r="AL82" s="485"/>
      <c r="AM82" s="485"/>
      <c r="AN82" s="485"/>
      <c r="AO82" s="485"/>
    </row>
    <row r="83" spans="1:41" ht="21" hidden="1" outlineLevel="1">
      <c r="A83" s="70"/>
      <c r="B83" s="1247">
        <v>66</v>
      </c>
      <c r="C83" s="1248"/>
      <c r="D83" s="1250" t="str">
        <f>IF(VLOOKUP(B83,'２.住戸一覧'!$B:$AM,3,0)="","",VLOOKUP(B83,'２.住戸一覧'!$B:$AM,3,0))</f>
        <v/>
      </c>
      <c r="E83" s="1252"/>
      <c r="F83" s="1250" t="str">
        <f>IF(VLOOKUP(B83,'２.住戸一覧'!$B:$AM,6,0)="","",VLOOKUP(B83,'２.住戸一覧'!$B:$AM,6,0))</f>
        <v/>
      </c>
      <c r="G83" s="1252"/>
      <c r="H83" s="1301"/>
      <c r="I83" s="1303"/>
      <c r="J83" s="1297"/>
      <c r="K83" s="1298"/>
      <c r="L83" s="1299"/>
      <c r="M83" s="1300"/>
      <c r="N83" s="1309"/>
      <c r="O83" s="1310"/>
      <c r="P83" s="1301"/>
      <c r="Q83" s="1302"/>
      <c r="R83" s="1303"/>
      <c r="S83" s="1297"/>
      <c r="T83" s="1298"/>
      <c r="V83" s="485"/>
      <c r="W83" s="485"/>
      <c r="X83" s="485"/>
      <c r="Y83" s="485"/>
      <c r="Z83" s="485"/>
      <c r="AA83" s="485"/>
      <c r="AB83" s="485"/>
      <c r="AC83" s="485"/>
      <c r="AD83" s="485"/>
      <c r="AE83" s="485"/>
      <c r="AF83" s="485"/>
      <c r="AG83" s="485"/>
      <c r="AH83" s="485"/>
      <c r="AI83" s="485"/>
      <c r="AJ83" s="485"/>
      <c r="AK83" s="485"/>
      <c r="AL83" s="485"/>
      <c r="AM83" s="485"/>
      <c r="AN83" s="485"/>
      <c r="AO83" s="485"/>
    </row>
    <row r="84" spans="1:41" ht="21" hidden="1" outlineLevel="1">
      <c r="A84" s="70"/>
      <c r="B84" s="1247">
        <v>67</v>
      </c>
      <c r="C84" s="1248"/>
      <c r="D84" s="1250" t="str">
        <f>IF(VLOOKUP(B84,'２.住戸一覧'!$B:$AM,3,0)="","",VLOOKUP(B84,'２.住戸一覧'!$B:$AM,3,0))</f>
        <v/>
      </c>
      <c r="E84" s="1252"/>
      <c r="F84" s="1250" t="str">
        <f>IF(VLOOKUP(B84,'２.住戸一覧'!$B:$AM,6,0)="","",VLOOKUP(B84,'２.住戸一覧'!$B:$AM,6,0))</f>
        <v/>
      </c>
      <c r="G84" s="1252"/>
      <c r="H84" s="1301"/>
      <c r="I84" s="1303"/>
      <c r="J84" s="1297"/>
      <c r="K84" s="1298"/>
      <c r="L84" s="1299"/>
      <c r="M84" s="1300"/>
      <c r="N84" s="1309"/>
      <c r="O84" s="1310"/>
      <c r="P84" s="1301"/>
      <c r="Q84" s="1302"/>
      <c r="R84" s="1303"/>
      <c r="S84" s="1297"/>
      <c r="T84" s="1298"/>
      <c r="V84" s="485"/>
      <c r="W84" s="485"/>
      <c r="X84" s="485"/>
      <c r="Y84" s="485"/>
      <c r="Z84" s="485"/>
      <c r="AA84" s="485"/>
      <c r="AB84" s="485"/>
      <c r="AC84" s="485"/>
      <c r="AD84" s="485"/>
      <c r="AE84" s="485"/>
      <c r="AF84" s="485"/>
      <c r="AG84" s="485"/>
      <c r="AH84" s="485"/>
      <c r="AI84" s="485"/>
      <c r="AJ84" s="485"/>
      <c r="AK84" s="485"/>
      <c r="AL84" s="485"/>
      <c r="AM84" s="485"/>
      <c r="AN84" s="485"/>
      <c r="AO84" s="485"/>
    </row>
    <row r="85" spans="1:41" ht="21" hidden="1" outlineLevel="1">
      <c r="A85" s="70"/>
      <c r="B85" s="1247">
        <v>68</v>
      </c>
      <c r="C85" s="1248"/>
      <c r="D85" s="1250" t="str">
        <f>IF(VLOOKUP(B85,'２.住戸一覧'!$B:$AM,3,0)="","",VLOOKUP(B85,'２.住戸一覧'!$B:$AM,3,0))</f>
        <v/>
      </c>
      <c r="E85" s="1252"/>
      <c r="F85" s="1250" t="str">
        <f>IF(VLOOKUP(B85,'２.住戸一覧'!$B:$AM,6,0)="","",VLOOKUP(B85,'２.住戸一覧'!$B:$AM,6,0))</f>
        <v/>
      </c>
      <c r="G85" s="1252"/>
      <c r="H85" s="1301"/>
      <c r="I85" s="1303"/>
      <c r="J85" s="1297"/>
      <c r="K85" s="1298"/>
      <c r="L85" s="1299"/>
      <c r="M85" s="1300"/>
      <c r="N85" s="1309"/>
      <c r="O85" s="1310"/>
      <c r="P85" s="1301"/>
      <c r="Q85" s="1302"/>
      <c r="R85" s="1303"/>
      <c r="S85" s="1297"/>
      <c r="T85" s="1298"/>
      <c r="V85" s="485"/>
      <c r="W85" s="485"/>
      <c r="X85" s="485"/>
      <c r="Y85" s="485"/>
      <c r="Z85" s="485"/>
      <c r="AA85" s="485"/>
      <c r="AB85" s="485"/>
      <c r="AC85" s="485"/>
      <c r="AD85" s="485"/>
      <c r="AE85" s="485"/>
      <c r="AF85" s="485"/>
      <c r="AG85" s="485"/>
      <c r="AH85" s="485"/>
      <c r="AI85" s="485"/>
      <c r="AJ85" s="485"/>
      <c r="AK85" s="485"/>
      <c r="AL85" s="485"/>
      <c r="AM85" s="485"/>
      <c r="AN85" s="485"/>
      <c r="AO85" s="485"/>
    </row>
    <row r="86" spans="1:41" ht="21" hidden="1" outlineLevel="1">
      <c r="A86" s="70"/>
      <c r="B86" s="1247">
        <v>69</v>
      </c>
      <c r="C86" s="1248"/>
      <c r="D86" s="1250" t="str">
        <f>IF(VLOOKUP(B86,'２.住戸一覧'!$B:$AM,3,0)="","",VLOOKUP(B86,'２.住戸一覧'!$B:$AM,3,0))</f>
        <v/>
      </c>
      <c r="E86" s="1252"/>
      <c r="F86" s="1250" t="str">
        <f>IF(VLOOKUP(B86,'２.住戸一覧'!$B:$AM,6,0)="","",VLOOKUP(B86,'２.住戸一覧'!$B:$AM,6,0))</f>
        <v/>
      </c>
      <c r="G86" s="1252"/>
      <c r="H86" s="1301"/>
      <c r="I86" s="1303"/>
      <c r="J86" s="1297"/>
      <c r="K86" s="1298"/>
      <c r="L86" s="1299"/>
      <c r="M86" s="1300"/>
      <c r="N86" s="1309"/>
      <c r="O86" s="1310"/>
      <c r="P86" s="1301"/>
      <c r="Q86" s="1302"/>
      <c r="R86" s="1303"/>
      <c r="S86" s="1297"/>
      <c r="T86" s="1298"/>
      <c r="V86" s="485"/>
      <c r="W86" s="485"/>
      <c r="X86" s="485"/>
      <c r="Y86" s="485"/>
      <c r="Z86" s="485"/>
      <c r="AA86" s="485"/>
      <c r="AB86" s="485"/>
      <c r="AC86" s="485"/>
      <c r="AD86" s="485"/>
      <c r="AE86" s="485"/>
      <c r="AF86" s="485"/>
      <c r="AG86" s="485"/>
      <c r="AH86" s="485"/>
      <c r="AI86" s="485"/>
      <c r="AJ86" s="485"/>
      <c r="AK86" s="485"/>
      <c r="AL86" s="485"/>
      <c r="AM86" s="485"/>
      <c r="AN86" s="485"/>
      <c r="AO86" s="485"/>
    </row>
    <row r="87" spans="1:41" ht="21" hidden="1" outlineLevel="1">
      <c r="A87" s="70"/>
      <c r="B87" s="1247">
        <v>70</v>
      </c>
      <c r="C87" s="1248"/>
      <c r="D87" s="1250" t="str">
        <f>IF(VLOOKUP(B87,'２.住戸一覧'!$B:$AM,3,0)="","",VLOOKUP(B87,'２.住戸一覧'!$B:$AM,3,0))</f>
        <v/>
      </c>
      <c r="E87" s="1252"/>
      <c r="F87" s="1250" t="str">
        <f>IF(VLOOKUP(B87,'２.住戸一覧'!$B:$AM,6,0)="","",VLOOKUP(B87,'２.住戸一覧'!$B:$AM,6,0))</f>
        <v/>
      </c>
      <c r="G87" s="1252"/>
      <c r="H87" s="1301"/>
      <c r="I87" s="1303"/>
      <c r="J87" s="1297"/>
      <c r="K87" s="1298"/>
      <c r="L87" s="1299"/>
      <c r="M87" s="1300"/>
      <c r="N87" s="1309"/>
      <c r="O87" s="1310"/>
      <c r="P87" s="1301"/>
      <c r="Q87" s="1302"/>
      <c r="R87" s="1303"/>
      <c r="S87" s="1297"/>
      <c r="T87" s="1298"/>
      <c r="V87" s="485"/>
      <c r="W87" s="485"/>
      <c r="X87" s="485"/>
      <c r="Y87" s="485"/>
      <c r="Z87" s="485"/>
      <c r="AA87" s="485"/>
      <c r="AB87" s="485"/>
      <c r="AC87" s="485"/>
      <c r="AD87" s="485"/>
      <c r="AE87" s="485"/>
      <c r="AF87" s="485"/>
      <c r="AG87" s="485"/>
      <c r="AH87" s="485"/>
      <c r="AI87" s="485"/>
      <c r="AJ87" s="485"/>
      <c r="AK87" s="485"/>
      <c r="AL87" s="485"/>
      <c r="AM87" s="485"/>
      <c r="AN87" s="485"/>
      <c r="AO87" s="485"/>
    </row>
    <row r="88" spans="1:41" ht="21" hidden="1" outlineLevel="1">
      <c r="A88" s="70"/>
      <c r="B88" s="1247">
        <v>71</v>
      </c>
      <c r="C88" s="1248"/>
      <c r="D88" s="1250" t="str">
        <f>IF(VLOOKUP(B88,'２.住戸一覧'!$B:$AM,3,0)="","",VLOOKUP(B88,'２.住戸一覧'!$B:$AM,3,0))</f>
        <v/>
      </c>
      <c r="E88" s="1252"/>
      <c r="F88" s="1250" t="str">
        <f>IF(VLOOKUP(B88,'２.住戸一覧'!$B:$AM,6,0)="","",VLOOKUP(B88,'２.住戸一覧'!$B:$AM,6,0))</f>
        <v/>
      </c>
      <c r="G88" s="1252"/>
      <c r="H88" s="1301"/>
      <c r="I88" s="1303"/>
      <c r="J88" s="1297"/>
      <c r="K88" s="1298"/>
      <c r="L88" s="1299"/>
      <c r="M88" s="1300"/>
      <c r="N88" s="1309"/>
      <c r="O88" s="1310"/>
      <c r="P88" s="1301"/>
      <c r="Q88" s="1302"/>
      <c r="R88" s="1303"/>
      <c r="S88" s="1297"/>
      <c r="T88" s="1298"/>
      <c r="V88" s="485"/>
      <c r="W88" s="485"/>
      <c r="X88" s="485"/>
      <c r="Y88" s="485"/>
      <c r="Z88" s="485"/>
      <c r="AA88" s="485"/>
      <c r="AB88" s="485"/>
      <c r="AC88" s="485"/>
      <c r="AD88" s="485"/>
      <c r="AE88" s="485"/>
      <c r="AF88" s="485"/>
      <c r="AG88" s="485"/>
      <c r="AH88" s="485"/>
      <c r="AI88" s="485"/>
      <c r="AJ88" s="485"/>
      <c r="AK88" s="485"/>
      <c r="AL88" s="485"/>
      <c r="AM88" s="485"/>
      <c r="AN88" s="485"/>
      <c r="AO88" s="485"/>
    </row>
    <row r="89" spans="1:41" ht="21" hidden="1" outlineLevel="1">
      <c r="A89" s="70"/>
      <c r="B89" s="1247">
        <v>72</v>
      </c>
      <c r="C89" s="1248"/>
      <c r="D89" s="1250" t="str">
        <f>IF(VLOOKUP(B89,'２.住戸一覧'!$B:$AM,3,0)="","",VLOOKUP(B89,'２.住戸一覧'!$B:$AM,3,0))</f>
        <v/>
      </c>
      <c r="E89" s="1252"/>
      <c r="F89" s="1250" t="str">
        <f>IF(VLOOKUP(B89,'２.住戸一覧'!$B:$AM,6,0)="","",VLOOKUP(B89,'２.住戸一覧'!$B:$AM,6,0))</f>
        <v/>
      </c>
      <c r="G89" s="1252"/>
      <c r="H89" s="1301"/>
      <c r="I89" s="1303"/>
      <c r="J89" s="1297"/>
      <c r="K89" s="1298"/>
      <c r="L89" s="1299"/>
      <c r="M89" s="1300"/>
      <c r="N89" s="1309"/>
      <c r="O89" s="1310"/>
      <c r="P89" s="1301"/>
      <c r="Q89" s="1302"/>
      <c r="R89" s="1303"/>
      <c r="S89" s="1297"/>
      <c r="T89" s="1298"/>
      <c r="V89" s="485"/>
      <c r="W89" s="485"/>
      <c r="X89" s="485"/>
      <c r="Y89" s="485"/>
      <c r="Z89" s="485"/>
      <c r="AA89" s="485"/>
      <c r="AB89" s="485"/>
      <c r="AC89" s="485"/>
      <c r="AD89" s="485"/>
      <c r="AE89" s="485"/>
      <c r="AF89" s="485"/>
      <c r="AG89" s="485"/>
      <c r="AH89" s="485"/>
      <c r="AI89" s="485"/>
      <c r="AJ89" s="485"/>
      <c r="AK89" s="485"/>
      <c r="AL89" s="485"/>
      <c r="AM89" s="485"/>
      <c r="AN89" s="485"/>
      <c r="AO89" s="485"/>
    </row>
    <row r="90" spans="1:41" ht="21" hidden="1" outlineLevel="1">
      <c r="A90" s="70"/>
      <c r="B90" s="1247">
        <v>73</v>
      </c>
      <c r="C90" s="1248"/>
      <c r="D90" s="1250" t="str">
        <f>IF(VLOOKUP(B90,'２.住戸一覧'!$B:$AM,3,0)="","",VLOOKUP(B90,'２.住戸一覧'!$B:$AM,3,0))</f>
        <v/>
      </c>
      <c r="E90" s="1252"/>
      <c r="F90" s="1250" t="str">
        <f>IF(VLOOKUP(B90,'２.住戸一覧'!$B:$AM,6,0)="","",VLOOKUP(B90,'２.住戸一覧'!$B:$AM,6,0))</f>
        <v/>
      </c>
      <c r="G90" s="1252"/>
      <c r="H90" s="1301"/>
      <c r="I90" s="1303"/>
      <c r="J90" s="1297"/>
      <c r="K90" s="1298"/>
      <c r="L90" s="1299"/>
      <c r="M90" s="1300"/>
      <c r="N90" s="1309"/>
      <c r="O90" s="1310"/>
      <c r="P90" s="1301"/>
      <c r="Q90" s="1302"/>
      <c r="R90" s="1303"/>
      <c r="S90" s="1297"/>
      <c r="T90" s="1298"/>
      <c r="V90" s="485"/>
      <c r="W90" s="485"/>
      <c r="X90" s="485"/>
      <c r="Y90" s="485"/>
      <c r="Z90" s="485"/>
      <c r="AA90" s="485"/>
      <c r="AB90" s="485"/>
      <c r="AC90" s="485"/>
      <c r="AD90" s="485"/>
      <c r="AE90" s="485"/>
      <c r="AF90" s="485"/>
      <c r="AG90" s="485"/>
      <c r="AH90" s="485"/>
      <c r="AI90" s="485"/>
      <c r="AJ90" s="485"/>
      <c r="AK90" s="485"/>
      <c r="AL90" s="485"/>
      <c r="AM90" s="485"/>
      <c r="AN90" s="485"/>
      <c r="AO90" s="485"/>
    </row>
    <row r="91" spans="1:41" ht="21" hidden="1" outlineLevel="1">
      <c r="A91" s="70"/>
      <c r="B91" s="1247">
        <v>74</v>
      </c>
      <c r="C91" s="1248"/>
      <c r="D91" s="1250" t="str">
        <f>IF(VLOOKUP(B91,'２.住戸一覧'!$B:$AM,3,0)="","",VLOOKUP(B91,'２.住戸一覧'!$B:$AM,3,0))</f>
        <v/>
      </c>
      <c r="E91" s="1252"/>
      <c r="F91" s="1250" t="str">
        <f>IF(VLOOKUP(B91,'２.住戸一覧'!$B:$AM,6,0)="","",VLOOKUP(B91,'２.住戸一覧'!$B:$AM,6,0))</f>
        <v/>
      </c>
      <c r="G91" s="1252"/>
      <c r="H91" s="1301"/>
      <c r="I91" s="1303"/>
      <c r="J91" s="1297"/>
      <c r="K91" s="1298"/>
      <c r="L91" s="1299"/>
      <c r="M91" s="1300"/>
      <c r="N91" s="1309"/>
      <c r="O91" s="1310"/>
      <c r="P91" s="1301"/>
      <c r="Q91" s="1302"/>
      <c r="R91" s="1303"/>
      <c r="S91" s="1297"/>
      <c r="T91" s="1298"/>
      <c r="V91" s="485"/>
      <c r="W91" s="485"/>
      <c r="X91" s="485"/>
      <c r="Y91" s="485"/>
      <c r="Z91" s="485"/>
      <c r="AA91" s="485"/>
      <c r="AB91" s="485"/>
      <c r="AC91" s="485"/>
      <c r="AD91" s="485"/>
      <c r="AE91" s="485"/>
      <c r="AF91" s="485"/>
      <c r="AG91" s="485"/>
      <c r="AH91" s="485"/>
      <c r="AI91" s="485"/>
      <c r="AJ91" s="485"/>
      <c r="AK91" s="485"/>
      <c r="AL91" s="485"/>
      <c r="AM91" s="485"/>
      <c r="AN91" s="485"/>
      <c r="AO91" s="485"/>
    </row>
    <row r="92" spans="1:41" ht="21" hidden="1" outlineLevel="1">
      <c r="A92" s="70"/>
      <c r="B92" s="1247">
        <v>75</v>
      </c>
      <c r="C92" s="1248"/>
      <c r="D92" s="1250" t="str">
        <f>IF(VLOOKUP(B92,'２.住戸一覧'!$B:$AM,3,0)="","",VLOOKUP(B92,'２.住戸一覧'!$B:$AM,3,0))</f>
        <v/>
      </c>
      <c r="E92" s="1252"/>
      <c r="F92" s="1250" t="str">
        <f>IF(VLOOKUP(B92,'２.住戸一覧'!$B:$AM,6,0)="","",VLOOKUP(B92,'２.住戸一覧'!$B:$AM,6,0))</f>
        <v/>
      </c>
      <c r="G92" s="1252"/>
      <c r="H92" s="1301"/>
      <c r="I92" s="1303"/>
      <c r="J92" s="1297"/>
      <c r="K92" s="1298"/>
      <c r="L92" s="1299"/>
      <c r="M92" s="1300"/>
      <c r="N92" s="1309"/>
      <c r="O92" s="1310"/>
      <c r="P92" s="1301"/>
      <c r="Q92" s="1302"/>
      <c r="R92" s="1303"/>
      <c r="S92" s="1297"/>
      <c r="T92" s="1298"/>
      <c r="V92" s="485"/>
      <c r="W92" s="485"/>
      <c r="X92" s="485"/>
      <c r="Y92" s="485"/>
      <c r="Z92" s="485"/>
      <c r="AA92" s="485"/>
      <c r="AB92" s="485"/>
      <c r="AC92" s="485"/>
      <c r="AD92" s="485"/>
      <c r="AE92" s="485"/>
      <c r="AF92" s="485"/>
      <c r="AG92" s="485"/>
      <c r="AH92" s="485"/>
      <c r="AI92" s="485"/>
      <c r="AJ92" s="485"/>
      <c r="AK92" s="485"/>
      <c r="AL92" s="485"/>
      <c r="AM92" s="485"/>
      <c r="AN92" s="485"/>
      <c r="AO92" s="485"/>
    </row>
    <row r="93" spans="1:41" ht="21" hidden="1" outlineLevel="1">
      <c r="A93" s="70"/>
      <c r="B93" s="1247">
        <v>76</v>
      </c>
      <c r="C93" s="1248"/>
      <c r="D93" s="1250" t="str">
        <f>IF(VLOOKUP(B93,'２.住戸一覧'!$B:$AM,3,0)="","",VLOOKUP(B93,'２.住戸一覧'!$B:$AM,3,0))</f>
        <v/>
      </c>
      <c r="E93" s="1252"/>
      <c r="F93" s="1250" t="str">
        <f>IF(VLOOKUP(B93,'２.住戸一覧'!$B:$AM,6,0)="","",VLOOKUP(B93,'２.住戸一覧'!$B:$AM,6,0))</f>
        <v/>
      </c>
      <c r="G93" s="1252"/>
      <c r="H93" s="1301"/>
      <c r="I93" s="1303"/>
      <c r="J93" s="1297"/>
      <c r="K93" s="1298"/>
      <c r="L93" s="1299"/>
      <c r="M93" s="1300"/>
      <c r="N93" s="1309"/>
      <c r="O93" s="1310"/>
      <c r="P93" s="1301"/>
      <c r="Q93" s="1302"/>
      <c r="R93" s="1303"/>
      <c r="S93" s="1297"/>
      <c r="T93" s="1298"/>
      <c r="V93" s="485"/>
      <c r="W93" s="485"/>
      <c r="X93" s="485"/>
      <c r="Y93" s="485"/>
      <c r="Z93" s="485"/>
      <c r="AA93" s="485"/>
      <c r="AB93" s="485"/>
      <c r="AC93" s="485"/>
      <c r="AD93" s="485"/>
      <c r="AE93" s="485"/>
      <c r="AF93" s="485"/>
      <c r="AG93" s="485"/>
      <c r="AH93" s="485"/>
      <c r="AI93" s="485"/>
      <c r="AJ93" s="485"/>
      <c r="AK93" s="485"/>
      <c r="AL93" s="485"/>
      <c r="AM93" s="485"/>
      <c r="AN93" s="485"/>
      <c r="AO93" s="485"/>
    </row>
    <row r="94" spans="1:41" ht="21" hidden="1" outlineLevel="1">
      <c r="A94" s="70"/>
      <c r="B94" s="1247">
        <v>77</v>
      </c>
      <c r="C94" s="1248"/>
      <c r="D94" s="1250" t="str">
        <f>IF(VLOOKUP(B94,'２.住戸一覧'!$B:$AM,3,0)="","",VLOOKUP(B94,'２.住戸一覧'!$B:$AM,3,0))</f>
        <v/>
      </c>
      <c r="E94" s="1252"/>
      <c r="F94" s="1250" t="str">
        <f>IF(VLOOKUP(B94,'２.住戸一覧'!$B:$AM,6,0)="","",VLOOKUP(B94,'２.住戸一覧'!$B:$AM,6,0))</f>
        <v/>
      </c>
      <c r="G94" s="1252"/>
      <c r="H94" s="1301"/>
      <c r="I94" s="1303"/>
      <c r="J94" s="1297"/>
      <c r="K94" s="1298"/>
      <c r="L94" s="1299"/>
      <c r="M94" s="1300"/>
      <c r="N94" s="1309"/>
      <c r="O94" s="1310"/>
      <c r="P94" s="1301"/>
      <c r="Q94" s="1302"/>
      <c r="R94" s="1303"/>
      <c r="S94" s="1297"/>
      <c r="T94" s="1298"/>
      <c r="V94" s="485"/>
      <c r="W94" s="485"/>
      <c r="X94" s="485"/>
      <c r="Y94" s="485"/>
      <c r="Z94" s="485"/>
      <c r="AA94" s="485"/>
      <c r="AB94" s="485"/>
      <c r="AC94" s="485"/>
      <c r="AD94" s="485"/>
      <c r="AE94" s="485"/>
      <c r="AF94" s="485"/>
      <c r="AG94" s="485"/>
      <c r="AH94" s="485"/>
      <c r="AI94" s="485"/>
      <c r="AJ94" s="485"/>
      <c r="AK94" s="485"/>
      <c r="AL94" s="485"/>
      <c r="AM94" s="485"/>
      <c r="AN94" s="485"/>
      <c r="AO94" s="485"/>
    </row>
    <row r="95" spans="1:41" ht="21" hidden="1" outlineLevel="1">
      <c r="A95" s="70"/>
      <c r="B95" s="1247">
        <v>78</v>
      </c>
      <c r="C95" s="1248"/>
      <c r="D95" s="1250" t="str">
        <f>IF(VLOOKUP(B95,'２.住戸一覧'!$B:$AM,3,0)="","",VLOOKUP(B95,'２.住戸一覧'!$B:$AM,3,0))</f>
        <v/>
      </c>
      <c r="E95" s="1252"/>
      <c r="F95" s="1250" t="str">
        <f>IF(VLOOKUP(B95,'２.住戸一覧'!$B:$AM,6,0)="","",VLOOKUP(B95,'２.住戸一覧'!$B:$AM,6,0))</f>
        <v/>
      </c>
      <c r="G95" s="1252"/>
      <c r="H95" s="1301"/>
      <c r="I95" s="1303"/>
      <c r="J95" s="1297"/>
      <c r="K95" s="1298"/>
      <c r="L95" s="1299"/>
      <c r="M95" s="1300"/>
      <c r="N95" s="1309"/>
      <c r="O95" s="1310"/>
      <c r="P95" s="1301"/>
      <c r="Q95" s="1302"/>
      <c r="R95" s="1303"/>
      <c r="S95" s="1297"/>
      <c r="T95" s="1298"/>
      <c r="V95" s="485"/>
      <c r="W95" s="485"/>
      <c r="X95" s="485"/>
      <c r="Y95" s="485"/>
      <c r="Z95" s="485"/>
      <c r="AA95" s="485"/>
      <c r="AB95" s="485"/>
      <c r="AC95" s="485"/>
      <c r="AD95" s="485"/>
      <c r="AE95" s="485"/>
      <c r="AF95" s="485"/>
      <c r="AG95" s="485"/>
      <c r="AH95" s="485"/>
      <c r="AI95" s="485"/>
      <c r="AJ95" s="485"/>
      <c r="AK95" s="485"/>
      <c r="AL95" s="485"/>
      <c r="AM95" s="485"/>
      <c r="AN95" s="485"/>
      <c r="AO95" s="485"/>
    </row>
    <row r="96" spans="1:41" ht="21" hidden="1" outlineLevel="1">
      <c r="A96" s="70"/>
      <c r="B96" s="1247">
        <v>79</v>
      </c>
      <c r="C96" s="1248"/>
      <c r="D96" s="1250" t="str">
        <f>IF(VLOOKUP(B96,'２.住戸一覧'!$B:$AM,3,0)="","",VLOOKUP(B96,'２.住戸一覧'!$B:$AM,3,0))</f>
        <v/>
      </c>
      <c r="E96" s="1252"/>
      <c r="F96" s="1250" t="str">
        <f>IF(VLOOKUP(B96,'２.住戸一覧'!$B:$AM,6,0)="","",VLOOKUP(B96,'２.住戸一覧'!$B:$AM,6,0))</f>
        <v/>
      </c>
      <c r="G96" s="1252"/>
      <c r="H96" s="1301"/>
      <c r="I96" s="1303"/>
      <c r="J96" s="1297"/>
      <c r="K96" s="1298"/>
      <c r="L96" s="1299"/>
      <c r="M96" s="1300"/>
      <c r="N96" s="1309"/>
      <c r="O96" s="1310"/>
      <c r="P96" s="1301"/>
      <c r="Q96" s="1302"/>
      <c r="R96" s="1303"/>
      <c r="S96" s="1297"/>
      <c r="T96" s="1298"/>
      <c r="V96" s="485"/>
      <c r="W96" s="485"/>
      <c r="X96" s="485"/>
      <c r="Y96" s="485"/>
      <c r="Z96" s="485"/>
      <c r="AA96" s="485"/>
      <c r="AB96" s="485"/>
      <c r="AC96" s="485"/>
      <c r="AD96" s="485"/>
      <c r="AE96" s="485"/>
      <c r="AF96" s="485"/>
      <c r="AG96" s="485"/>
      <c r="AH96" s="485"/>
      <c r="AI96" s="485"/>
      <c r="AJ96" s="485"/>
      <c r="AK96" s="485"/>
      <c r="AL96" s="485"/>
      <c r="AM96" s="485"/>
      <c r="AN96" s="485"/>
      <c r="AO96" s="485"/>
    </row>
    <row r="97" spans="1:41" ht="21" hidden="1" outlineLevel="1">
      <c r="A97" s="70"/>
      <c r="B97" s="1247">
        <v>80</v>
      </c>
      <c r="C97" s="1248"/>
      <c r="D97" s="1250" t="str">
        <f>IF(VLOOKUP(B97,'２.住戸一覧'!$B:$AM,3,0)="","",VLOOKUP(B97,'２.住戸一覧'!$B:$AM,3,0))</f>
        <v/>
      </c>
      <c r="E97" s="1252"/>
      <c r="F97" s="1250" t="str">
        <f>IF(VLOOKUP(B97,'２.住戸一覧'!$B:$AM,6,0)="","",VLOOKUP(B97,'２.住戸一覧'!$B:$AM,6,0))</f>
        <v/>
      </c>
      <c r="G97" s="1252"/>
      <c r="H97" s="1301"/>
      <c r="I97" s="1303"/>
      <c r="J97" s="1297"/>
      <c r="K97" s="1298"/>
      <c r="L97" s="1299"/>
      <c r="M97" s="1300"/>
      <c r="N97" s="1309"/>
      <c r="O97" s="1310"/>
      <c r="P97" s="1301"/>
      <c r="Q97" s="1302"/>
      <c r="R97" s="1303"/>
      <c r="S97" s="1297"/>
      <c r="T97" s="1298"/>
      <c r="V97" s="485"/>
      <c r="W97" s="485"/>
      <c r="X97" s="485"/>
      <c r="Y97" s="485"/>
      <c r="Z97" s="485"/>
      <c r="AA97" s="485"/>
      <c r="AB97" s="485"/>
      <c r="AC97" s="485"/>
      <c r="AD97" s="485"/>
      <c r="AE97" s="485"/>
      <c r="AF97" s="485"/>
      <c r="AG97" s="485"/>
      <c r="AH97" s="485"/>
      <c r="AI97" s="485"/>
      <c r="AJ97" s="485"/>
      <c r="AK97" s="485"/>
      <c r="AL97" s="485"/>
      <c r="AM97" s="485"/>
      <c r="AN97" s="485"/>
      <c r="AO97" s="485"/>
    </row>
    <row r="98" spans="1:41" ht="21" hidden="1" outlineLevel="1">
      <c r="A98" s="70"/>
      <c r="B98" s="1247">
        <v>81</v>
      </c>
      <c r="C98" s="1248"/>
      <c r="D98" s="1250" t="str">
        <f>IF(VLOOKUP(B98,'２.住戸一覧'!$B:$AM,3,0)="","",VLOOKUP(B98,'２.住戸一覧'!$B:$AM,3,0))</f>
        <v/>
      </c>
      <c r="E98" s="1252"/>
      <c r="F98" s="1250" t="str">
        <f>IF(VLOOKUP(B98,'２.住戸一覧'!$B:$AM,6,0)="","",VLOOKUP(B98,'２.住戸一覧'!$B:$AM,6,0))</f>
        <v/>
      </c>
      <c r="G98" s="1252"/>
      <c r="H98" s="1301"/>
      <c r="I98" s="1303"/>
      <c r="J98" s="1297"/>
      <c r="K98" s="1298"/>
      <c r="L98" s="1299"/>
      <c r="M98" s="1300"/>
      <c r="N98" s="1309"/>
      <c r="O98" s="1310"/>
      <c r="P98" s="1301"/>
      <c r="Q98" s="1302"/>
      <c r="R98" s="1303"/>
      <c r="S98" s="1297"/>
      <c r="T98" s="1298"/>
      <c r="V98" s="485"/>
      <c r="W98" s="485"/>
      <c r="X98" s="485"/>
      <c r="Y98" s="485"/>
      <c r="Z98" s="485"/>
      <c r="AA98" s="485"/>
      <c r="AB98" s="485"/>
      <c r="AC98" s="485"/>
      <c r="AD98" s="485"/>
      <c r="AE98" s="485"/>
      <c r="AF98" s="485"/>
      <c r="AG98" s="485"/>
      <c r="AH98" s="485"/>
      <c r="AI98" s="485"/>
      <c r="AJ98" s="485"/>
      <c r="AK98" s="485"/>
      <c r="AL98" s="485"/>
      <c r="AM98" s="485"/>
      <c r="AN98" s="485"/>
      <c r="AO98" s="485"/>
    </row>
    <row r="99" spans="1:41" ht="21" hidden="1" outlineLevel="1">
      <c r="A99" s="70"/>
      <c r="B99" s="1247">
        <v>82</v>
      </c>
      <c r="C99" s="1248"/>
      <c r="D99" s="1250" t="str">
        <f>IF(VLOOKUP(B99,'２.住戸一覧'!$B:$AM,3,0)="","",VLOOKUP(B99,'２.住戸一覧'!$B:$AM,3,0))</f>
        <v/>
      </c>
      <c r="E99" s="1252"/>
      <c r="F99" s="1250" t="str">
        <f>IF(VLOOKUP(B99,'２.住戸一覧'!$B:$AM,6,0)="","",VLOOKUP(B99,'２.住戸一覧'!$B:$AM,6,0))</f>
        <v/>
      </c>
      <c r="G99" s="1252"/>
      <c r="H99" s="1301"/>
      <c r="I99" s="1303"/>
      <c r="J99" s="1297"/>
      <c r="K99" s="1298"/>
      <c r="L99" s="1299"/>
      <c r="M99" s="1300"/>
      <c r="N99" s="1309"/>
      <c r="O99" s="1310"/>
      <c r="P99" s="1301"/>
      <c r="Q99" s="1302"/>
      <c r="R99" s="1303"/>
      <c r="S99" s="1297"/>
      <c r="T99" s="1298"/>
      <c r="V99" s="485"/>
      <c r="W99" s="485"/>
      <c r="X99" s="485"/>
      <c r="Y99" s="485"/>
      <c r="Z99" s="485"/>
      <c r="AA99" s="485"/>
      <c r="AB99" s="485"/>
      <c r="AC99" s="485"/>
      <c r="AD99" s="485"/>
      <c r="AE99" s="485"/>
      <c r="AF99" s="485"/>
      <c r="AG99" s="485"/>
      <c r="AH99" s="485"/>
      <c r="AI99" s="485"/>
      <c r="AJ99" s="485"/>
      <c r="AK99" s="485"/>
      <c r="AL99" s="485"/>
      <c r="AM99" s="485"/>
      <c r="AN99" s="485"/>
      <c r="AO99" s="485"/>
    </row>
    <row r="100" spans="1:41" ht="21" hidden="1" outlineLevel="1">
      <c r="A100" s="70"/>
      <c r="B100" s="1247">
        <v>83</v>
      </c>
      <c r="C100" s="1248"/>
      <c r="D100" s="1250" t="str">
        <f>IF(VLOOKUP(B100,'２.住戸一覧'!$B:$AM,3,0)="","",VLOOKUP(B100,'２.住戸一覧'!$B:$AM,3,0))</f>
        <v/>
      </c>
      <c r="E100" s="1252"/>
      <c r="F100" s="1250" t="str">
        <f>IF(VLOOKUP(B100,'２.住戸一覧'!$B:$AM,6,0)="","",VLOOKUP(B100,'２.住戸一覧'!$B:$AM,6,0))</f>
        <v/>
      </c>
      <c r="G100" s="1252"/>
      <c r="H100" s="1301"/>
      <c r="I100" s="1303"/>
      <c r="J100" s="1297"/>
      <c r="K100" s="1298"/>
      <c r="L100" s="1299"/>
      <c r="M100" s="1300"/>
      <c r="N100" s="1309"/>
      <c r="O100" s="1310"/>
      <c r="P100" s="1301"/>
      <c r="Q100" s="1302"/>
      <c r="R100" s="1303"/>
      <c r="S100" s="1297"/>
      <c r="T100" s="1298"/>
      <c r="V100" s="485"/>
      <c r="W100" s="485"/>
      <c r="X100" s="485"/>
      <c r="Y100" s="485"/>
      <c r="Z100" s="485"/>
      <c r="AA100" s="485"/>
      <c r="AB100" s="485"/>
      <c r="AC100" s="485"/>
      <c r="AD100" s="485"/>
      <c r="AE100" s="485"/>
      <c r="AF100" s="485"/>
      <c r="AG100" s="485"/>
      <c r="AH100" s="485"/>
      <c r="AI100" s="485"/>
      <c r="AJ100" s="485"/>
      <c r="AK100" s="485"/>
      <c r="AL100" s="485"/>
      <c r="AM100" s="485"/>
      <c r="AN100" s="485"/>
      <c r="AO100" s="485"/>
    </row>
    <row r="101" spans="1:41" ht="21" hidden="1" outlineLevel="1">
      <c r="A101" s="70"/>
      <c r="B101" s="1247">
        <v>84</v>
      </c>
      <c r="C101" s="1248"/>
      <c r="D101" s="1250" t="str">
        <f>IF(VLOOKUP(B101,'２.住戸一覧'!$B:$AM,3,0)="","",VLOOKUP(B101,'２.住戸一覧'!$B:$AM,3,0))</f>
        <v/>
      </c>
      <c r="E101" s="1252"/>
      <c r="F101" s="1250" t="str">
        <f>IF(VLOOKUP(B101,'２.住戸一覧'!$B:$AM,6,0)="","",VLOOKUP(B101,'２.住戸一覧'!$B:$AM,6,0))</f>
        <v/>
      </c>
      <c r="G101" s="1252"/>
      <c r="H101" s="1301"/>
      <c r="I101" s="1303"/>
      <c r="J101" s="1297"/>
      <c r="K101" s="1298"/>
      <c r="L101" s="1299"/>
      <c r="M101" s="1300"/>
      <c r="N101" s="1309"/>
      <c r="O101" s="1310"/>
      <c r="P101" s="1301"/>
      <c r="Q101" s="1302"/>
      <c r="R101" s="1303"/>
      <c r="S101" s="1297"/>
      <c r="T101" s="1298"/>
      <c r="V101" s="485"/>
      <c r="W101" s="485"/>
      <c r="X101" s="485"/>
      <c r="Y101" s="485"/>
      <c r="Z101" s="485"/>
      <c r="AA101" s="485"/>
      <c r="AB101" s="485"/>
      <c r="AC101" s="485"/>
      <c r="AD101" s="485"/>
      <c r="AE101" s="485"/>
      <c r="AF101" s="485"/>
      <c r="AG101" s="485"/>
      <c r="AH101" s="485"/>
      <c r="AI101" s="485"/>
      <c r="AJ101" s="485"/>
      <c r="AK101" s="485"/>
      <c r="AL101" s="485"/>
      <c r="AM101" s="485"/>
      <c r="AN101" s="485"/>
      <c r="AO101" s="485"/>
    </row>
    <row r="102" spans="1:41" ht="21" hidden="1" outlineLevel="1">
      <c r="A102" s="70"/>
      <c r="B102" s="1247">
        <v>85</v>
      </c>
      <c r="C102" s="1248"/>
      <c r="D102" s="1250" t="str">
        <f>IF(VLOOKUP(B102,'２.住戸一覧'!$B:$AM,3,0)="","",VLOOKUP(B102,'２.住戸一覧'!$B:$AM,3,0))</f>
        <v/>
      </c>
      <c r="E102" s="1252"/>
      <c r="F102" s="1250" t="str">
        <f>IF(VLOOKUP(B102,'２.住戸一覧'!$B:$AM,6,0)="","",VLOOKUP(B102,'２.住戸一覧'!$B:$AM,6,0))</f>
        <v/>
      </c>
      <c r="G102" s="1252"/>
      <c r="H102" s="1301"/>
      <c r="I102" s="1303"/>
      <c r="J102" s="1297"/>
      <c r="K102" s="1298"/>
      <c r="L102" s="1299"/>
      <c r="M102" s="1300"/>
      <c r="N102" s="1309"/>
      <c r="O102" s="1310"/>
      <c r="P102" s="1301"/>
      <c r="Q102" s="1302"/>
      <c r="R102" s="1303"/>
      <c r="S102" s="1297"/>
      <c r="T102" s="1298"/>
      <c r="V102" s="485"/>
      <c r="W102" s="485"/>
      <c r="X102" s="485"/>
      <c r="Y102" s="485"/>
      <c r="Z102" s="485"/>
      <c r="AA102" s="485"/>
      <c r="AB102" s="485"/>
      <c r="AC102" s="485"/>
      <c r="AD102" s="485"/>
      <c r="AE102" s="485"/>
      <c r="AF102" s="485"/>
      <c r="AG102" s="485"/>
      <c r="AH102" s="485"/>
      <c r="AI102" s="485"/>
      <c r="AJ102" s="485"/>
      <c r="AK102" s="485"/>
      <c r="AL102" s="485"/>
      <c r="AM102" s="485"/>
      <c r="AN102" s="485"/>
      <c r="AO102" s="485"/>
    </row>
    <row r="103" spans="1:41" ht="21" hidden="1" outlineLevel="1">
      <c r="A103" s="70"/>
      <c r="B103" s="1247">
        <v>86</v>
      </c>
      <c r="C103" s="1248"/>
      <c r="D103" s="1250" t="str">
        <f>IF(VLOOKUP(B103,'２.住戸一覧'!$B:$AM,3,0)="","",VLOOKUP(B103,'２.住戸一覧'!$B:$AM,3,0))</f>
        <v/>
      </c>
      <c r="E103" s="1252"/>
      <c r="F103" s="1250" t="str">
        <f>IF(VLOOKUP(B103,'２.住戸一覧'!$B:$AM,6,0)="","",VLOOKUP(B103,'２.住戸一覧'!$B:$AM,6,0))</f>
        <v/>
      </c>
      <c r="G103" s="1252"/>
      <c r="H103" s="1301"/>
      <c r="I103" s="1303"/>
      <c r="J103" s="1297"/>
      <c r="K103" s="1298"/>
      <c r="L103" s="1299"/>
      <c r="M103" s="1300"/>
      <c r="N103" s="1309"/>
      <c r="O103" s="1310"/>
      <c r="P103" s="1301"/>
      <c r="Q103" s="1302"/>
      <c r="R103" s="1303"/>
      <c r="S103" s="1297"/>
      <c r="T103" s="1298"/>
      <c r="V103" s="485"/>
      <c r="W103" s="485"/>
      <c r="X103" s="485"/>
      <c r="Y103" s="485"/>
      <c r="Z103" s="485"/>
      <c r="AA103" s="485"/>
      <c r="AB103" s="485"/>
      <c r="AC103" s="485"/>
      <c r="AD103" s="485"/>
      <c r="AE103" s="485"/>
      <c r="AF103" s="485"/>
      <c r="AG103" s="485"/>
      <c r="AH103" s="485"/>
      <c r="AI103" s="485"/>
      <c r="AJ103" s="485"/>
      <c r="AK103" s="485"/>
      <c r="AL103" s="485"/>
      <c r="AM103" s="485"/>
      <c r="AN103" s="485"/>
      <c r="AO103" s="485"/>
    </row>
    <row r="104" spans="1:41" ht="21" hidden="1" outlineLevel="1">
      <c r="A104" s="70"/>
      <c r="B104" s="1247">
        <v>87</v>
      </c>
      <c r="C104" s="1248"/>
      <c r="D104" s="1250" t="str">
        <f>IF(VLOOKUP(B104,'２.住戸一覧'!$B:$AM,3,0)="","",VLOOKUP(B104,'２.住戸一覧'!$B:$AM,3,0))</f>
        <v/>
      </c>
      <c r="E104" s="1252"/>
      <c r="F104" s="1250" t="str">
        <f>IF(VLOOKUP(B104,'２.住戸一覧'!$B:$AM,6,0)="","",VLOOKUP(B104,'２.住戸一覧'!$B:$AM,6,0))</f>
        <v/>
      </c>
      <c r="G104" s="1252"/>
      <c r="H104" s="1301"/>
      <c r="I104" s="1303"/>
      <c r="J104" s="1297"/>
      <c r="K104" s="1298"/>
      <c r="L104" s="1299"/>
      <c r="M104" s="1300"/>
      <c r="N104" s="1309"/>
      <c r="O104" s="1310"/>
      <c r="P104" s="1301"/>
      <c r="Q104" s="1302"/>
      <c r="R104" s="1303"/>
      <c r="S104" s="1297"/>
      <c r="T104" s="1298"/>
      <c r="V104" s="485"/>
      <c r="W104" s="485"/>
      <c r="X104" s="485"/>
      <c r="Y104" s="485"/>
      <c r="Z104" s="485"/>
      <c r="AA104" s="485"/>
      <c r="AB104" s="485"/>
      <c r="AC104" s="485"/>
      <c r="AD104" s="485"/>
      <c r="AE104" s="485"/>
      <c r="AF104" s="485"/>
      <c r="AG104" s="485"/>
      <c r="AH104" s="485"/>
      <c r="AI104" s="485"/>
      <c r="AJ104" s="485"/>
      <c r="AK104" s="485"/>
      <c r="AL104" s="485"/>
      <c r="AM104" s="485"/>
      <c r="AN104" s="485"/>
      <c r="AO104" s="485"/>
    </row>
    <row r="105" spans="1:41" ht="21" hidden="1" outlineLevel="1">
      <c r="A105" s="70"/>
      <c r="B105" s="1247">
        <v>88</v>
      </c>
      <c r="C105" s="1248"/>
      <c r="D105" s="1250" t="str">
        <f>IF(VLOOKUP(B105,'２.住戸一覧'!$B:$AM,3,0)="","",VLOOKUP(B105,'２.住戸一覧'!$B:$AM,3,0))</f>
        <v/>
      </c>
      <c r="E105" s="1252"/>
      <c r="F105" s="1250" t="str">
        <f>IF(VLOOKUP(B105,'２.住戸一覧'!$B:$AM,6,0)="","",VLOOKUP(B105,'２.住戸一覧'!$B:$AM,6,0))</f>
        <v/>
      </c>
      <c r="G105" s="1252"/>
      <c r="H105" s="1301"/>
      <c r="I105" s="1303"/>
      <c r="J105" s="1297"/>
      <c r="K105" s="1298"/>
      <c r="L105" s="1299"/>
      <c r="M105" s="1300"/>
      <c r="N105" s="1309"/>
      <c r="O105" s="1310"/>
      <c r="P105" s="1301"/>
      <c r="Q105" s="1302"/>
      <c r="R105" s="1303"/>
      <c r="S105" s="1297"/>
      <c r="T105" s="1298"/>
      <c r="V105" s="485"/>
      <c r="W105" s="485"/>
      <c r="X105" s="485"/>
      <c r="Y105" s="485"/>
      <c r="Z105" s="485"/>
      <c r="AA105" s="485"/>
      <c r="AB105" s="485"/>
      <c r="AC105" s="485"/>
      <c r="AD105" s="485"/>
      <c r="AE105" s="485"/>
      <c r="AF105" s="485"/>
      <c r="AG105" s="485"/>
      <c r="AH105" s="485"/>
      <c r="AI105" s="485"/>
      <c r="AJ105" s="485"/>
      <c r="AK105" s="485"/>
      <c r="AL105" s="485"/>
      <c r="AM105" s="485"/>
      <c r="AN105" s="485"/>
      <c r="AO105" s="485"/>
    </row>
    <row r="106" spans="1:41" ht="21" hidden="1" outlineLevel="1">
      <c r="A106" s="70"/>
      <c r="B106" s="1247">
        <v>89</v>
      </c>
      <c r="C106" s="1248"/>
      <c r="D106" s="1250" t="str">
        <f>IF(VLOOKUP(B106,'２.住戸一覧'!$B:$AM,3,0)="","",VLOOKUP(B106,'２.住戸一覧'!$B:$AM,3,0))</f>
        <v/>
      </c>
      <c r="E106" s="1252"/>
      <c r="F106" s="1250" t="str">
        <f>IF(VLOOKUP(B106,'２.住戸一覧'!$B:$AM,6,0)="","",VLOOKUP(B106,'２.住戸一覧'!$B:$AM,6,0))</f>
        <v/>
      </c>
      <c r="G106" s="1252"/>
      <c r="H106" s="1301"/>
      <c r="I106" s="1303"/>
      <c r="J106" s="1297"/>
      <c r="K106" s="1298"/>
      <c r="L106" s="1299"/>
      <c r="M106" s="1300"/>
      <c r="N106" s="1309"/>
      <c r="O106" s="1310"/>
      <c r="P106" s="1301"/>
      <c r="Q106" s="1302"/>
      <c r="R106" s="1303"/>
      <c r="S106" s="1297"/>
      <c r="T106" s="1298"/>
      <c r="V106" s="485"/>
      <c r="W106" s="485"/>
      <c r="X106" s="485"/>
      <c r="Y106" s="485"/>
      <c r="Z106" s="485"/>
      <c r="AA106" s="485"/>
      <c r="AB106" s="485"/>
      <c r="AC106" s="485"/>
      <c r="AD106" s="485"/>
      <c r="AE106" s="485"/>
      <c r="AF106" s="485"/>
      <c r="AG106" s="485"/>
      <c r="AH106" s="485"/>
      <c r="AI106" s="485"/>
      <c r="AJ106" s="485"/>
      <c r="AK106" s="485"/>
      <c r="AL106" s="485"/>
      <c r="AM106" s="485"/>
      <c r="AN106" s="485"/>
      <c r="AO106" s="485"/>
    </row>
    <row r="107" spans="1:41" ht="21" hidden="1" outlineLevel="1">
      <c r="A107" s="70"/>
      <c r="B107" s="1247">
        <v>90</v>
      </c>
      <c r="C107" s="1248"/>
      <c r="D107" s="1250" t="str">
        <f>IF(VLOOKUP(B107,'２.住戸一覧'!$B:$AM,3,0)="","",VLOOKUP(B107,'２.住戸一覧'!$B:$AM,3,0))</f>
        <v/>
      </c>
      <c r="E107" s="1252"/>
      <c r="F107" s="1250" t="str">
        <f>IF(VLOOKUP(B107,'２.住戸一覧'!$B:$AM,6,0)="","",VLOOKUP(B107,'２.住戸一覧'!$B:$AM,6,0))</f>
        <v/>
      </c>
      <c r="G107" s="1252"/>
      <c r="H107" s="1301"/>
      <c r="I107" s="1303"/>
      <c r="J107" s="1297"/>
      <c r="K107" s="1298"/>
      <c r="L107" s="1299"/>
      <c r="M107" s="1300"/>
      <c r="N107" s="1309"/>
      <c r="O107" s="1310"/>
      <c r="P107" s="1301"/>
      <c r="Q107" s="1302"/>
      <c r="R107" s="1303"/>
      <c r="S107" s="1297"/>
      <c r="T107" s="1298"/>
      <c r="V107" s="485"/>
      <c r="W107" s="485"/>
      <c r="X107" s="485"/>
      <c r="Y107" s="485"/>
      <c r="Z107" s="485"/>
      <c r="AA107" s="485"/>
      <c r="AB107" s="485"/>
      <c r="AC107" s="485"/>
      <c r="AD107" s="485"/>
      <c r="AE107" s="485"/>
      <c r="AF107" s="485"/>
      <c r="AG107" s="485"/>
      <c r="AH107" s="485"/>
      <c r="AI107" s="485"/>
      <c r="AJ107" s="485"/>
      <c r="AK107" s="485"/>
      <c r="AL107" s="485"/>
      <c r="AM107" s="485"/>
      <c r="AN107" s="485"/>
      <c r="AO107" s="485"/>
    </row>
    <row r="108" spans="1:41" ht="21" hidden="1" outlineLevel="1">
      <c r="A108" s="70"/>
      <c r="B108" s="1247">
        <v>91</v>
      </c>
      <c r="C108" s="1248"/>
      <c r="D108" s="1250" t="str">
        <f>IF(VLOOKUP(B108,'２.住戸一覧'!$B:$AM,3,0)="","",VLOOKUP(B108,'２.住戸一覧'!$B:$AM,3,0))</f>
        <v/>
      </c>
      <c r="E108" s="1252"/>
      <c r="F108" s="1250" t="str">
        <f>IF(VLOOKUP(B108,'２.住戸一覧'!$B:$AM,6,0)="","",VLOOKUP(B108,'２.住戸一覧'!$B:$AM,6,0))</f>
        <v/>
      </c>
      <c r="G108" s="1252"/>
      <c r="H108" s="1301"/>
      <c r="I108" s="1303"/>
      <c r="J108" s="1297"/>
      <c r="K108" s="1298"/>
      <c r="L108" s="1299"/>
      <c r="M108" s="1300"/>
      <c r="N108" s="1309"/>
      <c r="O108" s="1310"/>
      <c r="P108" s="1301"/>
      <c r="Q108" s="1302"/>
      <c r="R108" s="1303"/>
      <c r="S108" s="1297"/>
      <c r="T108" s="1298"/>
      <c r="V108" s="485"/>
      <c r="W108" s="485"/>
      <c r="X108" s="485"/>
      <c r="Y108" s="485"/>
      <c r="Z108" s="485"/>
      <c r="AA108" s="485"/>
      <c r="AB108" s="485"/>
      <c r="AC108" s="485"/>
      <c r="AD108" s="485"/>
      <c r="AE108" s="485"/>
      <c r="AF108" s="485"/>
      <c r="AG108" s="485"/>
      <c r="AH108" s="485"/>
      <c r="AI108" s="485"/>
      <c r="AJ108" s="485"/>
      <c r="AK108" s="485"/>
      <c r="AL108" s="485"/>
      <c r="AM108" s="485"/>
      <c r="AN108" s="485"/>
      <c r="AO108" s="485"/>
    </row>
    <row r="109" spans="1:41" ht="21" hidden="1" outlineLevel="1">
      <c r="A109" s="70"/>
      <c r="B109" s="1247">
        <v>92</v>
      </c>
      <c r="C109" s="1248"/>
      <c r="D109" s="1250" t="str">
        <f>IF(VLOOKUP(B109,'２.住戸一覧'!$B:$AM,3,0)="","",VLOOKUP(B109,'２.住戸一覧'!$B:$AM,3,0))</f>
        <v/>
      </c>
      <c r="E109" s="1252"/>
      <c r="F109" s="1250" t="str">
        <f>IF(VLOOKUP(B109,'２.住戸一覧'!$B:$AM,6,0)="","",VLOOKUP(B109,'２.住戸一覧'!$B:$AM,6,0))</f>
        <v/>
      </c>
      <c r="G109" s="1252"/>
      <c r="H109" s="1301"/>
      <c r="I109" s="1303"/>
      <c r="J109" s="1297"/>
      <c r="K109" s="1298"/>
      <c r="L109" s="1299"/>
      <c r="M109" s="1300"/>
      <c r="N109" s="1309"/>
      <c r="O109" s="1310"/>
      <c r="P109" s="1301"/>
      <c r="Q109" s="1302"/>
      <c r="R109" s="1303"/>
      <c r="S109" s="1297"/>
      <c r="T109" s="1298"/>
      <c r="V109" s="485"/>
      <c r="W109" s="485"/>
      <c r="X109" s="485"/>
      <c r="Y109" s="485"/>
      <c r="Z109" s="485"/>
      <c r="AA109" s="485"/>
      <c r="AB109" s="485"/>
      <c r="AC109" s="485"/>
      <c r="AD109" s="485"/>
      <c r="AE109" s="485"/>
      <c r="AF109" s="485"/>
      <c r="AG109" s="485"/>
      <c r="AH109" s="485"/>
      <c r="AI109" s="485"/>
      <c r="AJ109" s="485"/>
      <c r="AK109" s="485"/>
      <c r="AL109" s="485"/>
      <c r="AM109" s="485"/>
      <c r="AN109" s="485"/>
      <c r="AO109" s="485"/>
    </row>
    <row r="110" spans="1:41" ht="21" hidden="1" outlineLevel="1">
      <c r="A110" s="70"/>
      <c r="B110" s="1247">
        <v>93</v>
      </c>
      <c r="C110" s="1248"/>
      <c r="D110" s="1250" t="str">
        <f>IF(VLOOKUP(B110,'２.住戸一覧'!$B:$AM,3,0)="","",VLOOKUP(B110,'２.住戸一覧'!$B:$AM,3,0))</f>
        <v/>
      </c>
      <c r="E110" s="1252"/>
      <c r="F110" s="1250" t="str">
        <f>IF(VLOOKUP(B110,'２.住戸一覧'!$B:$AM,6,0)="","",VLOOKUP(B110,'２.住戸一覧'!$B:$AM,6,0))</f>
        <v/>
      </c>
      <c r="G110" s="1252"/>
      <c r="H110" s="1301"/>
      <c r="I110" s="1303"/>
      <c r="J110" s="1297"/>
      <c r="K110" s="1298"/>
      <c r="L110" s="1299"/>
      <c r="M110" s="1300"/>
      <c r="N110" s="1309"/>
      <c r="O110" s="1310"/>
      <c r="P110" s="1301"/>
      <c r="Q110" s="1302"/>
      <c r="R110" s="1303"/>
      <c r="S110" s="1297"/>
      <c r="T110" s="1298"/>
      <c r="V110" s="485"/>
      <c r="W110" s="485"/>
      <c r="X110" s="485"/>
      <c r="Y110" s="485"/>
      <c r="Z110" s="485"/>
      <c r="AA110" s="485"/>
      <c r="AB110" s="485"/>
      <c r="AC110" s="485"/>
      <c r="AD110" s="485"/>
      <c r="AE110" s="485"/>
      <c r="AF110" s="485"/>
      <c r="AG110" s="485"/>
      <c r="AH110" s="485"/>
      <c r="AI110" s="485"/>
      <c r="AJ110" s="485"/>
      <c r="AK110" s="485"/>
      <c r="AL110" s="485"/>
      <c r="AM110" s="485"/>
      <c r="AN110" s="485"/>
      <c r="AO110" s="485"/>
    </row>
    <row r="111" spans="1:41" ht="21" hidden="1" outlineLevel="1">
      <c r="A111" s="70"/>
      <c r="B111" s="1247">
        <v>94</v>
      </c>
      <c r="C111" s="1248"/>
      <c r="D111" s="1250" t="str">
        <f>IF(VLOOKUP(B111,'２.住戸一覧'!$B:$AM,3,0)="","",VLOOKUP(B111,'２.住戸一覧'!$B:$AM,3,0))</f>
        <v/>
      </c>
      <c r="E111" s="1252"/>
      <c r="F111" s="1250" t="str">
        <f>IF(VLOOKUP(B111,'２.住戸一覧'!$B:$AM,6,0)="","",VLOOKUP(B111,'２.住戸一覧'!$B:$AM,6,0))</f>
        <v/>
      </c>
      <c r="G111" s="1252"/>
      <c r="H111" s="1301"/>
      <c r="I111" s="1303"/>
      <c r="J111" s="1297"/>
      <c r="K111" s="1298"/>
      <c r="L111" s="1299"/>
      <c r="M111" s="1300"/>
      <c r="N111" s="1309"/>
      <c r="O111" s="1310"/>
      <c r="P111" s="1301"/>
      <c r="Q111" s="1302"/>
      <c r="R111" s="1303"/>
      <c r="S111" s="1297"/>
      <c r="T111" s="1298"/>
      <c r="V111" s="485"/>
      <c r="W111" s="485"/>
      <c r="X111" s="485"/>
      <c r="Y111" s="485"/>
      <c r="Z111" s="485"/>
      <c r="AA111" s="485"/>
      <c r="AB111" s="485"/>
      <c r="AC111" s="485"/>
      <c r="AD111" s="485"/>
      <c r="AE111" s="485"/>
      <c r="AF111" s="485"/>
      <c r="AG111" s="485"/>
      <c r="AH111" s="485"/>
      <c r="AI111" s="485"/>
      <c r="AJ111" s="485"/>
      <c r="AK111" s="485"/>
      <c r="AL111" s="485"/>
      <c r="AM111" s="485"/>
      <c r="AN111" s="485"/>
      <c r="AO111" s="485"/>
    </row>
    <row r="112" spans="1:41" ht="21" hidden="1" outlineLevel="1">
      <c r="A112" s="70"/>
      <c r="B112" s="1247">
        <v>95</v>
      </c>
      <c r="C112" s="1248"/>
      <c r="D112" s="1250" t="str">
        <f>IF(VLOOKUP(B112,'２.住戸一覧'!$B:$AM,3,0)="","",VLOOKUP(B112,'２.住戸一覧'!$B:$AM,3,0))</f>
        <v/>
      </c>
      <c r="E112" s="1252"/>
      <c r="F112" s="1250" t="str">
        <f>IF(VLOOKUP(B112,'２.住戸一覧'!$B:$AM,6,0)="","",VLOOKUP(B112,'２.住戸一覧'!$B:$AM,6,0))</f>
        <v/>
      </c>
      <c r="G112" s="1252"/>
      <c r="H112" s="1301"/>
      <c r="I112" s="1303"/>
      <c r="J112" s="1297"/>
      <c r="K112" s="1298"/>
      <c r="L112" s="1299"/>
      <c r="M112" s="1300"/>
      <c r="N112" s="1309"/>
      <c r="O112" s="1310"/>
      <c r="P112" s="1301"/>
      <c r="Q112" s="1302"/>
      <c r="R112" s="1303"/>
      <c r="S112" s="1297"/>
      <c r="T112" s="1298"/>
      <c r="V112" s="485"/>
      <c r="W112" s="485"/>
      <c r="X112" s="485"/>
      <c r="Y112" s="485"/>
      <c r="Z112" s="485"/>
      <c r="AA112" s="485"/>
      <c r="AB112" s="485"/>
      <c r="AC112" s="485"/>
      <c r="AD112" s="485"/>
      <c r="AE112" s="485"/>
      <c r="AF112" s="485"/>
      <c r="AG112" s="485"/>
      <c r="AH112" s="485"/>
      <c r="AI112" s="485"/>
      <c r="AJ112" s="485"/>
      <c r="AK112" s="485"/>
      <c r="AL112" s="485"/>
      <c r="AM112" s="485"/>
      <c r="AN112" s="485"/>
      <c r="AO112" s="485"/>
    </row>
    <row r="113" spans="1:41" ht="21" hidden="1" outlineLevel="1">
      <c r="A113" s="70"/>
      <c r="B113" s="1247">
        <v>96</v>
      </c>
      <c r="C113" s="1248"/>
      <c r="D113" s="1250" t="str">
        <f>IF(VLOOKUP(B113,'２.住戸一覧'!$B:$AM,3,0)="","",VLOOKUP(B113,'２.住戸一覧'!$B:$AM,3,0))</f>
        <v/>
      </c>
      <c r="E113" s="1252"/>
      <c r="F113" s="1250" t="str">
        <f>IF(VLOOKUP(B113,'２.住戸一覧'!$B:$AM,6,0)="","",VLOOKUP(B113,'２.住戸一覧'!$B:$AM,6,0))</f>
        <v/>
      </c>
      <c r="G113" s="1252"/>
      <c r="H113" s="1301"/>
      <c r="I113" s="1303"/>
      <c r="J113" s="1297"/>
      <c r="K113" s="1298"/>
      <c r="L113" s="1299"/>
      <c r="M113" s="1300"/>
      <c r="N113" s="1309"/>
      <c r="O113" s="1310"/>
      <c r="P113" s="1301"/>
      <c r="Q113" s="1302"/>
      <c r="R113" s="1303"/>
      <c r="S113" s="1297"/>
      <c r="T113" s="1298"/>
      <c r="V113" s="485"/>
      <c r="W113" s="485"/>
      <c r="X113" s="485"/>
      <c r="Y113" s="485"/>
      <c r="Z113" s="485"/>
      <c r="AA113" s="485"/>
      <c r="AB113" s="485"/>
      <c r="AC113" s="485"/>
      <c r="AD113" s="485"/>
      <c r="AE113" s="485"/>
      <c r="AF113" s="485"/>
      <c r="AG113" s="485"/>
      <c r="AH113" s="485"/>
      <c r="AI113" s="485"/>
      <c r="AJ113" s="485"/>
      <c r="AK113" s="485"/>
      <c r="AL113" s="485"/>
      <c r="AM113" s="485"/>
      <c r="AN113" s="485"/>
      <c r="AO113" s="485"/>
    </row>
    <row r="114" spans="1:41" ht="21" hidden="1" outlineLevel="1">
      <c r="A114" s="70"/>
      <c r="B114" s="1247">
        <v>97</v>
      </c>
      <c r="C114" s="1248"/>
      <c r="D114" s="1250" t="str">
        <f>IF(VLOOKUP(B114,'２.住戸一覧'!$B:$AM,3,0)="","",VLOOKUP(B114,'２.住戸一覧'!$B:$AM,3,0))</f>
        <v/>
      </c>
      <c r="E114" s="1252"/>
      <c r="F114" s="1250" t="str">
        <f>IF(VLOOKUP(B114,'２.住戸一覧'!$B:$AM,6,0)="","",VLOOKUP(B114,'２.住戸一覧'!$B:$AM,6,0))</f>
        <v/>
      </c>
      <c r="G114" s="1252"/>
      <c r="H114" s="1301"/>
      <c r="I114" s="1303"/>
      <c r="J114" s="1297"/>
      <c r="K114" s="1298"/>
      <c r="L114" s="1299"/>
      <c r="M114" s="1300"/>
      <c r="N114" s="1309"/>
      <c r="O114" s="1310"/>
      <c r="P114" s="1301"/>
      <c r="Q114" s="1302"/>
      <c r="R114" s="1303"/>
      <c r="S114" s="1297"/>
      <c r="T114" s="1298"/>
      <c r="V114" s="485"/>
      <c r="W114" s="485"/>
      <c r="X114" s="485"/>
      <c r="Y114" s="485"/>
      <c r="Z114" s="485"/>
      <c r="AA114" s="485"/>
      <c r="AB114" s="485"/>
      <c r="AC114" s="485"/>
      <c r="AD114" s="485"/>
      <c r="AE114" s="485"/>
      <c r="AF114" s="485"/>
      <c r="AG114" s="485"/>
      <c r="AH114" s="485"/>
      <c r="AI114" s="485"/>
      <c r="AJ114" s="485"/>
      <c r="AK114" s="485"/>
      <c r="AL114" s="485"/>
      <c r="AM114" s="485"/>
      <c r="AN114" s="485"/>
      <c r="AO114" s="485"/>
    </row>
    <row r="115" spans="1:41" ht="21" hidden="1" outlineLevel="1">
      <c r="A115" s="70"/>
      <c r="B115" s="1247">
        <v>98</v>
      </c>
      <c r="C115" s="1248"/>
      <c r="D115" s="1250" t="str">
        <f>IF(VLOOKUP(B115,'２.住戸一覧'!$B:$AM,3,0)="","",VLOOKUP(B115,'２.住戸一覧'!$B:$AM,3,0))</f>
        <v/>
      </c>
      <c r="E115" s="1252"/>
      <c r="F115" s="1250" t="str">
        <f>IF(VLOOKUP(B115,'２.住戸一覧'!$B:$AM,6,0)="","",VLOOKUP(B115,'２.住戸一覧'!$B:$AM,6,0))</f>
        <v/>
      </c>
      <c r="G115" s="1252"/>
      <c r="H115" s="1301"/>
      <c r="I115" s="1303"/>
      <c r="J115" s="1297"/>
      <c r="K115" s="1298"/>
      <c r="L115" s="1299"/>
      <c r="M115" s="1300"/>
      <c r="N115" s="1309"/>
      <c r="O115" s="1310"/>
      <c r="P115" s="1301"/>
      <c r="Q115" s="1302"/>
      <c r="R115" s="1303"/>
      <c r="S115" s="1297"/>
      <c r="T115" s="1298"/>
      <c r="V115" s="485"/>
      <c r="W115" s="485"/>
      <c r="X115" s="485"/>
      <c r="Y115" s="485"/>
      <c r="Z115" s="485"/>
      <c r="AA115" s="485"/>
      <c r="AB115" s="485"/>
      <c r="AC115" s="485"/>
      <c r="AD115" s="485"/>
      <c r="AE115" s="485"/>
      <c r="AF115" s="485"/>
      <c r="AG115" s="485"/>
      <c r="AH115" s="485"/>
      <c r="AI115" s="485"/>
      <c r="AJ115" s="485"/>
      <c r="AK115" s="485"/>
      <c r="AL115" s="485"/>
      <c r="AM115" s="485"/>
      <c r="AN115" s="485"/>
      <c r="AO115" s="485"/>
    </row>
    <row r="116" spans="1:41" ht="21" hidden="1" outlineLevel="1">
      <c r="A116" s="70"/>
      <c r="B116" s="1247">
        <v>99</v>
      </c>
      <c r="C116" s="1248"/>
      <c r="D116" s="1250" t="str">
        <f>IF(VLOOKUP(B116,'２.住戸一覧'!$B:$AM,3,0)="","",VLOOKUP(B116,'２.住戸一覧'!$B:$AM,3,0))</f>
        <v/>
      </c>
      <c r="E116" s="1252"/>
      <c r="F116" s="1250" t="str">
        <f>IF(VLOOKUP(B116,'２.住戸一覧'!$B:$AM,6,0)="","",VLOOKUP(B116,'２.住戸一覧'!$B:$AM,6,0))</f>
        <v/>
      </c>
      <c r="G116" s="1252"/>
      <c r="H116" s="1301"/>
      <c r="I116" s="1303"/>
      <c r="J116" s="1297"/>
      <c r="K116" s="1298"/>
      <c r="L116" s="1299"/>
      <c r="M116" s="1300"/>
      <c r="N116" s="1309"/>
      <c r="O116" s="1310"/>
      <c r="P116" s="1301"/>
      <c r="Q116" s="1302"/>
      <c r="R116" s="1303"/>
      <c r="S116" s="1297"/>
      <c r="T116" s="1298"/>
      <c r="V116" s="485"/>
      <c r="W116" s="485"/>
      <c r="X116" s="485"/>
      <c r="Y116" s="485"/>
      <c r="Z116" s="485"/>
      <c r="AA116" s="485"/>
      <c r="AB116" s="485"/>
      <c r="AC116" s="485"/>
      <c r="AD116" s="485"/>
      <c r="AE116" s="485"/>
      <c r="AF116" s="485"/>
      <c r="AG116" s="485"/>
      <c r="AH116" s="485"/>
      <c r="AI116" s="485"/>
      <c r="AJ116" s="485"/>
      <c r="AK116" s="485"/>
      <c r="AL116" s="485"/>
      <c r="AM116" s="485"/>
      <c r="AN116" s="485"/>
      <c r="AO116" s="485"/>
    </row>
    <row r="117" spans="1:41" ht="21" hidden="1" outlineLevel="1">
      <c r="A117" s="70"/>
      <c r="B117" s="1247">
        <v>100</v>
      </c>
      <c r="C117" s="1248"/>
      <c r="D117" s="1250" t="str">
        <f>IF(VLOOKUP(B117,'２.住戸一覧'!$B:$AM,3,0)="","",VLOOKUP(B117,'２.住戸一覧'!$B:$AM,3,0))</f>
        <v/>
      </c>
      <c r="E117" s="1252"/>
      <c r="F117" s="1250" t="str">
        <f>IF(VLOOKUP(B117,'２.住戸一覧'!$B:$AM,6,0)="","",VLOOKUP(B117,'２.住戸一覧'!$B:$AM,6,0))</f>
        <v/>
      </c>
      <c r="G117" s="1252"/>
      <c r="H117" s="1301"/>
      <c r="I117" s="1303"/>
      <c r="J117" s="1297"/>
      <c r="K117" s="1298"/>
      <c r="L117" s="1299"/>
      <c r="M117" s="1300"/>
      <c r="N117" s="1309"/>
      <c r="O117" s="1310"/>
      <c r="P117" s="1301"/>
      <c r="Q117" s="1302"/>
      <c r="R117" s="1303"/>
      <c r="S117" s="1297"/>
      <c r="T117" s="1298"/>
      <c r="V117" s="485"/>
      <c r="W117" s="485"/>
      <c r="X117" s="485"/>
      <c r="Y117" s="485"/>
      <c r="Z117" s="485"/>
      <c r="AA117" s="485"/>
      <c r="AB117" s="485"/>
      <c r="AC117" s="485"/>
      <c r="AD117" s="485"/>
      <c r="AE117" s="485"/>
      <c r="AF117" s="485"/>
      <c r="AG117" s="485"/>
      <c r="AH117" s="485"/>
      <c r="AI117" s="485"/>
      <c r="AJ117" s="485"/>
      <c r="AK117" s="485"/>
      <c r="AL117" s="485"/>
      <c r="AM117" s="485"/>
      <c r="AN117" s="485"/>
      <c r="AO117" s="485"/>
    </row>
    <row r="118" spans="1:41" ht="21" hidden="1" outlineLevel="1">
      <c r="A118" s="70"/>
      <c r="B118" s="1247">
        <v>101</v>
      </c>
      <c r="C118" s="1248"/>
      <c r="D118" s="1250" t="str">
        <f>IF(VLOOKUP(B118,'２.住戸一覧'!$B:$AM,3,0)="","",VLOOKUP(B118,'２.住戸一覧'!$B:$AM,3,0))</f>
        <v/>
      </c>
      <c r="E118" s="1252"/>
      <c r="F118" s="1250" t="str">
        <f>IF(VLOOKUP(B118,'２.住戸一覧'!$B:$AM,6,0)="","",VLOOKUP(B118,'２.住戸一覧'!$B:$AM,6,0))</f>
        <v/>
      </c>
      <c r="G118" s="1252"/>
      <c r="H118" s="1301"/>
      <c r="I118" s="1303"/>
      <c r="J118" s="1297"/>
      <c r="K118" s="1298"/>
      <c r="L118" s="1299"/>
      <c r="M118" s="1300"/>
      <c r="N118" s="1309"/>
      <c r="O118" s="1310"/>
      <c r="P118" s="1301"/>
      <c r="Q118" s="1302"/>
      <c r="R118" s="1303"/>
      <c r="S118" s="1297"/>
      <c r="T118" s="1298"/>
      <c r="V118" s="485"/>
      <c r="W118" s="485"/>
      <c r="X118" s="485"/>
      <c r="Y118" s="485"/>
      <c r="Z118" s="485"/>
      <c r="AA118" s="485"/>
      <c r="AB118" s="485"/>
      <c r="AC118" s="485"/>
      <c r="AD118" s="485"/>
      <c r="AE118" s="485"/>
      <c r="AF118" s="485"/>
      <c r="AG118" s="485"/>
      <c r="AH118" s="485"/>
      <c r="AI118" s="485"/>
      <c r="AJ118" s="485"/>
      <c r="AK118" s="485"/>
      <c r="AL118" s="485"/>
      <c r="AM118" s="485"/>
      <c r="AN118" s="485"/>
      <c r="AO118" s="485"/>
    </row>
    <row r="119" spans="1:41" ht="21" hidden="1" outlineLevel="1">
      <c r="A119" s="70"/>
      <c r="B119" s="1247">
        <v>102</v>
      </c>
      <c r="C119" s="1248"/>
      <c r="D119" s="1250" t="str">
        <f>IF(VLOOKUP(B119,'２.住戸一覧'!$B:$AM,3,0)="","",VLOOKUP(B119,'２.住戸一覧'!$B:$AM,3,0))</f>
        <v/>
      </c>
      <c r="E119" s="1252"/>
      <c r="F119" s="1250" t="str">
        <f>IF(VLOOKUP(B119,'２.住戸一覧'!$B:$AM,6,0)="","",VLOOKUP(B119,'２.住戸一覧'!$B:$AM,6,0))</f>
        <v/>
      </c>
      <c r="G119" s="1252"/>
      <c r="H119" s="1301"/>
      <c r="I119" s="1303"/>
      <c r="J119" s="1297"/>
      <c r="K119" s="1298"/>
      <c r="L119" s="1299"/>
      <c r="M119" s="1300"/>
      <c r="N119" s="1309"/>
      <c r="O119" s="1310"/>
      <c r="P119" s="1301"/>
      <c r="Q119" s="1302"/>
      <c r="R119" s="1303"/>
      <c r="S119" s="1297"/>
      <c r="T119" s="1298"/>
      <c r="V119" s="485"/>
      <c r="W119" s="485"/>
      <c r="X119" s="485"/>
      <c r="Y119" s="485"/>
      <c r="Z119" s="485"/>
      <c r="AA119" s="485"/>
      <c r="AB119" s="485"/>
      <c r="AC119" s="485"/>
      <c r="AD119" s="485"/>
      <c r="AE119" s="485"/>
      <c r="AF119" s="485"/>
      <c r="AG119" s="485"/>
      <c r="AH119" s="485"/>
      <c r="AI119" s="485"/>
      <c r="AJ119" s="485"/>
      <c r="AK119" s="485"/>
      <c r="AL119" s="485"/>
      <c r="AM119" s="485"/>
      <c r="AN119" s="485"/>
      <c r="AO119" s="485"/>
    </row>
    <row r="120" spans="1:41" ht="21" hidden="1" outlineLevel="1">
      <c r="A120" s="70"/>
      <c r="B120" s="1247">
        <v>103</v>
      </c>
      <c r="C120" s="1248"/>
      <c r="D120" s="1250" t="str">
        <f>IF(VLOOKUP(B120,'２.住戸一覧'!$B:$AM,3,0)="","",VLOOKUP(B120,'２.住戸一覧'!$B:$AM,3,0))</f>
        <v/>
      </c>
      <c r="E120" s="1252"/>
      <c r="F120" s="1250" t="str">
        <f>IF(VLOOKUP(B120,'２.住戸一覧'!$B:$AM,6,0)="","",VLOOKUP(B120,'２.住戸一覧'!$B:$AM,6,0))</f>
        <v/>
      </c>
      <c r="G120" s="1252"/>
      <c r="H120" s="1301"/>
      <c r="I120" s="1303"/>
      <c r="J120" s="1297"/>
      <c r="K120" s="1298"/>
      <c r="L120" s="1299"/>
      <c r="M120" s="1300"/>
      <c r="N120" s="1309"/>
      <c r="O120" s="1310"/>
      <c r="P120" s="1301"/>
      <c r="Q120" s="1302"/>
      <c r="R120" s="1303"/>
      <c r="S120" s="1297"/>
      <c r="T120" s="1298"/>
      <c r="V120" s="485"/>
      <c r="W120" s="485"/>
      <c r="X120" s="485"/>
      <c r="Y120" s="485"/>
      <c r="Z120" s="485"/>
      <c r="AA120" s="485"/>
      <c r="AB120" s="485"/>
      <c r="AC120" s="485"/>
      <c r="AD120" s="485"/>
      <c r="AE120" s="485"/>
      <c r="AF120" s="485"/>
      <c r="AG120" s="485"/>
      <c r="AH120" s="485"/>
      <c r="AI120" s="485"/>
      <c r="AJ120" s="485"/>
      <c r="AK120" s="485"/>
      <c r="AL120" s="485"/>
      <c r="AM120" s="485"/>
      <c r="AN120" s="485"/>
      <c r="AO120" s="485"/>
    </row>
    <row r="121" spans="1:41" ht="21" hidden="1" outlineLevel="1">
      <c r="A121" s="70"/>
      <c r="B121" s="1247">
        <v>104</v>
      </c>
      <c r="C121" s="1248"/>
      <c r="D121" s="1250" t="str">
        <f>IF(VLOOKUP(B121,'２.住戸一覧'!$B:$AM,3,0)="","",VLOOKUP(B121,'２.住戸一覧'!$B:$AM,3,0))</f>
        <v/>
      </c>
      <c r="E121" s="1252"/>
      <c r="F121" s="1250" t="str">
        <f>IF(VLOOKUP(B121,'２.住戸一覧'!$B:$AM,6,0)="","",VLOOKUP(B121,'２.住戸一覧'!$B:$AM,6,0))</f>
        <v/>
      </c>
      <c r="G121" s="1252"/>
      <c r="H121" s="1301"/>
      <c r="I121" s="1303"/>
      <c r="J121" s="1297"/>
      <c r="K121" s="1298"/>
      <c r="L121" s="1299"/>
      <c r="M121" s="1300"/>
      <c r="N121" s="1309"/>
      <c r="O121" s="1310"/>
      <c r="P121" s="1301"/>
      <c r="Q121" s="1302"/>
      <c r="R121" s="1303"/>
      <c r="S121" s="1297"/>
      <c r="T121" s="1298"/>
      <c r="V121" s="485"/>
      <c r="W121" s="485"/>
      <c r="X121" s="485"/>
      <c r="Y121" s="485"/>
      <c r="Z121" s="485"/>
      <c r="AA121" s="485"/>
      <c r="AB121" s="485"/>
      <c r="AC121" s="485"/>
      <c r="AD121" s="485"/>
      <c r="AE121" s="485"/>
      <c r="AF121" s="485"/>
      <c r="AG121" s="485"/>
      <c r="AH121" s="485"/>
      <c r="AI121" s="485"/>
      <c r="AJ121" s="485"/>
      <c r="AK121" s="485"/>
      <c r="AL121" s="485"/>
      <c r="AM121" s="485"/>
      <c r="AN121" s="485"/>
      <c r="AO121" s="485"/>
    </row>
    <row r="122" spans="1:41" ht="21" hidden="1" outlineLevel="1">
      <c r="A122" s="70"/>
      <c r="B122" s="1247">
        <v>105</v>
      </c>
      <c r="C122" s="1248"/>
      <c r="D122" s="1250" t="str">
        <f>IF(VLOOKUP(B122,'２.住戸一覧'!$B:$AM,3,0)="","",VLOOKUP(B122,'２.住戸一覧'!$B:$AM,3,0))</f>
        <v/>
      </c>
      <c r="E122" s="1252"/>
      <c r="F122" s="1250" t="str">
        <f>IF(VLOOKUP(B122,'２.住戸一覧'!$B:$AM,6,0)="","",VLOOKUP(B122,'２.住戸一覧'!$B:$AM,6,0))</f>
        <v/>
      </c>
      <c r="G122" s="1252"/>
      <c r="H122" s="1301"/>
      <c r="I122" s="1303"/>
      <c r="J122" s="1297"/>
      <c r="K122" s="1298"/>
      <c r="L122" s="1299"/>
      <c r="M122" s="1300"/>
      <c r="N122" s="1309"/>
      <c r="O122" s="1310"/>
      <c r="P122" s="1301"/>
      <c r="Q122" s="1302"/>
      <c r="R122" s="1303"/>
      <c r="S122" s="1297"/>
      <c r="T122" s="1298"/>
      <c r="V122" s="485"/>
      <c r="W122" s="485"/>
      <c r="X122" s="485"/>
      <c r="Y122" s="485"/>
      <c r="Z122" s="485"/>
      <c r="AA122" s="485"/>
      <c r="AB122" s="485"/>
      <c r="AC122" s="485"/>
      <c r="AD122" s="485"/>
      <c r="AE122" s="485"/>
      <c r="AF122" s="485"/>
      <c r="AG122" s="485"/>
      <c r="AH122" s="485"/>
      <c r="AI122" s="485"/>
      <c r="AJ122" s="485"/>
      <c r="AK122" s="485"/>
      <c r="AL122" s="485"/>
      <c r="AM122" s="485"/>
      <c r="AN122" s="485"/>
      <c r="AO122" s="485"/>
    </row>
    <row r="123" spans="1:41" ht="21" hidden="1" outlineLevel="1">
      <c r="A123" s="70"/>
      <c r="B123" s="1247">
        <v>106</v>
      </c>
      <c r="C123" s="1248"/>
      <c r="D123" s="1250" t="str">
        <f>IF(VLOOKUP(B123,'２.住戸一覧'!$B:$AM,3,0)="","",VLOOKUP(B123,'２.住戸一覧'!$B:$AM,3,0))</f>
        <v/>
      </c>
      <c r="E123" s="1252"/>
      <c r="F123" s="1250" t="str">
        <f>IF(VLOOKUP(B123,'２.住戸一覧'!$B:$AM,6,0)="","",VLOOKUP(B123,'２.住戸一覧'!$B:$AM,6,0))</f>
        <v/>
      </c>
      <c r="G123" s="1252"/>
      <c r="H123" s="1301"/>
      <c r="I123" s="1303"/>
      <c r="J123" s="1297"/>
      <c r="K123" s="1298"/>
      <c r="L123" s="1299"/>
      <c r="M123" s="1300"/>
      <c r="N123" s="1309"/>
      <c r="O123" s="1310"/>
      <c r="P123" s="1301"/>
      <c r="Q123" s="1302"/>
      <c r="R123" s="1303"/>
      <c r="S123" s="1297"/>
      <c r="T123" s="1298"/>
      <c r="V123" s="485"/>
      <c r="W123" s="485"/>
      <c r="X123" s="485"/>
      <c r="Y123" s="485"/>
      <c r="Z123" s="485"/>
      <c r="AA123" s="485"/>
      <c r="AB123" s="485"/>
      <c r="AC123" s="485"/>
      <c r="AD123" s="485"/>
      <c r="AE123" s="485"/>
      <c r="AF123" s="485"/>
      <c r="AG123" s="485"/>
      <c r="AH123" s="485"/>
      <c r="AI123" s="485"/>
      <c r="AJ123" s="485"/>
      <c r="AK123" s="485"/>
      <c r="AL123" s="485"/>
      <c r="AM123" s="485"/>
      <c r="AN123" s="485"/>
      <c r="AO123" s="485"/>
    </row>
    <row r="124" spans="1:41" ht="21" hidden="1" outlineLevel="1">
      <c r="A124" s="70"/>
      <c r="B124" s="1247">
        <v>107</v>
      </c>
      <c r="C124" s="1248"/>
      <c r="D124" s="1250" t="str">
        <f>IF(VLOOKUP(B124,'２.住戸一覧'!$B:$AM,3,0)="","",VLOOKUP(B124,'２.住戸一覧'!$B:$AM,3,0))</f>
        <v/>
      </c>
      <c r="E124" s="1252"/>
      <c r="F124" s="1250" t="str">
        <f>IF(VLOOKUP(B124,'２.住戸一覧'!$B:$AM,6,0)="","",VLOOKUP(B124,'２.住戸一覧'!$B:$AM,6,0))</f>
        <v/>
      </c>
      <c r="G124" s="1252"/>
      <c r="H124" s="1301"/>
      <c r="I124" s="1303"/>
      <c r="J124" s="1297"/>
      <c r="K124" s="1298"/>
      <c r="L124" s="1299"/>
      <c r="M124" s="1300"/>
      <c r="N124" s="1309"/>
      <c r="O124" s="1310"/>
      <c r="P124" s="1301"/>
      <c r="Q124" s="1302"/>
      <c r="R124" s="1303"/>
      <c r="S124" s="1297"/>
      <c r="T124" s="1298"/>
      <c r="V124" s="485"/>
      <c r="W124" s="485"/>
      <c r="X124" s="485"/>
      <c r="Y124" s="485"/>
      <c r="Z124" s="485"/>
      <c r="AA124" s="485"/>
      <c r="AB124" s="485"/>
      <c r="AC124" s="485"/>
      <c r="AD124" s="485"/>
      <c r="AE124" s="485"/>
      <c r="AF124" s="485"/>
      <c r="AG124" s="485"/>
      <c r="AH124" s="485"/>
      <c r="AI124" s="485"/>
      <c r="AJ124" s="485"/>
      <c r="AK124" s="485"/>
      <c r="AL124" s="485"/>
      <c r="AM124" s="485"/>
      <c r="AN124" s="485"/>
      <c r="AO124" s="485"/>
    </row>
    <row r="125" spans="1:41" ht="21" hidden="1" outlineLevel="1">
      <c r="A125" s="70"/>
      <c r="B125" s="1247">
        <v>108</v>
      </c>
      <c r="C125" s="1248"/>
      <c r="D125" s="1250" t="str">
        <f>IF(VLOOKUP(B125,'２.住戸一覧'!$B:$AM,3,0)="","",VLOOKUP(B125,'２.住戸一覧'!$B:$AM,3,0))</f>
        <v/>
      </c>
      <c r="E125" s="1252"/>
      <c r="F125" s="1250" t="str">
        <f>IF(VLOOKUP(B125,'２.住戸一覧'!$B:$AM,6,0)="","",VLOOKUP(B125,'２.住戸一覧'!$B:$AM,6,0))</f>
        <v/>
      </c>
      <c r="G125" s="1252"/>
      <c r="H125" s="1301"/>
      <c r="I125" s="1303"/>
      <c r="J125" s="1297"/>
      <c r="K125" s="1298"/>
      <c r="L125" s="1299"/>
      <c r="M125" s="1300"/>
      <c r="N125" s="1309"/>
      <c r="O125" s="1310"/>
      <c r="P125" s="1301"/>
      <c r="Q125" s="1302"/>
      <c r="R125" s="1303"/>
      <c r="S125" s="1297"/>
      <c r="T125" s="1298"/>
      <c r="V125" s="485"/>
      <c r="W125" s="485"/>
      <c r="X125" s="485"/>
      <c r="Y125" s="485"/>
      <c r="Z125" s="485"/>
      <c r="AA125" s="485"/>
      <c r="AB125" s="485"/>
      <c r="AC125" s="485"/>
      <c r="AD125" s="485"/>
      <c r="AE125" s="485"/>
      <c r="AF125" s="485"/>
      <c r="AG125" s="485"/>
      <c r="AH125" s="485"/>
      <c r="AI125" s="485"/>
      <c r="AJ125" s="485"/>
      <c r="AK125" s="485"/>
      <c r="AL125" s="485"/>
      <c r="AM125" s="485"/>
      <c r="AN125" s="485"/>
      <c r="AO125" s="485"/>
    </row>
    <row r="126" spans="1:41" ht="21" hidden="1" outlineLevel="1">
      <c r="A126" s="70"/>
      <c r="B126" s="1247">
        <v>109</v>
      </c>
      <c r="C126" s="1248"/>
      <c r="D126" s="1250" t="str">
        <f>IF(VLOOKUP(B126,'２.住戸一覧'!$B:$AM,3,0)="","",VLOOKUP(B126,'２.住戸一覧'!$B:$AM,3,0))</f>
        <v/>
      </c>
      <c r="E126" s="1252"/>
      <c r="F126" s="1250" t="str">
        <f>IF(VLOOKUP(B126,'２.住戸一覧'!$B:$AM,6,0)="","",VLOOKUP(B126,'２.住戸一覧'!$B:$AM,6,0))</f>
        <v/>
      </c>
      <c r="G126" s="1252"/>
      <c r="H126" s="1301"/>
      <c r="I126" s="1303"/>
      <c r="J126" s="1297"/>
      <c r="K126" s="1298"/>
      <c r="L126" s="1299"/>
      <c r="M126" s="1300"/>
      <c r="N126" s="1309"/>
      <c r="O126" s="1310"/>
      <c r="P126" s="1301"/>
      <c r="Q126" s="1302"/>
      <c r="R126" s="1303"/>
      <c r="S126" s="1297"/>
      <c r="T126" s="1298"/>
      <c r="V126" s="485"/>
      <c r="W126" s="485"/>
      <c r="X126" s="485"/>
      <c r="Y126" s="485"/>
      <c r="Z126" s="485"/>
      <c r="AA126" s="485"/>
      <c r="AB126" s="485"/>
      <c r="AC126" s="485"/>
      <c r="AD126" s="485"/>
      <c r="AE126" s="485"/>
      <c r="AF126" s="485"/>
      <c r="AG126" s="485"/>
      <c r="AH126" s="485"/>
      <c r="AI126" s="485"/>
      <c r="AJ126" s="485"/>
      <c r="AK126" s="485"/>
      <c r="AL126" s="485"/>
      <c r="AM126" s="485"/>
      <c r="AN126" s="485"/>
      <c r="AO126" s="485"/>
    </row>
    <row r="127" spans="1:41" ht="21" hidden="1" outlineLevel="1">
      <c r="A127" s="70"/>
      <c r="B127" s="1247">
        <v>110</v>
      </c>
      <c r="C127" s="1248"/>
      <c r="D127" s="1250" t="str">
        <f>IF(VLOOKUP(B127,'２.住戸一覧'!$B:$AM,3,0)="","",VLOOKUP(B127,'２.住戸一覧'!$B:$AM,3,0))</f>
        <v/>
      </c>
      <c r="E127" s="1252"/>
      <c r="F127" s="1250" t="str">
        <f>IF(VLOOKUP(B127,'２.住戸一覧'!$B:$AM,6,0)="","",VLOOKUP(B127,'２.住戸一覧'!$B:$AM,6,0))</f>
        <v/>
      </c>
      <c r="G127" s="1252"/>
      <c r="H127" s="1301"/>
      <c r="I127" s="1303"/>
      <c r="J127" s="1297"/>
      <c r="K127" s="1298"/>
      <c r="L127" s="1299"/>
      <c r="M127" s="1300"/>
      <c r="N127" s="1309"/>
      <c r="O127" s="1310"/>
      <c r="P127" s="1301"/>
      <c r="Q127" s="1302"/>
      <c r="R127" s="1303"/>
      <c r="S127" s="1297"/>
      <c r="T127" s="1298"/>
      <c r="V127" s="485"/>
      <c r="W127" s="485"/>
      <c r="X127" s="485"/>
      <c r="Y127" s="485"/>
      <c r="Z127" s="485"/>
      <c r="AA127" s="485"/>
      <c r="AB127" s="485"/>
      <c r="AC127" s="485"/>
      <c r="AD127" s="485"/>
      <c r="AE127" s="485"/>
      <c r="AF127" s="485"/>
      <c r="AG127" s="485"/>
      <c r="AH127" s="485"/>
      <c r="AI127" s="485"/>
      <c r="AJ127" s="485"/>
      <c r="AK127" s="485"/>
      <c r="AL127" s="485"/>
      <c r="AM127" s="485"/>
      <c r="AN127" s="485"/>
      <c r="AO127" s="485"/>
    </row>
    <row r="128" spans="1:41" ht="21" hidden="1" outlineLevel="1">
      <c r="A128" s="70"/>
      <c r="B128" s="1247">
        <v>111</v>
      </c>
      <c r="C128" s="1248"/>
      <c r="D128" s="1250" t="str">
        <f>IF(VLOOKUP(B128,'２.住戸一覧'!$B:$AM,3,0)="","",VLOOKUP(B128,'２.住戸一覧'!$B:$AM,3,0))</f>
        <v/>
      </c>
      <c r="E128" s="1252"/>
      <c r="F128" s="1250" t="str">
        <f>IF(VLOOKUP(B128,'２.住戸一覧'!$B:$AM,6,0)="","",VLOOKUP(B128,'２.住戸一覧'!$B:$AM,6,0))</f>
        <v/>
      </c>
      <c r="G128" s="1252"/>
      <c r="H128" s="1301"/>
      <c r="I128" s="1303"/>
      <c r="J128" s="1297"/>
      <c r="K128" s="1298"/>
      <c r="L128" s="1299"/>
      <c r="M128" s="1300"/>
      <c r="N128" s="1309"/>
      <c r="O128" s="1310"/>
      <c r="P128" s="1301"/>
      <c r="Q128" s="1302"/>
      <c r="R128" s="1303"/>
      <c r="S128" s="1297"/>
      <c r="T128" s="1298"/>
      <c r="V128" s="485"/>
      <c r="W128" s="485"/>
      <c r="X128" s="485"/>
      <c r="Y128" s="485"/>
      <c r="Z128" s="485"/>
      <c r="AA128" s="485"/>
      <c r="AB128" s="485"/>
      <c r="AC128" s="485"/>
      <c r="AD128" s="485"/>
      <c r="AE128" s="485"/>
      <c r="AF128" s="485"/>
      <c r="AG128" s="485"/>
      <c r="AH128" s="485"/>
      <c r="AI128" s="485"/>
      <c r="AJ128" s="485"/>
      <c r="AK128" s="485"/>
      <c r="AL128" s="485"/>
      <c r="AM128" s="485"/>
      <c r="AN128" s="485"/>
      <c r="AO128" s="485"/>
    </row>
    <row r="129" spans="1:41" ht="21" hidden="1" outlineLevel="1">
      <c r="A129" s="70"/>
      <c r="B129" s="1247">
        <v>112</v>
      </c>
      <c r="C129" s="1248"/>
      <c r="D129" s="1250" t="str">
        <f>IF(VLOOKUP(B129,'２.住戸一覧'!$B:$AM,3,0)="","",VLOOKUP(B129,'２.住戸一覧'!$B:$AM,3,0))</f>
        <v/>
      </c>
      <c r="E129" s="1252"/>
      <c r="F129" s="1250" t="str">
        <f>IF(VLOOKUP(B129,'２.住戸一覧'!$B:$AM,6,0)="","",VLOOKUP(B129,'２.住戸一覧'!$B:$AM,6,0))</f>
        <v/>
      </c>
      <c r="G129" s="1252"/>
      <c r="H129" s="1301"/>
      <c r="I129" s="1303"/>
      <c r="J129" s="1297"/>
      <c r="K129" s="1298"/>
      <c r="L129" s="1299"/>
      <c r="M129" s="1300"/>
      <c r="N129" s="1309"/>
      <c r="O129" s="1310"/>
      <c r="P129" s="1301"/>
      <c r="Q129" s="1302"/>
      <c r="R129" s="1303"/>
      <c r="S129" s="1297"/>
      <c r="T129" s="1298"/>
      <c r="V129" s="485"/>
      <c r="W129" s="485"/>
      <c r="X129" s="485"/>
      <c r="Y129" s="485"/>
      <c r="Z129" s="485"/>
      <c r="AA129" s="485"/>
      <c r="AB129" s="485"/>
      <c r="AC129" s="485"/>
      <c r="AD129" s="485"/>
      <c r="AE129" s="485"/>
      <c r="AF129" s="485"/>
      <c r="AG129" s="485"/>
      <c r="AH129" s="485"/>
      <c r="AI129" s="485"/>
      <c r="AJ129" s="485"/>
      <c r="AK129" s="485"/>
      <c r="AL129" s="485"/>
      <c r="AM129" s="485"/>
      <c r="AN129" s="485"/>
      <c r="AO129" s="485"/>
    </row>
    <row r="130" spans="1:41" ht="21" hidden="1" outlineLevel="1">
      <c r="A130" s="70"/>
      <c r="B130" s="1247">
        <v>113</v>
      </c>
      <c r="C130" s="1248"/>
      <c r="D130" s="1250" t="str">
        <f>IF(VLOOKUP(B130,'２.住戸一覧'!$B:$AM,3,0)="","",VLOOKUP(B130,'２.住戸一覧'!$B:$AM,3,0))</f>
        <v/>
      </c>
      <c r="E130" s="1252"/>
      <c r="F130" s="1250" t="str">
        <f>IF(VLOOKUP(B130,'２.住戸一覧'!$B:$AM,6,0)="","",VLOOKUP(B130,'２.住戸一覧'!$B:$AM,6,0))</f>
        <v/>
      </c>
      <c r="G130" s="1252"/>
      <c r="H130" s="1301"/>
      <c r="I130" s="1303"/>
      <c r="J130" s="1297"/>
      <c r="K130" s="1298"/>
      <c r="L130" s="1299"/>
      <c r="M130" s="1300"/>
      <c r="N130" s="1309"/>
      <c r="O130" s="1310"/>
      <c r="P130" s="1301"/>
      <c r="Q130" s="1302"/>
      <c r="R130" s="1303"/>
      <c r="S130" s="1297"/>
      <c r="T130" s="1298"/>
      <c r="V130" s="485"/>
      <c r="W130" s="485"/>
      <c r="X130" s="485"/>
      <c r="Y130" s="485"/>
      <c r="Z130" s="485"/>
      <c r="AA130" s="485"/>
      <c r="AB130" s="485"/>
      <c r="AC130" s="485"/>
      <c r="AD130" s="485"/>
      <c r="AE130" s="485"/>
      <c r="AF130" s="485"/>
      <c r="AG130" s="485"/>
      <c r="AH130" s="485"/>
      <c r="AI130" s="485"/>
      <c r="AJ130" s="485"/>
      <c r="AK130" s="485"/>
      <c r="AL130" s="485"/>
      <c r="AM130" s="485"/>
      <c r="AN130" s="485"/>
      <c r="AO130" s="485"/>
    </row>
    <row r="131" spans="1:41" ht="21" hidden="1" outlineLevel="1">
      <c r="A131" s="70"/>
      <c r="B131" s="1247">
        <v>114</v>
      </c>
      <c r="C131" s="1248"/>
      <c r="D131" s="1250" t="str">
        <f>IF(VLOOKUP(B131,'２.住戸一覧'!$B:$AM,3,0)="","",VLOOKUP(B131,'２.住戸一覧'!$B:$AM,3,0))</f>
        <v/>
      </c>
      <c r="E131" s="1252"/>
      <c r="F131" s="1250" t="str">
        <f>IF(VLOOKUP(B131,'２.住戸一覧'!$B:$AM,6,0)="","",VLOOKUP(B131,'２.住戸一覧'!$B:$AM,6,0))</f>
        <v/>
      </c>
      <c r="G131" s="1252"/>
      <c r="H131" s="1301"/>
      <c r="I131" s="1303"/>
      <c r="J131" s="1297"/>
      <c r="K131" s="1298"/>
      <c r="L131" s="1299"/>
      <c r="M131" s="1300"/>
      <c r="N131" s="1309"/>
      <c r="O131" s="1310"/>
      <c r="P131" s="1301"/>
      <c r="Q131" s="1302"/>
      <c r="R131" s="1303"/>
      <c r="S131" s="1297"/>
      <c r="T131" s="1298"/>
      <c r="V131" s="485"/>
      <c r="W131" s="485"/>
      <c r="X131" s="485"/>
      <c r="Y131" s="485"/>
      <c r="Z131" s="485"/>
      <c r="AA131" s="485"/>
      <c r="AB131" s="485"/>
      <c r="AC131" s="485"/>
      <c r="AD131" s="485"/>
      <c r="AE131" s="485"/>
      <c r="AF131" s="485"/>
      <c r="AG131" s="485"/>
      <c r="AH131" s="485"/>
      <c r="AI131" s="485"/>
      <c r="AJ131" s="485"/>
      <c r="AK131" s="485"/>
      <c r="AL131" s="485"/>
      <c r="AM131" s="485"/>
      <c r="AN131" s="485"/>
      <c r="AO131" s="485"/>
    </row>
    <row r="132" spans="1:41" ht="21" hidden="1" outlineLevel="1">
      <c r="A132" s="70"/>
      <c r="B132" s="1247">
        <v>115</v>
      </c>
      <c r="C132" s="1248"/>
      <c r="D132" s="1250" t="str">
        <f>IF(VLOOKUP(B132,'２.住戸一覧'!$B:$AM,3,0)="","",VLOOKUP(B132,'２.住戸一覧'!$B:$AM,3,0))</f>
        <v/>
      </c>
      <c r="E132" s="1252"/>
      <c r="F132" s="1250" t="str">
        <f>IF(VLOOKUP(B132,'２.住戸一覧'!$B:$AM,6,0)="","",VLOOKUP(B132,'２.住戸一覧'!$B:$AM,6,0))</f>
        <v/>
      </c>
      <c r="G132" s="1252"/>
      <c r="H132" s="1301"/>
      <c r="I132" s="1303"/>
      <c r="J132" s="1297"/>
      <c r="K132" s="1298"/>
      <c r="L132" s="1299"/>
      <c r="M132" s="1300"/>
      <c r="N132" s="1309"/>
      <c r="O132" s="1310"/>
      <c r="P132" s="1301"/>
      <c r="Q132" s="1302"/>
      <c r="R132" s="1303"/>
      <c r="S132" s="1297"/>
      <c r="T132" s="1298"/>
      <c r="V132" s="485"/>
      <c r="W132" s="485"/>
      <c r="X132" s="485"/>
      <c r="Y132" s="485"/>
      <c r="Z132" s="485"/>
      <c r="AA132" s="485"/>
      <c r="AB132" s="485"/>
      <c r="AC132" s="485"/>
      <c r="AD132" s="485"/>
      <c r="AE132" s="485"/>
      <c r="AF132" s="485"/>
      <c r="AG132" s="485"/>
      <c r="AH132" s="485"/>
      <c r="AI132" s="485"/>
      <c r="AJ132" s="485"/>
      <c r="AK132" s="485"/>
      <c r="AL132" s="485"/>
      <c r="AM132" s="485"/>
      <c r="AN132" s="485"/>
      <c r="AO132" s="485"/>
    </row>
    <row r="133" spans="1:41" ht="21" hidden="1" outlineLevel="1">
      <c r="A133" s="70"/>
      <c r="B133" s="1247">
        <v>116</v>
      </c>
      <c r="C133" s="1248"/>
      <c r="D133" s="1250" t="str">
        <f>IF(VLOOKUP(B133,'２.住戸一覧'!$B:$AM,3,0)="","",VLOOKUP(B133,'２.住戸一覧'!$B:$AM,3,0))</f>
        <v/>
      </c>
      <c r="E133" s="1252"/>
      <c r="F133" s="1250" t="str">
        <f>IF(VLOOKUP(B133,'２.住戸一覧'!$B:$AM,6,0)="","",VLOOKUP(B133,'２.住戸一覧'!$B:$AM,6,0))</f>
        <v/>
      </c>
      <c r="G133" s="1252"/>
      <c r="H133" s="1301"/>
      <c r="I133" s="1303"/>
      <c r="J133" s="1297"/>
      <c r="K133" s="1298"/>
      <c r="L133" s="1299"/>
      <c r="M133" s="1300"/>
      <c r="N133" s="1309"/>
      <c r="O133" s="1310"/>
      <c r="P133" s="1301"/>
      <c r="Q133" s="1302"/>
      <c r="R133" s="1303"/>
      <c r="S133" s="1297"/>
      <c r="T133" s="1298"/>
      <c r="V133" s="485"/>
      <c r="W133" s="485"/>
      <c r="X133" s="485"/>
      <c r="Y133" s="485"/>
      <c r="Z133" s="485"/>
      <c r="AA133" s="485"/>
      <c r="AB133" s="485"/>
      <c r="AC133" s="485"/>
      <c r="AD133" s="485"/>
      <c r="AE133" s="485"/>
      <c r="AF133" s="485"/>
      <c r="AG133" s="485"/>
      <c r="AH133" s="485"/>
      <c r="AI133" s="485"/>
      <c r="AJ133" s="485"/>
      <c r="AK133" s="485"/>
      <c r="AL133" s="485"/>
      <c r="AM133" s="485"/>
      <c r="AN133" s="485"/>
      <c r="AO133" s="485"/>
    </row>
    <row r="134" spans="1:41" ht="21" hidden="1" outlineLevel="1">
      <c r="A134" s="70"/>
      <c r="B134" s="1247">
        <v>117</v>
      </c>
      <c r="C134" s="1248"/>
      <c r="D134" s="1250" t="str">
        <f>IF(VLOOKUP(B134,'２.住戸一覧'!$B:$AM,3,0)="","",VLOOKUP(B134,'２.住戸一覧'!$B:$AM,3,0))</f>
        <v/>
      </c>
      <c r="E134" s="1252"/>
      <c r="F134" s="1250" t="str">
        <f>IF(VLOOKUP(B134,'２.住戸一覧'!$B:$AM,6,0)="","",VLOOKUP(B134,'２.住戸一覧'!$B:$AM,6,0))</f>
        <v/>
      </c>
      <c r="G134" s="1252"/>
      <c r="H134" s="1301"/>
      <c r="I134" s="1303"/>
      <c r="J134" s="1297"/>
      <c r="K134" s="1298"/>
      <c r="L134" s="1299"/>
      <c r="M134" s="1300"/>
      <c r="N134" s="1309"/>
      <c r="O134" s="1310"/>
      <c r="P134" s="1301"/>
      <c r="Q134" s="1302"/>
      <c r="R134" s="1303"/>
      <c r="S134" s="1297"/>
      <c r="T134" s="1298"/>
      <c r="V134" s="485"/>
      <c r="W134" s="485"/>
      <c r="X134" s="485"/>
      <c r="Y134" s="485"/>
      <c r="Z134" s="485"/>
      <c r="AA134" s="485"/>
      <c r="AB134" s="485"/>
      <c r="AC134" s="485"/>
      <c r="AD134" s="485"/>
      <c r="AE134" s="485"/>
      <c r="AF134" s="485"/>
      <c r="AG134" s="485"/>
      <c r="AH134" s="485"/>
      <c r="AI134" s="485"/>
      <c r="AJ134" s="485"/>
      <c r="AK134" s="485"/>
      <c r="AL134" s="485"/>
      <c r="AM134" s="485"/>
      <c r="AN134" s="485"/>
      <c r="AO134" s="485"/>
    </row>
    <row r="135" spans="1:41" ht="21" hidden="1" outlineLevel="1">
      <c r="A135" s="70"/>
      <c r="B135" s="1247">
        <v>118</v>
      </c>
      <c r="C135" s="1248"/>
      <c r="D135" s="1250" t="str">
        <f>IF(VLOOKUP(B135,'２.住戸一覧'!$B:$AM,3,0)="","",VLOOKUP(B135,'２.住戸一覧'!$B:$AM,3,0))</f>
        <v/>
      </c>
      <c r="E135" s="1252"/>
      <c r="F135" s="1250" t="str">
        <f>IF(VLOOKUP(B135,'２.住戸一覧'!$B:$AM,6,0)="","",VLOOKUP(B135,'２.住戸一覧'!$B:$AM,6,0))</f>
        <v/>
      </c>
      <c r="G135" s="1252"/>
      <c r="H135" s="1301"/>
      <c r="I135" s="1303"/>
      <c r="J135" s="1297"/>
      <c r="K135" s="1298"/>
      <c r="L135" s="1299"/>
      <c r="M135" s="1300"/>
      <c r="N135" s="1309"/>
      <c r="O135" s="1310"/>
      <c r="P135" s="1301"/>
      <c r="Q135" s="1302"/>
      <c r="R135" s="1303"/>
      <c r="S135" s="1297"/>
      <c r="T135" s="1298"/>
      <c r="V135" s="485"/>
      <c r="W135" s="485"/>
      <c r="X135" s="485"/>
      <c r="Y135" s="485"/>
      <c r="Z135" s="485"/>
      <c r="AA135" s="485"/>
      <c r="AB135" s="485"/>
      <c r="AC135" s="485"/>
      <c r="AD135" s="485"/>
      <c r="AE135" s="485"/>
      <c r="AF135" s="485"/>
      <c r="AG135" s="485"/>
      <c r="AH135" s="485"/>
      <c r="AI135" s="485"/>
      <c r="AJ135" s="485"/>
      <c r="AK135" s="485"/>
      <c r="AL135" s="485"/>
      <c r="AM135" s="485"/>
      <c r="AN135" s="485"/>
      <c r="AO135" s="485"/>
    </row>
    <row r="136" spans="1:41" ht="21" hidden="1" outlineLevel="1">
      <c r="A136" s="70"/>
      <c r="B136" s="1247">
        <v>119</v>
      </c>
      <c r="C136" s="1248"/>
      <c r="D136" s="1250" t="str">
        <f>IF(VLOOKUP(B136,'２.住戸一覧'!$B:$AM,3,0)="","",VLOOKUP(B136,'２.住戸一覧'!$B:$AM,3,0))</f>
        <v/>
      </c>
      <c r="E136" s="1252"/>
      <c r="F136" s="1250" t="str">
        <f>IF(VLOOKUP(B136,'２.住戸一覧'!$B:$AM,6,0)="","",VLOOKUP(B136,'２.住戸一覧'!$B:$AM,6,0))</f>
        <v/>
      </c>
      <c r="G136" s="1252"/>
      <c r="H136" s="1301"/>
      <c r="I136" s="1303"/>
      <c r="J136" s="1297"/>
      <c r="K136" s="1298"/>
      <c r="L136" s="1299"/>
      <c r="M136" s="1300"/>
      <c r="N136" s="1309"/>
      <c r="O136" s="1310"/>
      <c r="P136" s="1301"/>
      <c r="Q136" s="1302"/>
      <c r="R136" s="1303"/>
      <c r="S136" s="1297"/>
      <c r="T136" s="1298"/>
      <c r="V136" s="485"/>
      <c r="W136" s="485"/>
      <c r="X136" s="485"/>
      <c r="Y136" s="485"/>
      <c r="Z136" s="485"/>
      <c r="AA136" s="485"/>
      <c r="AB136" s="485"/>
      <c r="AC136" s="485"/>
      <c r="AD136" s="485"/>
      <c r="AE136" s="485"/>
      <c r="AF136" s="485"/>
      <c r="AG136" s="485"/>
      <c r="AH136" s="485"/>
      <c r="AI136" s="485"/>
      <c r="AJ136" s="485"/>
      <c r="AK136" s="485"/>
      <c r="AL136" s="485"/>
      <c r="AM136" s="485"/>
      <c r="AN136" s="485"/>
      <c r="AO136" s="485"/>
    </row>
    <row r="137" spans="1:41" ht="21" hidden="1" outlineLevel="1">
      <c r="A137" s="70"/>
      <c r="B137" s="1247">
        <v>120</v>
      </c>
      <c r="C137" s="1248"/>
      <c r="D137" s="1250" t="str">
        <f>IF(VLOOKUP(B137,'２.住戸一覧'!$B:$AM,3,0)="","",VLOOKUP(B137,'２.住戸一覧'!$B:$AM,3,0))</f>
        <v/>
      </c>
      <c r="E137" s="1252"/>
      <c r="F137" s="1250" t="str">
        <f>IF(VLOOKUP(B137,'２.住戸一覧'!$B:$AM,6,0)="","",VLOOKUP(B137,'２.住戸一覧'!$B:$AM,6,0))</f>
        <v/>
      </c>
      <c r="G137" s="1252"/>
      <c r="H137" s="1301"/>
      <c r="I137" s="1303"/>
      <c r="J137" s="1297"/>
      <c r="K137" s="1298"/>
      <c r="L137" s="1299"/>
      <c r="M137" s="1300"/>
      <c r="N137" s="1309"/>
      <c r="O137" s="1310"/>
      <c r="P137" s="1301"/>
      <c r="Q137" s="1302"/>
      <c r="R137" s="1303"/>
      <c r="S137" s="1297"/>
      <c r="T137" s="1298"/>
      <c r="V137" s="485"/>
      <c r="W137" s="485"/>
      <c r="X137" s="485"/>
      <c r="Y137" s="485"/>
      <c r="Z137" s="485"/>
      <c r="AA137" s="485"/>
      <c r="AB137" s="485"/>
      <c r="AC137" s="485"/>
      <c r="AD137" s="485"/>
      <c r="AE137" s="485"/>
      <c r="AF137" s="485"/>
      <c r="AG137" s="485"/>
      <c r="AH137" s="485"/>
      <c r="AI137" s="485"/>
      <c r="AJ137" s="485"/>
      <c r="AK137" s="485"/>
      <c r="AL137" s="485"/>
      <c r="AM137" s="485"/>
      <c r="AN137" s="485"/>
      <c r="AO137" s="485"/>
    </row>
    <row r="138" spans="1:41" ht="21" hidden="1" outlineLevel="1">
      <c r="A138" s="70"/>
      <c r="B138" s="1247">
        <v>121</v>
      </c>
      <c r="C138" s="1248"/>
      <c r="D138" s="1250" t="str">
        <f>IF(VLOOKUP(B138,'２.住戸一覧'!$B:$AM,3,0)="","",VLOOKUP(B138,'２.住戸一覧'!$B:$AM,3,0))</f>
        <v/>
      </c>
      <c r="E138" s="1252"/>
      <c r="F138" s="1250" t="str">
        <f>IF(VLOOKUP(B138,'２.住戸一覧'!$B:$AM,6,0)="","",VLOOKUP(B138,'２.住戸一覧'!$B:$AM,6,0))</f>
        <v/>
      </c>
      <c r="G138" s="1252"/>
      <c r="H138" s="1301"/>
      <c r="I138" s="1303"/>
      <c r="J138" s="1297"/>
      <c r="K138" s="1298"/>
      <c r="L138" s="1299"/>
      <c r="M138" s="1300"/>
      <c r="N138" s="1309"/>
      <c r="O138" s="1310"/>
      <c r="P138" s="1301"/>
      <c r="Q138" s="1302"/>
      <c r="R138" s="1303"/>
      <c r="S138" s="1297"/>
      <c r="T138" s="1298"/>
      <c r="V138" s="485"/>
      <c r="W138" s="485"/>
      <c r="X138" s="485"/>
      <c r="Y138" s="485"/>
      <c r="Z138" s="485"/>
      <c r="AA138" s="485"/>
      <c r="AB138" s="485"/>
      <c r="AC138" s="485"/>
      <c r="AD138" s="485"/>
      <c r="AE138" s="485"/>
      <c r="AF138" s="485"/>
      <c r="AG138" s="485"/>
      <c r="AH138" s="485"/>
      <c r="AI138" s="485"/>
      <c r="AJ138" s="485"/>
      <c r="AK138" s="485"/>
      <c r="AL138" s="485"/>
      <c r="AM138" s="485"/>
      <c r="AN138" s="485"/>
      <c r="AO138" s="485"/>
    </row>
    <row r="139" spans="1:41" ht="21" hidden="1" outlineLevel="1">
      <c r="A139" s="70"/>
      <c r="B139" s="1247">
        <v>122</v>
      </c>
      <c r="C139" s="1248"/>
      <c r="D139" s="1250" t="str">
        <f>IF(VLOOKUP(B139,'２.住戸一覧'!$B:$AM,3,0)="","",VLOOKUP(B139,'２.住戸一覧'!$B:$AM,3,0))</f>
        <v/>
      </c>
      <c r="E139" s="1252"/>
      <c r="F139" s="1250" t="str">
        <f>IF(VLOOKUP(B139,'２.住戸一覧'!$B:$AM,6,0)="","",VLOOKUP(B139,'２.住戸一覧'!$B:$AM,6,0))</f>
        <v/>
      </c>
      <c r="G139" s="1252"/>
      <c r="H139" s="1301"/>
      <c r="I139" s="1303"/>
      <c r="J139" s="1297"/>
      <c r="K139" s="1298"/>
      <c r="L139" s="1299"/>
      <c r="M139" s="1300"/>
      <c r="N139" s="1309"/>
      <c r="O139" s="1310"/>
      <c r="P139" s="1301"/>
      <c r="Q139" s="1302"/>
      <c r="R139" s="1303"/>
      <c r="S139" s="1297"/>
      <c r="T139" s="1298"/>
      <c r="V139" s="485"/>
      <c r="W139" s="485"/>
      <c r="X139" s="485"/>
      <c r="Y139" s="485"/>
      <c r="Z139" s="485"/>
      <c r="AA139" s="485"/>
      <c r="AB139" s="485"/>
      <c r="AC139" s="485"/>
      <c r="AD139" s="485"/>
      <c r="AE139" s="485"/>
      <c r="AF139" s="485"/>
      <c r="AG139" s="485"/>
      <c r="AH139" s="485"/>
      <c r="AI139" s="485"/>
      <c r="AJ139" s="485"/>
      <c r="AK139" s="485"/>
      <c r="AL139" s="485"/>
      <c r="AM139" s="485"/>
      <c r="AN139" s="485"/>
      <c r="AO139" s="485"/>
    </row>
    <row r="140" spans="1:41" ht="21" hidden="1" outlineLevel="1">
      <c r="A140" s="70"/>
      <c r="B140" s="1247">
        <v>123</v>
      </c>
      <c r="C140" s="1248"/>
      <c r="D140" s="1250" t="str">
        <f>IF(VLOOKUP(B140,'２.住戸一覧'!$B:$AM,3,0)="","",VLOOKUP(B140,'２.住戸一覧'!$B:$AM,3,0))</f>
        <v/>
      </c>
      <c r="E140" s="1252"/>
      <c r="F140" s="1250" t="str">
        <f>IF(VLOOKUP(B140,'２.住戸一覧'!$B:$AM,6,0)="","",VLOOKUP(B140,'２.住戸一覧'!$B:$AM,6,0))</f>
        <v/>
      </c>
      <c r="G140" s="1252"/>
      <c r="H140" s="1301"/>
      <c r="I140" s="1303"/>
      <c r="J140" s="1297"/>
      <c r="K140" s="1298"/>
      <c r="L140" s="1299"/>
      <c r="M140" s="1300"/>
      <c r="N140" s="1309"/>
      <c r="O140" s="1310"/>
      <c r="P140" s="1301"/>
      <c r="Q140" s="1302"/>
      <c r="R140" s="1303"/>
      <c r="S140" s="1297"/>
      <c r="T140" s="1298"/>
      <c r="V140" s="485"/>
      <c r="W140" s="485"/>
      <c r="X140" s="485"/>
      <c r="Y140" s="485"/>
      <c r="Z140" s="485"/>
      <c r="AA140" s="485"/>
      <c r="AB140" s="485"/>
      <c r="AC140" s="485"/>
      <c r="AD140" s="485"/>
      <c r="AE140" s="485"/>
      <c r="AF140" s="485"/>
      <c r="AG140" s="485"/>
      <c r="AH140" s="485"/>
      <c r="AI140" s="485"/>
      <c r="AJ140" s="485"/>
      <c r="AK140" s="485"/>
      <c r="AL140" s="485"/>
      <c r="AM140" s="485"/>
      <c r="AN140" s="485"/>
      <c r="AO140" s="485"/>
    </row>
    <row r="141" spans="1:41" ht="21" hidden="1" outlineLevel="1">
      <c r="A141" s="70"/>
      <c r="B141" s="1247">
        <v>124</v>
      </c>
      <c r="C141" s="1248"/>
      <c r="D141" s="1250" t="str">
        <f>IF(VLOOKUP(B141,'２.住戸一覧'!$B:$AM,3,0)="","",VLOOKUP(B141,'２.住戸一覧'!$B:$AM,3,0))</f>
        <v/>
      </c>
      <c r="E141" s="1252"/>
      <c r="F141" s="1250" t="str">
        <f>IF(VLOOKUP(B141,'２.住戸一覧'!$B:$AM,6,0)="","",VLOOKUP(B141,'２.住戸一覧'!$B:$AM,6,0))</f>
        <v/>
      </c>
      <c r="G141" s="1252"/>
      <c r="H141" s="1301"/>
      <c r="I141" s="1303"/>
      <c r="J141" s="1297"/>
      <c r="K141" s="1298"/>
      <c r="L141" s="1299"/>
      <c r="M141" s="1300"/>
      <c r="N141" s="1309"/>
      <c r="O141" s="1310"/>
      <c r="P141" s="1301"/>
      <c r="Q141" s="1302"/>
      <c r="R141" s="1303"/>
      <c r="S141" s="1297"/>
      <c r="T141" s="1298"/>
      <c r="V141" s="485"/>
      <c r="W141" s="485"/>
      <c r="X141" s="485"/>
      <c r="Y141" s="485"/>
      <c r="Z141" s="485"/>
      <c r="AA141" s="485"/>
      <c r="AB141" s="485"/>
      <c r="AC141" s="485"/>
      <c r="AD141" s="485"/>
      <c r="AE141" s="485"/>
      <c r="AF141" s="485"/>
      <c r="AG141" s="485"/>
      <c r="AH141" s="485"/>
      <c r="AI141" s="485"/>
      <c r="AJ141" s="485"/>
      <c r="AK141" s="485"/>
      <c r="AL141" s="485"/>
      <c r="AM141" s="485"/>
      <c r="AN141" s="485"/>
      <c r="AO141" s="485"/>
    </row>
    <row r="142" spans="1:41" ht="21" hidden="1" outlineLevel="1">
      <c r="A142" s="70"/>
      <c r="B142" s="1247">
        <v>125</v>
      </c>
      <c r="C142" s="1248"/>
      <c r="D142" s="1250" t="str">
        <f>IF(VLOOKUP(B142,'２.住戸一覧'!$B:$AM,3,0)="","",VLOOKUP(B142,'２.住戸一覧'!$B:$AM,3,0))</f>
        <v/>
      </c>
      <c r="E142" s="1252"/>
      <c r="F142" s="1250" t="str">
        <f>IF(VLOOKUP(B142,'２.住戸一覧'!$B:$AM,6,0)="","",VLOOKUP(B142,'２.住戸一覧'!$B:$AM,6,0))</f>
        <v/>
      </c>
      <c r="G142" s="1252"/>
      <c r="H142" s="1301"/>
      <c r="I142" s="1303"/>
      <c r="J142" s="1297"/>
      <c r="K142" s="1298"/>
      <c r="L142" s="1299"/>
      <c r="M142" s="1300"/>
      <c r="N142" s="1309"/>
      <c r="O142" s="1310"/>
      <c r="P142" s="1301"/>
      <c r="Q142" s="1302"/>
      <c r="R142" s="1303"/>
      <c r="S142" s="1297"/>
      <c r="T142" s="1298"/>
      <c r="V142" s="485"/>
      <c r="W142" s="485"/>
      <c r="X142" s="485"/>
      <c r="Y142" s="485"/>
      <c r="Z142" s="485"/>
      <c r="AA142" s="485"/>
      <c r="AB142" s="485"/>
      <c r="AC142" s="485"/>
      <c r="AD142" s="485"/>
      <c r="AE142" s="485"/>
      <c r="AF142" s="485"/>
      <c r="AG142" s="485"/>
      <c r="AH142" s="485"/>
      <c r="AI142" s="485"/>
      <c r="AJ142" s="485"/>
      <c r="AK142" s="485"/>
      <c r="AL142" s="485"/>
      <c r="AM142" s="485"/>
      <c r="AN142" s="485"/>
      <c r="AO142" s="485"/>
    </row>
    <row r="143" spans="1:41" ht="21" hidden="1" outlineLevel="1">
      <c r="A143" s="70"/>
      <c r="B143" s="1247">
        <v>126</v>
      </c>
      <c r="C143" s="1248"/>
      <c r="D143" s="1250" t="str">
        <f>IF(VLOOKUP(B143,'２.住戸一覧'!$B:$AM,3,0)="","",VLOOKUP(B143,'２.住戸一覧'!$B:$AM,3,0))</f>
        <v/>
      </c>
      <c r="E143" s="1252"/>
      <c r="F143" s="1250" t="str">
        <f>IF(VLOOKUP(B143,'２.住戸一覧'!$B:$AM,6,0)="","",VLOOKUP(B143,'２.住戸一覧'!$B:$AM,6,0))</f>
        <v/>
      </c>
      <c r="G143" s="1252"/>
      <c r="H143" s="1301"/>
      <c r="I143" s="1303"/>
      <c r="J143" s="1297"/>
      <c r="K143" s="1298"/>
      <c r="L143" s="1299"/>
      <c r="M143" s="1300"/>
      <c r="N143" s="1309"/>
      <c r="O143" s="1310"/>
      <c r="P143" s="1301"/>
      <c r="Q143" s="1302"/>
      <c r="R143" s="1303"/>
      <c r="S143" s="1297"/>
      <c r="T143" s="1298"/>
      <c r="V143" s="485"/>
      <c r="W143" s="485"/>
      <c r="X143" s="485"/>
      <c r="Y143" s="485"/>
      <c r="Z143" s="485"/>
      <c r="AA143" s="485"/>
      <c r="AB143" s="485"/>
      <c r="AC143" s="485"/>
      <c r="AD143" s="485"/>
      <c r="AE143" s="485"/>
      <c r="AF143" s="485"/>
      <c r="AG143" s="485"/>
      <c r="AH143" s="485"/>
      <c r="AI143" s="485"/>
      <c r="AJ143" s="485"/>
      <c r="AK143" s="485"/>
      <c r="AL143" s="485"/>
      <c r="AM143" s="485"/>
      <c r="AN143" s="485"/>
      <c r="AO143" s="485"/>
    </row>
    <row r="144" spans="1:41" ht="21" hidden="1" outlineLevel="1">
      <c r="A144" s="70"/>
      <c r="B144" s="1247">
        <v>127</v>
      </c>
      <c r="C144" s="1248"/>
      <c r="D144" s="1250" t="str">
        <f>IF(VLOOKUP(B144,'２.住戸一覧'!$B:$AM,3,0)="","",VLOOKUP(B144,'２.住戸一覧'!$B:$AM,3,0))</f>
        <v/>
      </c>
      <c r="E144" s="1252"/>
      <c r="F144" s="1250" t="str">
        <f>IF(VLOOKUP(B144,'２.住戸一覧'!$B:$AM,6,0)="","",VLOOKUP(B144,'２.住戸一覧'!$B:$AM,6,0))</f>
        <v/>
      </c>
      <c r="G144" s="1252"/>
      <c r="H144" s="1301"/>
      <c r="I144" s="1303"/>
      <c r="J144" s="1297"/>
      <c r="K144" s="1298"/>
      <c r="L144" s="1299"/>
      <c r="M144" s="1300"/>
      <c r="N144" s="1309"/>
      <c r="O144" s="1310"/>
      <c r="P144" s="1301"/>
      <c r="Q144" s="1302"/>
      <c r="R144" s="1303"/>
      <c r="S144" s="1297"/>
      <c r="T144" s="1298"/>
      <c r="V144" s="485"/>
      <c r="W144" s="485"/>
      <c r="X144" s="485"/>
      <c r="Y144" s="485"/>
      <c r="Z144" s="485"/>
      <c r="AA144" s="485"/>
      <c r="AB144" s="485"/>
      <c r="AC144" s="485"/>
      <c r="AD144" s="485"/>
      <c r="AE144" s="485"/>
      <c r="AF144" s="485"/>
      <c r="AG144" s="485"/>
      <c r="AH144" s="485"/>
      <c r="AI144" s="485"/>
      <c r="AJ144" s="485"/>
      <c r="AK144" s="485"/>
      <c r="AL144" s="485"/>
      <c r="AM144" s="485"/>
      <c r="AN144" s="485"/>
      <c r="AO144" s="485"/>
    </row>
    <row r="145" spans="1:41" ht="21" hidden="1" outlineLevel="1">
      <c r="A145" s="70"/>
      <c r="B145" s="1247">
        <v>128</v>
      </c>
      <c r="C145" s="1248"/>
      <c r="D145" s="1250" t="str">
        <f>IF(VLOOKUP(B145,'２.住戸一覧'!$B:$AM,3,0)="","",VLOOKUP(B145,'２.住戸一覧'!$B:$AM,3,0))</f>
        <v/>
      </c>
      <c r="E145" s="1252"/>
      <c r="F145" s="1250" t="str">
        <f>IF(VLOOKUP(B145,'２.住戸一覧'!$B:$AM,6,0)="","",VLOOKUP(B145,'２.住戸一覧'!$B:$AM,6,0))</f>
        <v/>
      </c>
      <c r="G145" s="1252"/>
      <c r="H145" s="1301"/>
      <c r="I145" s="1303"/>
      <c r="J145" s="1297"/>
      <c r="K145" s="1298"/>
      <c r="L145" s="1299"/>
      <c r="M145" s="1300"/>
      <c r="N145" s="1309"/>
      <c r="O145" s="1310"/>
      <c r="P145" s="1301"/>
      <c r="Q145" s="1302"/>
      <c r="R145" s="1303"/>
      <c r="S145" s="1297"/>
      <c r="T145" s="1298"/>
      <c r="V145" s="485"/>
      <c r="W145" s="485"/>
      <c r="X145" s="485"/>
      <c r="Y145" s="485"/>
      <c r="Z145" s="485"/>
      <c r="AA145" s="485"/>
      <c r="AB145" s="485"/>
      <c r="AC145" s="485"/>
      <c r="AD145" s="485"/>
      <c r="AE145" s="485"/>
      <c r="AF145" s="485"/>
      <c r="AG145" s="485"/>
      <c r="AH145" s="485"/>
      <c r="AI145" s="485"/>
      <c r="AJ145" s="485"/>
      <c r="AK145" s="485"/>
      <c r="AL145" s="485"/>
      <c r="AM145" s="485"/>
      <c r="AN145" s="485"/>
      <c r="AO145" s="485"/>
    </row>
    <row r="146" spans="1:41" ht="21" hidden="1" outlineLevel="1">
      <c r="A146" s="70"/>
      <c r="B146" s="1247">
        <v>129</v>
      </c>
      <c r="C146" s="1248"/>
      <c r="D146" s="1250" t="str">
        <f>IF(VLOOKUP(B146,'２.住戸一覧'!$B:$AM,3,0)="","",VLOOKUP(B146,'２.住戸一覧'!$B:$AM,3,0))</f>
        <v/>
      </c>
      <c r="E146" s="1252"/>
      <c r="F146" s="1250" t="str">
        <f>IF(VLOOKUP(B146,'２.住戸一覧'!$B:$AM,6,0)="","",VLOOKUP(B146,'２.住戸一覧'!$B:$AM,6,0))</f>
        <v/>
      </c>
      <c r="G146" s="1252"/>
      <c r="H146" s="1301"/>
      <c r="I146" s="1303"/>
      <c r="J146" s="1297"/>
      <c r="K146" s="1298"/>
      <c r="L146" s="1299"/>
      <c r="M146" s="1300"/>
      <c r="N146" s="1309"/>
      <c r="O146" s="1310"/>
      <c r="P146" s="1301"/>
      <c r="Q146" s="1302"/>
      <c r="R146" s="1303"/>
      <c r="S146" s="1297"/>
      <c r="T146" s="1298"/>
      <c r="V146" s="485"/>
      <c r="W146" s="485"/>
      <c r="X146" s="485"/>
      <c r="Y146" s="485"/>
      <c r="Z146" s="485"/>
      <c r="AA146" s="485"/>
      <c r="AB146" s="485"/>
      <c r="AC146" s="485"/>
      <c r="AD146" s="485"/>
      <c r="AE146" s="485"/>
      <c r="AF146" s="485"/>
      <c r="AG146" s="485"/>
      <c r="AH146" s="485"/>
      <c r="AI146" s="485"/>
      <c r="AJ146" s="485"/>
      <c r="AK146" s="485"/>
      <c r="AL146" s="485"/>
      <c r="AM146" s="485"/>
      <c r="AN146" s="485"/>
      <c r="AO146" s="485"/>
    </row>
    <row r="147" spans="1:41" ht="21" hidden="1" outlineLevel="1">
      <c r="A147" s="70"/>
      <c r="B147" s="1247">
        <v>130</v>
      </c>
      <c r="C147" s="1248"/>
      <c r="D147" s="1250" t="str">
        <f>IF(VLOOKUP(B147,'２.住戸一覧'!$B:$AM,3,0)="","",VLOOKUP(B147,'２.住戸一覧'!$B:$AM,3,0))</f>
        <v/>
      </c>
      <c r="E147" s="1252"/>
      <c r="F147" s="1250" t="str">
        <f>IF(VLOOKUP(B147,'２.住戸一覧'!$B:$AM,6,0)="","",VLOOKUP(B147,'２.住戸一覧'!$B:$AM,6,0))</f>
        <v/>
      </c>
      <c r="G147" s="1252"/>
      <c r="H147" s="1301"/>
      <c r="I147" s="1303"/>
      <c r="J147" s="1297"/>
      <c r="K147" s="1298"/>
      <c r="L147" s="1299"/>
      <c r="M147" s="1300"/>
      <c r="N147" s="1309"/>
      <c r="O147" s="1310"/>
      <c r="P147" s="1301"/>
      <c r="Q147" s="1302"/>
      <c r="R147" s="1303"/>
      <c r="S147" s="1297"/>
      <c r="T147" s="1298"/>
      <c r="V147" s="485"/>
      <c r="W147" s="485"/>
      <c r="X147" s="485"/>
      <c r="Y147" s="485"/>
      <c r="Z147" s="485"/>
      <c r="AA147" s="485"/>
      <c r="AB147" s="485"/>
      <c r="AC147" s="485"/>
      <c r="AD147" s="485"/>
      <c r="AE147" s="485"/>
      <c r="AF147" s="485"/>
      <c r="AG147" s="485"/>
      <c r="AH147" s="485"/>
      <c r="AI147" s="485"/>
      <c r="AJ147" s="485"/>
      <c r="AK147" s="485"/>
      <c r="AL147" s="485"/>
      <c r="AM147" s="485"/>
      <c r="AN147" s="485"/>
      <c r="AO147" s="485"/>
    </row>
    <row r="148" spans="1:41" ht="21" hidden="1" outlineLevel="1">
      <c r="A148" s="70"/>
      <c r="B148" s="1247">
        <v>131</v>
      </c>
      <c r="C148" s="1248"/>
      <c r="D148" s="1250" t="str">
        <f>IF(VLOOKUP(B148,'２.住戸一覧'!$B:$AM,3,0)="","",VLOOKUP(B148,'２.住戸一覧'!$B:$AM,3,0))</f>
        <v/>
      </c>
      <c r="E148" s="1252"/>
      <c r="F148" s="1250" t="str">
        <f>IF(VLOOKUP(B148,'２.住戸一覧'!$B:$AM,6,0)="","",VLOOKUP(B148,'２.住戸一覧'!$B:$AM,6,0))</f>
        <v/>
      </c>
      <c r="G148" s="1252"/>
      <c r="H148" s="1301"/>
      <c r="I148" s="1303"/>
      <c r="J148" s="1297"/>
      <c r="K148" s="1298"/>
      <c r="L148" s="1299"/>
      <c r="M148" s="1300"/>
      <c r="N148" s="1309"/>
      <c r="O148" s="1310"/>
      <c r="P148" s="1301"/>
      <c r="Q148" s="1302"/>
      <c r="R148" s="1303"/>
      <c r="S148" s="1297"/>
      <c r="T148" s="1298"/>
      <c r="V148" s="485"/>
      <c r="W148" s="485"/>
      <c r="X148" s="485"/>
      <c r="Y148" s="485"/>
      <c r="Z148" s="485"/>
      <c r="AA148" s="485"/>
      <c r="AB148" s="485"/>
      <c r="AC148" s="485"/>
      <c r="AD148" s="485"/>
      <c r="AE148" s="485"/>
      <c r="AF148" s="485"/>
      <c r="AG148" s="485"/>
      <c r="AH148" s="485"/>
      <c r="AI148" s="485"/>
      <c r="AJ148" s="485"/>
      <c r="AK148" s="485"/>
      <c r="AL148" s="485"/>
      <c r="AM148" s="485"/>
      <c r="AN148" s="485"/>
      <c r="AO148" s="485"/>
    </row>
    <row r="149" spans="1:41" ht="21" hidden="1" outlineLevel="1">
      <c r="A149" s="70"/>
      <c r="B149" s="1247">
        <v>132</v>
      </c>
      <c r="C149" s="1248"/>
      <c r="D149" s="1250" t="str">
        <f>IF(VLOOKUP(B149,'２.住戸一覧'!$B:$AM,3,0)="","",VLOOKUP(B149,'２.住戸一覧'!$B:$AM,3,0))</f>
        <v/>
      </c>
      <c r="E149" s="1252"/>
      <c r="F149" s="1250" t="str">
        <f>IF(VLOOKUP(B149,'２.住戸一覧'!$B:$AM,6,0)="","",VLOOKUP(B149,'２.住戸一覧'!$B:$AM,6,0))</f>
        <v/>
      </c>
      <c r="G149" s="1252"/>
      <c r="H149" s="1301"/>
      <c r="I149" s="1303"/>
      <c r="J149" s="1297"/>
      <c r="K149" s="1298"/>
      <c r="L149" s="1299"/>
      <c r="M149" s="1300"/>
      <c r="N149" s="1309"/>
      <c r="O149" s="1310"/>
      <c r="P149" s="1301"/>
      <c r="Q149" s="1302"/>
      <c r="R149" s="1303"/>
      <c r="S149" s="1297"/>
      <c r="T149" s="1298"/>
      <c r="V149" s="485"/>
      <c r="W149" s="485"/>
      <c r="X149" s="485"/>
      <c r="Y149" s="485"/>
      <c r="Z149" s="485"/>
      <c r="AA149" s="485"/>
      <c r="AB149" s="485"/>
      <c r="AC149" s="485"/>
      <c r="AD149" s="485"/>
      <c r="AE149" s="485"/>
      <c r="AF149" s="485"/>
      <c r="AG149" s="485"/>
      <c r="AH149" s="485"/>
      <c r="AI149" s="485"/>
      <c r="AJ149" s="485"/>
      <c r="AK149" s="485"/>
      <c r="AL149" s="485"/>
      <c r="AM149" s="485"/>
      <c r="AN149" s="485"/>
      <c r="AO149" s="485"/>
    </row>
    <row r="150" spans="1:41" ht="21" hidden="1" outlineLevel="1">
      <c r="A150" s="70"/>
      <c r="B150" s="1247">
        <v>133</v>
      </c>
      <c r="C150" s="1248"/>
      <c r="D150" s="1250" t="str">
        <f>IF(VLOOKUP(B150,'２.住戸一覧'!$B:$AM,3,0)="","",VLOOKUP(B150,'２.住戸一覧'!$B:$AM,3,0))</f>
        <v/>
      </c>
      <c r="E150" s="1252"/>
      <c r="F150" s="1250" t="str">
        <f>IF(VLOOKUP(B150,'２.住戸一覧'!$B:$AM,6,0)="","",VLOOKUP(B150,'２.住戸一覧'!$B:$AM,6,0))</f>
        <v/>
      </c>
      <c r="G150" s="1252"/>
      <c r="H150" s="1301"/>
      <c r="I150" s="1303"/>
      <c r="J150" s="1297"/>
      <c r="K150" s="1298"/>
      <c r="L150" s="1299"/>
      <c r="M150" s="1300"/>
      <c r="N150" s="1309"/>
      <c r="O150" s="1310"/>
      <c r="P150" s="1301"/>
      <c r="Q150" s="1302"/>
      <c r="R150" s="1303"/>
      <c r="S150" s="1297"/>
      <c r="T150" s="1298"/>
      <c r="V150" s="485"/>
      <c r="W150" s="485"/>
      <c r="X150" s="485"/>
      <c r="Y150" s="485"/>
      <c r="Z150" s="485"/>
      <c r="AA150" s="485"/>
      <c r="AB150" s="485"/>
      <c r="AC150" s="485"/>
      <c r="AD150" s="485"/>
      <c r="AE150" s="485"/>
      <c r="AF150" s="485"/>
      <c r="AG150" s="485"/>
      <c r="AH150" s="485"/>
      <c r="AI150" s="485"/>
      <c r="AJ150" s="485"/>
      <c r="AK150" s="485"/>
      <c r="AL150" s="485"/>
      <c r="AM150" s="485"/>
      <c r="AN150" s="485"/>
      <c r="AO150" s="485"/>
    </row>
    <row r="151" spans="1:41" ht="21" hidden="1" outlineLevel="1">
      <c r="A151" s="70"/>
      <c r="B151" s="1247">
        <v>134</v>
      </c>
      <c r="C151" s="1248"/>
      <c r="D151" s="1250" t="str">
        <f>IF(VLOOKUP(B151,'２.住戸一覧'!$B:$AM,3,0)="","",VLOOKUP(B151,'２.住戸一覧'!$B:$AM,3,0))</f>
        <v/>
      </c>
      <c r="E151" s="1252"/>
      <c r="F151" s="1250" t="str">
        <f>IF(VLOOKUP(B151,'２.住戸一覧'!$B:$AM,6,0)="","",VLOOKUP(B151,'２.住戸一覧'!$B:$AM,6,0))</f>
        <v/>
      </c>
      <c r="G151" s="1252"/>
      <c r="H151" s="1301"/>
      <c r="I151" s="1303"/>
      <c r="J151" s="1297"/>
      <c r="K151" s="1298"/>
      <c r="L151" s="1299"/>
      <c r="M151" s="1300"/>
      <c r="N151" s="1309"/>
      <c r="O151" s="1310"/>
      <c r="P151" s="1301"/>
      <c r="Q151" s="1302"/>
      <c r="R151" s="1303"/>
      <c r="S151" s="1297"/>
      <c r="T151" s="1298"/>
      <c r="V151" s="485"/>
      <c r="W151" s="485"/>
      <c r="X151" s="485"/>
      <c r="Y151" s="485"/>
      <c r="Z151" s="485"/>
      <c r="AA151" s="485"/>
      <c r="AB151" s="485"/>
      <c r="AC151" s="485"/>
      <c r="AD151" s="485"/>
      <c r="AE151" s="485"/>
      <c r="AF151" s="485"/>
      <c r="AG151" s="485"/>
      <c r="AH151" s="485"/>
      <c r="AI151" s="485"/>
      <c r="AJ151" s="485"/>
      <c r="AK151" s="485"/>
      <c r="AL151" s="485"/>
      <c r="AM151" s="485"/>
      <c r="AN151" s="485"/>
      <c r="AO151" s="485"/>
    </row>
    <row r="152" spans="1:41" ht="21" hidden="1" outlineLevel="1">
      <c r="A152" s="70"/>
      <c r="B152" s="1247">
        <v>135</v>
      </c>
      <c r="C152" s="1248"/>
      <c r="D152" s="1250" t="str">
        <f>IF(VLOOKUP(B152,'２.住戸一覧'!$B:$AM,3,0)="","",VLOOKUP(B152,'２.住戸一覧'!$B:$AM,3,0))</f>
        <v/>
      </c>
      <c r="E152" s="1252"/>
      <c r="F152" s="1250" t="str">
        <f>IF(VLOOKUP(B152,'２.住戸一覧'!$B:$AM,6,0)="","",VLOOKUP(B152,'２.住戸一覧'!$B:$AM,6,0))</f>
        <v/>
      </c>
      <c r="G152" s="1252"/>
      <c r="H152" s="1301"/>
      <c r="I152" s="1303"/>
      <c r="J152" s="1297"/>
      <c r="K152" s="1298"/>
      <c r="L152" s="1299"/>
      <c r="M152" s="1300"/>
      <c r="N152" s="1309"/>
      <c r="O152" s="1310"/>
      <c r="P152" s="1301"/>
      <c r="Q152" s="1302"/>
      <c r="R152" s="1303"/>
      <c r="S152" s="1297"/>
      <c r="T152" s="1298"/>
      <c r="V152" s="485"/>
      <c r="W152" s="485"/>
      <c r="X152" s="485"/>
      <c r="Y152" s="485"/>
      <c r="Z152" s="485"/>
      <c r="AA152" s="485"/>
      <c r="AB152" s="485"/>
      <c r="AC152" s="485"/>
      <c r="AD152" s="485"/>
      <c r="AE152" s="485"/>
      <c r="AF152" s="485"/>
      <c r="AG152" s="485"/>
      <c r="AH152" s="485"/>
      <c r="AI152" s="485"/>
      <c r="AJ152" s="485"/>
      <c r="AK152" s="485"/>
      <c r="AL152" s="485"/>
      <c r="AM152" s="485"/>
      <c r="AN152" s="485"/>
      <c r="AO152" s="485"/>
    </row>
    <row r="153" spans="1:41" ht="21" hidden="1" outlineLevel="1">
      <c r="A153" s="70"/>
      <c r="B153" s="1247">
        <v>136</v>
      </c>
      <c r="C153" s="1248"/>
      <c r="D153" s="1250" t="str">
        <f>IF(VLOOKUP(B153,'２.住戸一覧'!$B:$AM,3,0)="","",VLOOKUP(B153,'２.住戸一覧'!$B:$AM,3,0))</f>
        <v/>
      </c>
      <c r="E153" s="1252"/>
      <c r="F153" s="1250" t="str">
        <f>IF(VLOOKUP(B153,'２.住戸一覧'!$B:$AM,6,0)="","",VLOOKUP(B153,'２.住戸一覧'!$B:$AM,6,0))</f>
        <v/>
      </c>
      <c r="G153" s="1252"/>
      <c r="H153" s="1301"/>
      <c r="I153" s="1303"/>
      <c r="J153" s="1297"/>
      <c r="K153" s="1298"/>
      <c r="L153" s="1299"/>
      <c r="M153" s="1300"/>
      <c r="N153" s="1309"/>
      <c r="O153" s="1310"/>
      <c r="P153" s="1301"/>
      <c r="Q153" s="1302"/>
      <c r="R153" s="1303"/>
      <c r="S153" s="1297"/>
      <c r="T153" s="1298"/>
      <c r="V153" s="485"/>
      <c r="W153" s="485"/>
      <c r="X153" s="485"/>
      <c r="Y153" s="485"/>
      <c r="Z153" s="485"/>
      <c r="AA153" s="485"/>
      <c r="AB153" s="485"/>
      <c r="AC153" s="485"/>
      <c r="AD153" s="485"/>
      <c r="AE153" s="485"/>
      <c r="AF153" s="485"/>
      <c r="AG153" s="485"/>
      <c r="AH153" s="485"/>
      <c r="AI153" s="485"/>
      <c r="AJ153" s="485"/>
      <c r="AK153" s="485"/>
      <c r="AL153" s="485"/>
      <c r="AM153" s="485"/>
      <c r="AN153" s="485"/>
      <c r="AO153" s="485"/>
    </row>
    <row r="154" spans="1:41" ht="21" hidden="1" outlineLevel="1">
      <c r="A154" s="70"/>
      <c r="B154" s="1247">
        <v>137</v>
      </c>
      <c r="C154" s="1248"/>
      <c r="D154" s="1250" t="str">
        <f>IF(VLOOKUP(B154,'２.住戸一覧'!$B:$AM,3,0)="","",VLOOKUP(B154,'２.住戸一覧'!$B:$AM,3,0))</f>
        <v/>
      </c>
      <c r="E154" s="1252"/>
      <c r="F154" s="1250" t="str">
        <f>IF(VLOOKUP(B154,'２.住戸一覧'!$B:$AM,6,0)="","",VLOOKUP(B154,'２.住戸一覧'!$B:$AM,6,0))</f>
        <v/>
      </c>
      <c r="G154" s="1252"/>
      <c r="H154" s="1301"/>
      <c r="I154" s="1303"/>
      <c r="J154" s="1297"/>
      <c r="K154" s="1298"/>
      <c r="L154" s="1299"/>
      <c r="M154" s="1300"/>
      <c r="N154" s="1309"/>
      <c r="O154" s="1310"/>
      <c r="P154" s="1301"/>
      <c r="Q154" s="1302"/>
      <c r="R154" s="1303"/>
      <c r="S154" s="1297"/>
      <c r="T154" s="1298"/>
      <c r="V154" s="485"/>
      <c r="W154" s="485"/>
      <c r="X154" s="485"/>
      <c r="Y154" s="485"/>
      <c r="Z154" s="485"/>
      <c r="AA154" s="485"/>
      <c r="AB154" s="485"/>
      <c r="AC154" s="485"/>
      <c r="AD154" s="485"/>
      <c r="AE154" s="485"/>
      <c r="AF154" s="485"/>
      <c r="AG154" s="485"/>
      <c r="AH154" s="485"/>
      <c r="AI154" s="485"/>
      <c r="AJ154" s="485"/>
      <c r="AK154" s="485"/>
      <c r="AL154" s="485"/>
      <c r="AM154" s="485"/>
      <c r="AN154" s="485"/>
      <c r="AO154" s="485"/>
    </row>
    <row r="155" spans="1:41" ht="21" hidden="1" outlineLevel="1">
      <c r="A155" s="70"/>
      <c r="B155" s="1247">
        <v>138</v>
      </c>
      <c r="C155" s="1248"/>
      <c r="D155" s="1250" t="str">
        <f>IF(VLOOKUP(B155,'２.住戸一覧'!$B:$AM,3,0)="","",VLOOKUP(B155,'２.住戸一覧'!$B:$AM,3,0))</f>
        <v/>
      </c>
      <c r="E155" s="1252"/>
      <c r="F155" s="1250" t="str">
        <f>IF(VLOOKUP(B155,'２.住戸一覧'!$B:$AM,6,0)="","",VLOOKUP(B155,'２.住戸一覧'!$B:$AM,6,0))</f>
        <v/>
      </c>
      <c r="G155" s="1252"/>
      <c r="H155" s="1301"/>
      <c r="I155" s="1303"/>
      <c r="J155" s="1297"/>
      <c r="K155" s="1298"/>
      <c r="L155" s="1299"/>
      <c r="M155" s="1300"/>
      <c r="N155" s="1309"/>
      <c r="O155" s="1310"/>
      <c r="P155" s="1301"/>
      <c r="Q155" s="1302"/>
      <c r="R155" s="1303"/>
      <c r="S155" s="1297"/>
      <c r="T155" s="1298"/>
      <c r="V155" s="485"/>
      <c r="W155" s="485"/>
      <c r="X155" s="485"/>
      <c r="Y155" s="485"/>
      <c r="Z155" s="485"/>
      <c r="AA155" s="485"/>
      <c r="AB155" s="485"/>
      <c r="AC155" s="485"/>
      <c r="AD155" s="485"/>
      <c r="AE155" s="485"/>
      <c r="AF155" s="485"/>
      <c r="AG155" s="485"/>
      <c r="AH155" s="485"/>
      <c r="AI155" s="485"/>
      <c r="AJ155" s="485"/>
      <c r="AK155" s="485"/>
      <c r="AL155" s="485"/>
      <c r="AM155" s="485"/>
      <c r="AN155" s="485"/>
      <c r="AO155" s="485"/>
    </row>
    <row r="156" spans="1:41" ht="21" hidden="1" outlineLevel="1">
      <c r="A156" s="70"/>
      <c r="B156" s="1247">
        <v>139</v>
      </c>
      <c r="C156" s="1248"/>
      <c r="D156" s="1250" t="str">
        <f>IF(VLOOKUP(B156,'２.住戸一覧'!$B:$AM,3,0)="","",VLOOKUP(B156,'２.住戸一覧'!$B:$AM,3,0))</f>
        <v/>
      </c>
      <c r="E156" s="1252"/>
      <c r="F156" s="1250" t="str">
        <f>IF(VLOOKUP(B156,'２.住戸一覧'!$B:$AM,6,0)="","",VLOOKUP(B156,'２.住戸一覧'!$B:$AM,6,0))</f>
        <v/>
      </c>
      <c r="G156" s="1252"/>
      <c r="H156" s="1301"/>
      <c r="I156" s="1303"/>
      <c r="J156" s="1297"/>
      <c r="K156" s="1298"/>
      <c r="L156" s="1299"/>
      <c r="M156" s="1300"/>
      <c r="N156" s="1309"/>
      <c r="O156" s="1310"/>
      <c r="P156" s="1301"/>
      <c r="Q156" s="1302"/>
      <c r="R156" s="1303"/>
      <c r="S156" s="1297"/>
      <c r="T156" s="1298"/>
      <c r="V156" s="485"/>
      <c r="W156" s="485"/>
      <c r="X156" s="485"/>
      <c r="Y156" s="485"/>
      <c r="Z156" s="485"/>
      <c r="AA156" s="485"/>
      <c r="AB156" s="485"/>
      <c r="AC156" s="485"/>
      <c r="AD156" s="485"/>
      <c r="AE156" s="485"/>
      <c r="AF156" s="485"/>
      <c r="AG156" s="485"/>
      <c r="AH156" s="485"/>
      <c r="AI156" s="485"/>
      <c r="AJ156" s="485"/>
      <c r="AK156" s="485"/>
      <c r="AL156" s="485"/>
      <c r="AM156" s="485"/>
      <c r="AN156" s="485"/>
      <c r="AO156" s="485"/>
    </row>
    <row r="157" spans="1:41" ht="21" hidden="1" outlineLevel="1">
      <c r="A157" s="70"/>
      <c r="B157" s="1247">
        <v>140</v>
      </c>
      <c r="C157" s="1248"/>
      <c r="D157" s="1250" t="str">
        <f>IF(VLOOKUP(B157,'２.住戸一覧'!$B:$AM,3,0)="","",VLOOKUP(B157,'２.住戸一覧'!$B:$AM,3,0))</f>
        <v/>
      </c>
      <c r="E157" s="1252"/>
      <c r="F157" s="1250" t="str">
        <f>IF(VLOOKUP(B157,'２.住戸一覧'!$B:$AM,6,0)="","",VLOOKUP(B157,'２.住戸一覧'!$B:$AM,6,0))</f>
        <v/>
      </c>
      <c r="G157" s="1252"/>
      <c r="H157" s="1301"/>
      <c r="I157" s="1303"/>
      <c r="J157" s="1297"/>
      <c r="K157" s="1298"/>
      <c r="L157" s="1299"/>
      <c r="M157" s="1300"/>
      <c r="N157" s="1309"/>
      <c r="O157" s="1310"/>
      <c r="P157" s="1301"/>
      <c r="Q157" s="1302"/>
      <c r="R157" s="1303"/>
      <c r="S157" s="1297"/>
      <c r="T157" s="1298"/>
      <c r="V157" s="485"/>
      <c r="W157" s="485"/>
      <c r="X157" s="485"/>
      <c r="Y157" s="485"/>
      <c r="Z157" s="485"/>
      <c r="AA157" s="485"/>
      <c r="AB157" s="485"/>
      <c r="AC157" s="485"/>
      <c r="AD157" s="485"/>
      <c r="AE157" s="485"/>
      <c r="AF157" s="485"/>
      <c r="AG157" s="485"/>
      <c r="AH157" s="485"/>
      <c r="AI157" s="485"/>
      <c r="AJ157" s="485"/>
      <c r="AK157" s="485"/>
      <c r="AL157" s="485"/>
      <c r="AM157" s="485"/>
      <c r="AN157" s="485"/>
      <c r="AO157" s="485"/>
    </row>
    <row r="158" spans="1:41" ht="21" hidden="1" outlineLevel="1">
      <c r="A158" s="70"/>
      <c r="B158" s="1247">
        <v>141</v>
      </c>
      <c r="C158" s="1248"/>
      <c r="D158" s="1250" t="str">
        <f>IF(VLOOKUP(B158,'２.住戸一覧'!$B:$AM,3,0)="","",VLOOKUP(B158,'２.住戸一覧'!$B:$AM,3,0))</f>
        <v/>
      </c>
      <c r="E158" s="1252"/>
      <c r="F158" s="1250" t="str">
        <f>IF(VLOOKUP(B158,'２.住戸一覧'!$B:$AM,6,0)="","",VLOOKUP(B158,'２.住戸一覧'!$B:$AM,6,0))</f>
        <v/>
      </c>
      <c r="G158" s="1252"/>
      <c r="H158" s="1301"/>
      <c r="I158" s="1303"/>
      <c r="J158" s="1297"/>
      <c r="K158" s="1298"/>
      <c r="L158" s="1299"/>
      <c r="M158" s="1300"/>
      <c r="N158" s="1309"/>
      <c r="O158" s="1310"/>
      <c r="P158" s="1301"/>
      <c r="Q158" s="1302"/>
      <c r="R158" s="1303"/>
      <c r="S158" s="1297"/>
      <c r="T158" s="1298"/>
      <c r="V158" s="485"/>
      <c r="W158" s="485"/>
      <c r="X158" s="485"/>
      <c r="Y158" s="485"/>
      <c r="Z158" s="485"/>
      <c r="AA158" s="485"/>
      <c r="AB158" s="485"/>
      <c r="AC158" s="485"/>
      <c r="AD158" s="485"/>
      <c r="AE158" s="485"/>
      <c r="AF158" s="485"/>
      <c r="AG158" s="485"/>
      <c r="AH158" s="485"/>
      <c r="AI158" s="485"/>
      <c r="AJ158" s="485"/>
      <c r="AK158" s="485"/>
      <c r="AL158" s="485"/>
      <c r="AM158" s="485"/>
      <c r="AN158" s="485"/>
      <c r="AO158" s="485"/>
    </row>
    <row r="159" spans="1:41" ht="21" hidden="1" outlineLevel="1">
      <c r="A159" s="70"/>
      <c r="B159" s="1247">
        <v>142</v>
      </c>
      <c r="C159" s="1248"/>
      <c r="D159" s="1250" t="str">
        <f>IF(VLOOKUP(B159,'２.住戸一覧'!$B:$AM,3,0)="","",VLOOKUP(B159,'２.住戸一覧'!$B:$AM,3,0))</f>
        <v/>
      </c>
      <c r="E159" s="1252"/>
      <c r="F159" s="1250" t="str">
        <f>IF(VLOOKUP(B159,'２.住戸一覧'!$B:$AM,6,0)="","",VLOOKUP(B159,'２.住戸一覧'!$B:$AM,6,0))</f>
        <v/>
      </c>
      <c r="G159" s="1252"/>
      <c r="H159" s="1301"/>
      <c r="I159" s="1303"/>
      <c r="J159" s="1297"/>
      <c r="K159" s="1298"/>
      <c r="L159" s="1299"/>
      <c r="M159" s="1300"/>
      <c r="N159" s="1309"/>
      <c r="O159" s="1310"/>
      <c r="P159" s="1301"/>
      <c r="Q159" s="1302"/>
      <c r="R159" s="1303"/>
      <c r="S159" s="1297"/>
      <c r="T159" s="1298"/>
      <c r="V159" s="485"/>
      <c r="W159" s="485"/>
      <c r="X159" s="485"/>
      <c r="Y159" s="485"/>
      <c r="Z159" s="485"/>
      <c r="AA159" s="485"/>
      <c r="AB159" s="485"/>
      <c r="AC159" s="485"/>
      <c r="AD159" s="485"/>
      <c r="AE159" s="485"/>
      <c r="AF159" s="485"/>
      <c r="AG159" s="485"/>
      <c r="AH159" s="485"/>
      <c r="AI159" s="485"/>
      <c r="AJ159" s="485"/>
      <c r="AK159" s="485"/>
      <c r="AL159" s="485"/>
      <c r="AM159" s="485"/>
      <c r="AN159" s="485"/>
      <c r="AO159" s="485"/>
    </row>
    <row r="160" spans="1:41" ht="21" hidden="1" outlineLevel="1">
      <c r="A160" s="70"/>
      <c r="B160" s="1247">
        <v>143</v>
      </c>
      <c r="C160" s="1248"/>
      <c r="D160" s="1250" t="str">
        <f>IF(VLOOKUP(B160,'２.住戸一覧'!$B:$AM,3,0)="","",VLOOKUP(B160,'２.住戸一覧'!$B:$AM,3,0))</f>
        <v/>
      </c>
      <c r="E160" s="1252"/>
      <c r="F160" s="1250" t="str">
        <f>IF(VLOOKUP(B160,'２.住戸一覧'!$B:$AM,6,0)="","",VLOOKUP(B160,'２.住戸一覧'!$B:$AM,6,0))</f>
        <v/>
      </c>
      <c r="G160" s="1252"/>
      <c r="H160" s="1301"/>
      <c r="I160" s="1303"/>
      <c r="J160" s="1297"/>
      <c r="K160" s="1298"/>
      <c r="L160" s="1299"/>
      <c r="M160" s="1300"/>
      <c r="N160" s="1309"/>
      <c r="O160" s="1310"/>
      <c r="P160" s="1301"/>
      <c r="Q160" s="1302"/>
      <c r="R160" s="1303"/>
      <c r="S160" s="1297"/>
      <c r="T160" s="1298"/>
      <c r="V160" s="485"/>
      <c r="W160" s="485"/>
      <c r="X160" s="485"/>
      <c r="Y160" s="485"/>
      <c r="Z160" s="485"/>
      <c r="AA160" s="485"/>
      <c r="AB160" s="485"/>
      <c r="AC160" s="485"/>
      <c r="AD160" s="485"/>
      <c r="AE160" s="485"/>
      <c r="AF160" s="485"/>
      <c r="AG160" s="485"/>
      <c r="AH160" s="485"/>
      <c r="AI160" s="485"/>
      <c r="AJ160" s="485"/>
      <c r="AK160" s="485"/>
      <c r="AL160" s="485"/>
      <c r="AM160" s="485"/>
      <c r="AN160" s="485"/>
      <c r="AO160" s="485"/>
    </row>
    <row r="161" spans="1:41" ht="21" hidden="1" outlineLevel="1">
      <c r="A161" s="70"/>
      <c r="B161" s="1247">
        <v>144</v>
      </c>
      <c r="C161" s="1248"/>
      <c r="D161" s="1250" t="str">
        <f>IF(VLOOKUP(B161,'２.住戸一覧'!$B:$AM,3,0)="","",VLOOKUP(B161,'２.住戸一覧'!$B:$AM,3,0))</f>
        <v/>
      </c>
      <c r="E161" s="1252"/>
      <c r="F161" s="1250" t="str">
        <f>IF(VLOOKUP(B161,'２.住戸一覧'!$B:$AM,6,0)="","",VLOOKUP(B161,'２.住戸一覧'!$B:$AM,6,0))</f>
        <v/>
      </c>
      <c r="G161" s="1252"/>
      <c r="H161" s="1301"/>
      <c r="I161" s="1303"/>
      <c r="J161" s="1297"/>
      <c r="K161" s="1298"/>
      <c r="L161" s="1299"/>
      <c r="M161" s="1300"/>
      <c r="N161" s="1309"/>
      <c r="O161" s="1310"/>
      <c r="P161" s="1301"/>
      <c r="Q161" s="1302"/>
      <c r="R161" s="1303"/>
      <c r="S161" s="1297"/>
      <c r="T161" s="1298"/>
      <c r="V161" s="485"/>
      <c r="W161" s="485"/>
      <c r="X161" s="485"/>
      <c r="Y161" s="485"/>
      <c r="Z161" s="485"/>
      <c r="AA161" s="485"/>
      <c r="AB161" s="485"/>
      <c r="AC161" s="485"/>
      <c r="AD161" s="485"/>
      <c r="AE161" s="485"/>
      <c r="AF161" s="485"/>
      <c r="AG161" s="485"/>
      <c r="AH161" s="485"/>
      <c r="AI161" s="485"/>
      <c r="AJ161" s="485"/>
      <c r="AK161" s="485"/>
      <c r="AL161" s="485"/>
      <c r="AM161" s="485"/>
      <c r="AN161" s="485"/>
      <c r="AO161" s="485"/>
    </row>
    <row r="162" spans="1:41" ht="21" hidden="1" outlineLevel="1">
      <c r="A162" s="70"/>
      <c r="B162" s="1247">
        <v>145</v>
      </c>
      <c r="C162" s="1248"/>
      <c r="D162" s="1250" t="str">
        <f>IF(VLOOKUP(B162,'２.住戸一覧'!$B:$AM,3,0)="","",VLOOKUP(B162,'２.住戸一覧'!$B:$AM,3,0))</f>
        <v/>
      </c>
      <c r="E162" s="1252"/>
      <c r="F162" s="1250" t="str">
        <f>IF(VLOOKUP(B162,'２.住戸一覧'!$B:$AM,6,0)="","",VLOOKUP(B162,'２.住戸一覧'!$B:$AM,6,0))</f>
        <v/>
      </c>
      <c r="G162" s="1252"/>
      <c r="H162" s="1301"/>
      <c r="I162" s="1303"/>
      <c r="J162" s="1297"/>
      <c r="K162" s="1298"/>
      <c r="L162" s="1299"/>
      <c r="M162" s="1300"/>
      <c r="N162" s="1309"/>
      <c r="O162" s="1310"/>
      <c r="P162" s="1301"/>
      <c r="Q162" s="1302"/>
      <c r="R162" s="1303"/>
      <c r="S162" s="1297"/>
      <c r="T162" s="1298"/>
      <c r="V162" s="485"/>
      <c r="W162" s="485"/>
      <c r="X162" s="485"/>
      <c r="Y162" s="485"/>
      <c r="Z162" s="485"/>
      <c r="AA162" s="485"/>
      <c r="AB162" s="485"/>
      <c r="AC162" s="485"/>
      <c r="AD162" s="485"/>
      <c r="AE162" s="485"/>
      <c r="AF162" s="485"/>
      <c r="AG162" s="485"/>
      <c r="AH162" s="485"/>
      <c r="AI162" s="485"/>
      <c r="AJ162" s="485"/>
      <c r="AK162" s="485"/>
      <c r="AL162" s="485"/>
      <c r="AM162" s="485"/>
      <c r="AN162" s="485"/>
      <c r="AO162" s="485"/>
    </row>
    <row r="163" spans="1:41" ht="21" hidden="1" outlineLevel="1">
      <c r="A163" s="70"/>
      <c r="B163" s="1247">
        <v>146</v>
      </c>
      <c r="C163" s="1248"/>
      <c r="D163" s="1250" t="str">
        <f>IF(VLOOKUP(B163,'２.住戸一覧'!$B:$AM,3,0)="","",VLOOKUP(B163,'２.住戸一覧'!$B:$AM,3,0))</f>
        <v/>
      </c>
      <c r="E163" s="1252"/>
      <c r="F163" s="1250" t="str">
        <f>IF(VLOOKUP(B163,'２.住戸一覧'!$B:$AM,6,0)="","",VLOOKUP(B163,'２.住戸一覧'!$B:$AM,6,0))</f>
        <v/>
      </c>
      <c r="G163" s="1252"/>
      <c r="H163" s="1301"/>
      <c r="I163" s="1303"/>
      <c r="J163" s="1297"/>
      <c r="K163" s="1298"/>
      <c r="L163" s="1299"/>
      <c r="M163" s="1300"/>
      <c r="N163" s="1309"/>
      <c r="O163" s="1310"/>
      <c r="P163" s="1301"/>
      <c r="Q163" s="1302"/>
      <c r="R163" s="1303"/>
      <c r="S163" s="1297"/>
      <c r="T163" s="1298"/>
      <c r="V163" s="485"/>
      <c r="W163" s="485"/>
      <c r="X163" s="485"/>
      <c r="Y163" s="485"/>
      <c r="Z163" s="485"/>
      <c r="AA163" s="485"/>
      <c r="AB163" s="485"/>
      <c r="AC163" s="485"/>
      <c r="AD163" s="485"/>
      <c r="AE163" s="485"/>
      <c r="AF163" s="485"/>
      <c r="AG163" s="485"/>
      <c r="AH163" s="485"/>
      <c r="AI163" s="485"/>
      <c r="AJ163" s="485"/>
      <c r="AK163" s="485"/>
      <c r="AL163" s="485"/>
      <c r="AM163" s="485"/>
      <c r="AN163" s="485"/>
      <c r="AO163" s="485"/>
    </row>
    <row r="164" spans="1:41" ht="21" hidden="1" outlineLevel="1">
      <c r="A164" s="70"/>
      <c r="B164" s="1247">
        <v>147</v>
      </c>
      <c r="C164" s="1248"/>
      <c r="D164" s="1250" t="str">
        <f>IF(VLOOKUP(B164,'２.住戸一覧'!$B:$AM,3,0)="","",VLOOKUP(B164,'２.住戸一覧'!$B:$AM,3,0))</f>
        <v/>
      </c>
      <c r="E164" s="1252"/>
      <c r="F164" s="1250" t="str">
        <f>IF(VLOOKUP(B164,'２.住戸一覧'!$B:$AM,6,0)="","",VLOOKUP(B164,'２.住戸一覧'!$B:$AM,6,0))</f>
        <v/>
      </c>
      <c r="G164" s="1252"/>
      <c r="H164" s="1301"/>
      <c r="I164" s="1303"/>
      <c r="J164" s="1297"/>
      <c r="K164" s="1298"/>
      <c r="L164" s="1299"/>
      <c r="M164" s="1300"/>
      <c r="N164" s="1309"/>
      <c r="O164" s="1310"/>
      <c r="P164" s="1301"/>
      <c r="Q164" s="1302"/>
      <c r="R164" s="1303"/>
      <c r="S164" s="1297"/>
      <c r="T164" s="1298"/>
      <c r="V164" s="485"/>
      <c r="W164" s="485"/>
      <c r="X164" s="485"/>
      <c r="Y164" s="485"/>
      <c r="Z164" s="485"/>
      <c r="AA164" s="485"/>
      <c r="AB164" s="485"/>
      <c r="AC164" s="485"/>
      <c r="AD164" s="485"/>
      <c r="AE164" s="485"/>
      <c r="AF164" s="485"/>
      <c r="AG164" s="485"/>
      <c r="AH164" s="485"/>
      <c r="AI164" s="485"/>
      <c r="AJ164" s="485"/>
      <c r="AK164" s="485"/>
      <c r="AL164" s="485"/>
      <c r="AM164" s="485"/>
      <c r="AN164" s="485"/>
      <c r="AO164" s="485"/>
    </row>
    <row r="165" spans="1:41" ht="21" hidden="1" outlineLevel="1">
      <c r="A165" s="70"/>
      <c r="B165" s="1247">
        <v>148</v>
      </c>
      <c r="C165" s="1248"/>
      <c r="D165" s="1250" t="str">
        <f>IF(VLOOKUP(B165,'２.住戸一覧'!$B:$AM,3,0)="","",VLOOKUP(B165,'２.住戸一覧'!$B:$AM,3,0))</f>
        <v/>
      </c>
      <c r="E165" s="1252"/>
      <c r="F165" s="1250" t="str">
        <f>IF(VLOOKUP(B165,'２.住戸一覧'!$B:$AM,6,0)="","",VLOOKUP(B165,'２.住戸一覧'!$B:$AM,6,0))</f>
        <v/>
      </c>
      <c r="G165" s="1252"/>
      <c r="H165" s="1301"/>
      <c r="I165" s="1303"/>
      <c r="J165" s="1297"/>
      <c r="K165" s="1298"/>
      <c r="L165" s="1299"/>
      <c r="M165" s="1300"/>
      <c r="N165" s="1309"/>
      <c r="O165" s="1310"/>
      <c r="P165" s="1301"/>
      <c r="Q165" s="1302"/>
      <c r="R165" s="1303"/>
      <c r="S165" s="1297"/>
      <c r="T165" s="1298"/>
      <c r="V165" s="485"/>
      <c r="W165" s="485"/>
      <c r="X165" s="485"/>
      <c r="Y165" s="485"/>
      <c r="Z165" s="485"/>
      <c r="AA165" s="485"/>
      <c r="AB165" s="485"/>
      <c r="AC165" s="485"/>
      <c r="AD165" s="485"/>
      <c r="AE165" s="485"/>
      <c r="AF165" s="485"/>
      <c r="AG165" s="485"/>
      <c r="AH165" s="485"/>
      <c r="AI165" s="485"/>
      <c r="AJ165" s="485"/>
      <c r="AK165" s="485"/>
      <c r="AL165" s="485"/>
      <c r="AM165" s="485"/>
      <c r="AN165" s="485"/>
      <c r="AO165" s="485"/>
    </row>
    <row r="166" spans="1:41" ht="21" hidden="1" outlineLevel="1">
      <c r="A166" s="70"/>
      <c r="B166" s="1247">
        <v>149</v>
      </c>
      <c r="C166" s="1248"/>
      <c r="D166" s="1250" t="str">
        <f>IF(VLOOKUP(B166,'２.住戸一覧'!$B:$AM,3,0)="","",VLOOKUP(B166,'２.住戸一覧'!$B:$AM,3,0))</f>
        <v/>
      </c>
      <c r="E166" s="1252"/>
      <c r="F166" s="1250" t="str">
        <f>IF(VLOOKUP(B166,'２.住戸一覧'!$B:$AM,6,0)="","",VLOOKUP(B166,'２.住戸一覧'!$B:$AM,6,0))</f>
        <v/>
      </c>
      <c r="G166" s="1252"/>
      <c r="H166" s="1301"/>
      <c r="I166" s="1303"/>
      <c r="J166" s="1297"/>
      <c r="K166" s="1298"/>
      <c r="L166" s="1299"/>
      <c r="M166" s="1300"/>
      <c r="N166" s="1309"/>
      <c r="O166" s="1310"/>
      <c r="P166" s="1301"/>
      <c r="Q166" s="1302"/>
      <c r="R166" s="1303"/>
      <c r="S166" s="1297"/>
      <c r="T166" s="1298"/>
      <c r="V166" s="485"/>
      <c r="W166" s="485"/>
      <c r="X166" s="485"/>
      <c r="Y166" s="485"/>
      <c r="Z166" s="485"/>
      <c r="AA166" s="485"/>
      <c r="AB166" s="485"/>
      <c r="AC166" s="485"/>
      <c r="AD166" s="485"/>
      <c r="AE166" s="485"/>
      <c r="AF166" s="485"/>
      <c r="AG166" s="485"/>
      <c r="AH166" s="485"/>
      <c r="AI166" s="485"/>
      <c r="AJ166" s="485"/>
      <c r="AK166" s="485"/>
      <c r="AL166" s="485"/>
      <c r="AM166" s="485"/>
      <c r="AN166" s="485"/>
      <c r="AO166" s="485"/>
    </row>
    <row r="167" spans="1:41" ht="21" hidden="1" outlineLevel="1">
      <c r="A167" s="70"/>
      <c r="B167" s="1247">
        <v>150</v>
      </c>
      <c r="C167" s="1248"/>
      <c r="D167" s="1250" t="str">
        <f>IF(VLOOKUP(B167,'２.住戸一覧'!$B:$AM,3,0)="","",VLOOKUP(B167,'２.住戸一覧'!$B:$AM,3,0))</f>
        <v/>
      </c>
      <c r="E167" s="1252"/>
      <c r="F167" s="1250" t="str">
        <f>IF(VLOOKUP(B167,'２.住戸一覧'!$B:$AM,6,0)="","",VLOOKUP(B167,'２.住戸一覧'!$B:$AM,6,0))</f>
        <v/>
      </c>
      <c r="G167" s="1252"/>
      <c r="H167" s="1301"/>
      <c r="I167" s="1303"/>
      <c r="J167" s="1297"/>
      <c r="K167" s="1298"/>
      <c r="L167" s="1299"/>
      <c r="M167" s="1300"/>
      <c r="N167" s="1309"/>
      <c r="O167" s="1310"/>
      <c r="P167" s="1301"/>
      <c r="Q167" s="1302"/>
      <c r="R167" s="1303"/>
      <c r="S167" s="1297"/>
      <c r="T167" s="1298"/>
      <c r="V167" s="485"/>
      <c r="W167" s="485"/>
      <c r="X167" s="485"/>
      <c r="Y167" s="485"/>
      <c r="Z167" s="485"/>
      <c r="AA167" s="485"/>
      <c r="AB167" s="485"/>
      <c r="AC167" s="485"/>
      <c r="AD167" s="485"/>
      <c r="AE167" s="485"/>
      <c r="AF167" s="485"/>
      <c r="AG167" s="485"/>
      <c r="AH167" s="485"/>
      <c r="AI167" s="485"/>
      <c r="AJ167" s="485"/>
      <c r="AK167" s="485"/>
      <c r="AL167" s="485"/>
      <c r="AM167" s="485"/>
      <c r="AN167" s="485"/>
      <c r="AO167" s="485"/>
    </row>
    <row r="168" spans="1:41" ht="21" hidden="1" outlineLevel="1">
      <c r="A168" s="70"/>
      <c r="B168" s="1247">
        <v>151</v>
      </c>
      <c r="C168" s="1248"/>
      <c r="D168" s="1250" t="str">
        <f>IF(VLOOKUP(B168,'２.住戸一覧'!$B:$AM,3,0)="","",VLOOKUP(B168,'２.住戸一覧'!$B:$AM,3,0))</f>
        <v/>
      </c>
      <c r="E168" s="1252"/>
      <c r="F168" s="1250" t="str">
        <f>IF(VLOOKUP(B168,'２.住戸一覧'!$B:$AM,6,0)="","",VLOOKUP(B168,'２.住戸一覧'!$B:$AM,6,0))</f>
        <v/>
      </c>
      <c r="G168" s="1252"/>
      <c r="H168" s="1301"/>
      <c r="I168" s="1303"/>
      <c r="J168" s="1297"/>
      <c r="K168" s="1298"/>
      <c r="L168" s="1299"/>
      <c r="M168" s="1300"/>
      <c r="N168" s="1309"/>
      <c r="O168" s="1310"/>
      <c r="P168" s="1301"/>
      <c r="Q168" s="1302"/>
      <c r="R168" s="1303"/>
      <c r="S168" s="1297"/>
      <c r="T168" s="1298"/>
      <c r="V168" s="485"/>
      <c r="W168" s="485"/>
      <c r="X168" s="485"/>
      <c r="Y168" s="485"/>
      <c r="Z168" s="485"/>
      <c r="AA168" s="485"/>
      <c r="AB168" s="485"/>
      <c r="AC168" s="485"/>
      <c r="AD168" s="485"/>
      <c r="AE168" s="485"/>
      <c r="AF168" s="485"/>
      <c r="AG168" s="485"/>
      <c r="AH168" s="485"/>
      <c r="AI168" s="485"/>
      <c r="AJ168" s="485"/>
      <c r="AK168" s="485"/>
      <c r="AL168" s="485"/>
      <c r="AM168" s="485"/>
      <c r="AN168" s="485"/>
      <c r="AO168" s="485"/>
    </row>
    <row r="169" spans="1:41" ht="21" hidden="1" outlineLevel="1">
      <c r="A169" s="70"/>
      <c r="B169" s="1247">
        <v>152</v>
      </c>
      <c r="C169" s="1248"/>
      <c r="D169" s="1250" t="str">
        <f>IF(VLOOKUP(B169,'２.住戸一覧'!$B:$AM,3,0)="","",VLOOKUP(B169,'２.住戸一覧'!$B:$AM,3,0))</f>
        <v/>
      </c>
      <c r="E169" s="1252"/>
      <c r="F169" s="1250" t="str">
        <f>IF(VLOOKUP(B169,'２.住戸一覧'!$B:$AM,6,0)="","",VLOOKUP(B169,'２.住戸一覧'!$B:$AM,6,0))</f>
        <v/>
      </c>
      <c r="G169" s="1252"/>
      <c r="H169" s="1301"/>
      <c r="I169" s="1303"/>
      <c r="J169" s="1297"/>
      <c r="K169" s="1298"/>
      <c r="L169" s="1299"/>
      <c r="M169" s="1300"/>
      <c r="N169" s="1309"/>
      <c r="O169" s="1310"/>
      <c r="P169" s="1301"/>
      <c r="Q169" s="1302"/>
      <c r="R169" s="1303"/>
      <c r="S169" s="1297"/>
      <c r="T169" s="1298"/>
      <c r="V169" s="485"/>
      <c r="W169" s="485"/>
      <c r="X169" s="485"/>
      <c r="Y169" s="485"/>
      <c r="Z169" s="485"/>
      <c r="AA169" s="485"/>
      <c r="AB169" s="485"/>
      <c r="AC169" s="485"/>
      <c r="AD169" s="485"/>
      <c r="AE169" s="485"/>
      <c r="AF169" s="485"/>
      <c r="AG169" s="485"/>
      <c r="AH169" s="485"/>
      <c r="AI169" s="485"/>
      <c r="AJ169" s="485"/>
      <c r="AK169" s="485"/>
      <c r="AL169" s="485"/>
      <c r="AM169" s="485"/>
      <c r="AN169" s="485"/>
      <c r="AO169" s="485"/>
    </row>
    <row r="170" spans="1:41" ht="21" hidden="1" outlineLevel="1">
      <c r="A170" s="70"/>
      <c r="B170" s="1247">
        <v>153</v>
      </c>
      <c r="C170" s="1248"/>
      <c r="D170" s="1250" t="str">
        <f>IF(VLOOKUP(B170,'２.住戸一覧'!$B:$AM,3,0)="","",VLOOKUP(B170,'２.住戸一覧'!$B:$AM,3,0))</f>
        <v/>
      </c>
      <c r="E170" s="1252"/>
      <c r="F170" s="1250" t="str">
        <f>IF(VLOOKUP(B170,'２.住戸一覧'!$B:$AM,6,0)="","",VLOOKUP(B170,'２.住戸一覧'!$B:$AM,6,0))</f>
        <v/>
      </c>
      <c r="G170" s="1252"/>
      <c r="H170" s="1301"/>
      <c r="I170" s="1303"/>
      <c r="J170" s="1297"/>
      <c r="K170" s="1298"/>
      <c r="L170" s="1299"/>
      <c r="M170" s="1300"/>
      <c r="N170" s="1309"/>
      <c r="O170" s="1310"/>
      <c r="P170" s="1301"/>
      <c r="Q170" s="1302"/>
      <c r="R170" s="1303"/>
      <c r="S170" s="1297"/>
      <c r="T170" s="1298"/>
      <c r="V170" s="485"/>
      <c r="W170" s="485"/>
      <c r="X170" s="485"/>
      <c r="Y170" s="485"/>
      <c r="Z170" s="485"/>
      <c r="AA170" s="485"/>
      <c r="AB170" s="485"/>
      <c r="AC170" s="485"/>
      <c r="AD170" s="485"/>
      <c r="AE170" s="485"/>
      <c r="AF170" s="485"/>
      <c r="AG170" s="485"/>
      <c r="AH170" s="485"/>
      <c r="AI170" s="485"/>
      <c r="AJ170" s="485"/>
      <c r="AK170" s="485"/>
      <c r="AL170" s="485"/>
      <c r="AM170" s="485"/>
      <c r="AN170" s="485"/>
      <c r="AO170" s="485"/>
    </row>
    <row r="171" spans="1:41" ht="21" hidden="1" outlineLevel="1">
      <c r="A171" s="70"/>
      <c r="B171" s="1247">
        <v>154</v>
      </c>
      <c r="C171" s="1248"/>
      <c r="D171" s="1250" t="str">
        <f>IF(VLOOKUP(B171,'２.住戸一覧'!$B:$AM,3,0)="","",VLOOKUP(B171,'２.住戸一覧'!$B:$AM,3,0))</f>
        <v/>
      </c>
      <c r="E171" s="1252"/>
      <c r="F171" s="1250" t="str">
        <f>IF(VLOOKUP(B171,'２.住戸一覧'!$B:$AM,6,0)="","",VLOOKUP(B171,'２.住戸一覧'!$B:$AM,6,0))</f>
        <v/>
      </c>
      <c r="G171" s="1252"/>
      <c r="H171" s="1301"/>
      <c r="I171" s="1303"/>
      <c r="J171" s="1297"/>
      <c r="K171" s="1298"/>
      <c r="L171" s="1299"/>
      <c r="M171" s="1300"/>
      <c r="N171" s="1309"/>
      <c r="O171" s="1310"/>
      <c r="P171" s="1301"/>
      <c r="Q171" s="1302"/>
      <c r="R171" s="1303"/>
      <c r="S171" s="1297"/>
      <c r="T171" s="1298"/>
      <c r="V171" s="485"/>
      <c r="W171" s="485"/>
      <c r="X171" s="485"/>
      <c r="Y171" s="485"/>
      <c r="Z171" s="485"/>
      <c r="AA171" s="485"/>
      <c r="AB171" s="485"/>
      <c r="AC171" s="485"/>
      <c r="AD171" s="485"/>
      <c r="AE171" s="485"/>
      <c r="AF171" s="485"/>
      <c r="AG171" s="485"/>
      <c r="AH171" s="485"/>
      <c r="AI171" s="485"/>
      <c r="AJ171" s="485"/>
      <c r="AK171" s="485"/>
      <c r="AL171" s="485"/>
      <c r="AM171" s="485"/>
      <c r="AN171" s="485"/>
      <c r="AO171" s="485"/>
    </row>
    <row r="172" spans="1:41" ht="21" hidden="1" outlineLevel="1">
      <c r="A172" s="70"/>
      <c r="B172" s="1247">
        <v>155</v>
      </c>
      <c r="C172" s="1248"/>
      <c r="D172" s="1250" t="str">
        <f>IF(VLOOKUP(B172,'２.住戸一覧'!$B:$AM,3,0)="","",VLOOKUP(B172,'２.住戸一覧'!$B:$AM,3,0))</f>
        <v/>
      </c>
      <c r="E172" s="1252"/>
      <c r="F172" s="1250" t="str">
        <f>IF(VLOOKUP(B172,'２.住戸一覧'!$B:$AM,6,0)="","",VLOOKUP(B172,'２.住戸一覧'!$B:$AM,6,0))</f>
        <v/>
      </c>
      <c r="G172" s="1252"/>
      <c r="H172" s="1301"/>
      <c r="I172" s="1303"/>
      <c r="J172" s="1297"/>
      <c r="K172" s="1298"/>
      <c r="L172" s="1299"/>
      <c r="M172" s="1300"/>
      <c r="N172" s="1309"/>
      <c r="O172" s="1310"/>
      <c r="P172" s="1301"/>
      <c r="Q172" s="1302"/>
      <c r="R172" s="1303"/>
      <c r="S172" s="1297"/>
      <c r="T172" s="1298"/>
      <c r="V172" s="485"/>
      <c r="W172" s="485"/>
      <c r="X172" s="485"/>
      <c r="Y172" s="485"/>
      <c r="Z172" s="485"/>
      <c r="AA172" s="485"/>
      <c r="AB172" s="485"/>
      <c r="AC172" s="485"/>
      <c r="AD172" s="485"/>
      <c r="AE172" s="485"/>
      <c r="AF172" s="485"/>
      <c r="AG172" s="485"/>
      <c r="AH172" s="485"/>
      <c r="AI172" s="485"/>
      <c r="AJ172" s="485"/>
      <c r="AK172" s="485"/>
      <c r="AL172" s="485"/>
      <c r="AM172" s="485"/>
      <c r="AN172" s="485"/>
      <c r="AO172" s="485"/>
    </row>
    <row r="173" spans="1:41" ht="21" hidden="1" outlineLevel="1">
      <c r="A173" s="70"/>
      <c r="B173" s="1247">
        <v>156</v>
      </c>
      <c r="C173" s="1248"/>
      <c r="D173" s="1250" t="str">
        <f>IF(VLOOKUP(B173,'２.住戸一覧'!$B:$AM,3,0)="","",VLOOKUP(B173,'２.住戸一覧'!$B:$AM,3,0))</f>
        <v/>
      </c>
      <c r="E173" s="1252"/>
      <c r="F173" s="1250" t="str">
        <f>IF(VLOOKUP(B173,'２.住戸一覧'!$B:$AM,6,0)="","",VLOOKUP(B173,'２.住戸一覧'!$B:$AM,6,0))</f>
        <v/>
      </c>
      <c r="G173" s="1252"/>
      <c r="H173" s="1301"/>
      <c r="I173" s="1303"/>
      <c r="J173" s="1297"/>
      <c r="K173" s="1298"/>
      <c r="L173" s="1299"/>
      <c r="M173" s="1300"/>
      <c r="N173" s="1309"/>
      <c r="O173" s="1310"/>
      <c r="P173" s="1301"/>
      <c r="Q173" s="1302"/>
      <c r="R173" s="1303"/>
      <c r="S173" s="1297"/>
      <c r="T173" s="1298"/>
      <c r="V173" s="485"/>
      <c r="W173" s="485"/>
      <c r="X173" s="485"/>
      <c r="Y173" s="485"/>
      <c r="Z173" s="485"/>
      <c r="AA173" s="485"/>
      <c r="AB173" s="485"/>
      <c r="AC173" s="485"/>
      <c r="AD173" s="485"/>
      <c r="AE173" s="485"/>
      <c r="AF173" s="485"/>
      <c r="AG173" s="485"/>
      <c r="AH173" s="485"/>
      <c r="AI173" s="485"/>
      <c r="AJ173" s="485"/>
      <c r="AK173" s="485"/>
      <c r="AL173" s="485"/>
      <c r="AM173" s="485"/>
      <c r="AN173" s="485"/>
      <c r="AO173" s="485"/>
    </row>
    <row r="174" spans="1:41" ht="21" hidden="1" outlineLevel="1">
      <c r="A174" s="70"/>
      <c r="B174" s="1247">
        <v>157</v>
      </c>
      <c r="C174" s="1248"/>
      <c r="D174" s="1250" t="str">
        <f>IF(VLOOKUP(B174,'２.住戸一覧'!$B:$AM,3,0)="","",VLOOKUP(B174,'２.住戸一覧'!$B:$AM,3,0))</f>
        <v/>
      </c>
      <c r="E174" s="1252"/>
      <c r="F174" s="1250" t="str">
        <f>IF(VLOOKUP(B174,'２.住戸一覧'!$B:$AM,6,0)="","",VLOOKUP(B174,'２.住戸一覧'!$B:$AM,6,0))</f>
        <v/>
      </c>
      <c r="G174" s="1252"/>
      <c r="H174" s="1301"/>
      <c r="I174" s="1303"/>
      <c r="J174" s="1297"/>
      <c r="K174" s="1298"/>
      <c r="L174" s="1299"/>
      <c r="M174" s="1300"/>
      <c r="N174" s="1309"/>
      <c r="O174" s="1310"/>
      <c r="P174" s="1301"/>
      <c r="Q174" s="1302"/>
      <c r="R174" s="1303"/>
      <c r="S174" s="1297"/>
      <c r="T174" s="1298"/>
      <c r="V174" s="485"/>
      <c r="W174" s="485"/>
      <c r="X174" s="485"/>
      <c r="Y174" s="485"/>
      <c r="Z174" s="485"/>
      <c r="AA174" s="485"/>
      <c r="AB174" s="485"/>
      <c r="AC174" s="485"/>
      <c r="AD174" s="485"/>
      <c r="AE174" s="485"/>
      <c r="AF174" s="485"/>
      <c r="AG174" s="485"/>
      <c r="AH174" s="485"/>
      <c r="AI174" s="485"/>
      <c r="AJ174" s="485"/>
      <c r="AK174" s="485"/>
      <c r="AL174" s="485"/>
      <c r="AM174" s="485"/>
      <c r="AN174" s="485"/>
      <c r="AO174" s="485"/>
    </row>
    <row r="175" spans="1:41" ht="21" hidden="1" outlineLevel="1">
      <c r="A175" s="70"/>
      <c r="B175" s="1247">
        <v>158</v>
      </c>
      <c r="C175" s="1248"/>
      <c r="D175" s="1250" t="str">
        <f>IF(VLOOKUP(B175,'２.住戸一覧'!$B:$AM,3,0)="","",VLOOKUP(B175,'２.住戸一覧'!$B:$AM,3,0))</f>
        <v/>
      </c>
      <c r="E175" s="1252"/>
      <c r="F175" s="1250" t="str">
        <f>IF(VLOOKUP(B175,'２.住戸一覧'!$B:$AM,6,0)="","",VLOOKUP(B175,'２.住戸一覧'!$B:$AM,6,0))</f>
        <v/>
      </c>
      <c r="G175" s="1252"/>
      <c r="H175" s="1301"/>
      <c r="I175" s="1303"/>
      <c r="J175" s="1297"/>
      <c r="K175" s="1298"/>
      <c r="L175" s="1299"/>
      <c r="M175" s="1300"/>
      <c r="N175" s="1309"/>
      <c r="O175" s="1310"/>
      <c r="P175" s="1301"/>
      <c r="Q175" s="1302"/>
      <c r="R175" s="1303"/>
      <c r="S175" s="1297"/>
      <c r="T175" s="1298"/>
      <c r="V175" s="485"/>
      <c r="W175" s="485"/>
      <c r="X175" s="485"/>
      <c r="Y175" s="485"/>
      <c r="Z175" s="485"/>
      <c r="AA175" s="485"/>
      <c r="AB175" s="485"/>
      <c r="AC175" s="485"/>
      <c r="AD175" s="485"/>
      <c r="AE175" s="485"/>
      <c r="AF175" s="485"/>
      <c r="AG175" s="485"/>
      <c r="AH175" s="485"/>
      <c r="AI175" s="485"/>
      <c r="AJ175" s="485"/>
      <c r="AK175" s="485"/>
      <c r="AL175" s="485"/>
      <c r="AM175" s="485"/>
      <c r="AN175" s="485"/>
      <c r="AO175" s="485"/>
    </row>
    <row r="176" spans="1:41" ht="21" hidden="1" outlineLevel="1">
      <c r="A176" s="70"/>
      <c r="B176" s="1247">
        <v>159</v>
      </c>
      <c r="C176" s="1248"/>
      <c r="D176" s="1250" t="str">
        <f>IF(VLOOKUP(B176,'２.住戸一覧'!$B:$AM,3,0)="","",VLOOKUP(B176,'２.住戸一覧'!$B:$AM,3,0))</f>
        <v/>
      </c>
      <c r="E176" s="1252"/>
      <c r="F176" s="1250" t="str">
        <f>IF(VLOOKUP(B176,'２.住戸一覧'!$B:$AM,6,0)="","",VLOOKUP(B176,'２.住戸一覧'!$B:$AM,6,0))</f>
        <v/>
      </c>
      <c r="G176" s="1252"/>
      <c r="H176" s="1301"/>
      <c r="I176" s="1303"/>
      <c r="J176" s="1297"/>
      <c r="K176" s="1298"/>
      <c r="L176" s="1299"/>
      <c r="M176" s="1300"/>
      <c r="N176" s="1309"/>
      <c r="O176" s="1310"/>
      <c r="P176" s="1301"/>
      <c r="Q176" s="1302"/>
      <c r="R176" s="1303"/>
      <c r="S176" s="1297"/>
      <c r="T176" s="1298"/>
      <c r="V176" s="485"/>
      <c r="W176" s="485"/>
      <c r="X176" s="485"/>
      <c r="Y176" s="485"/>
      <c r="Z176" s="485"/>
      <c r="AA176" s="485"/>
      <c r="AB176" s="485"/>
      <c r="AC176" s="485"/>
      <c r="AD176" s="485"/>
      <c r="AE176" s="485"/>
      <c r="AF176" s="485"/>
      <c r="AG176" s="485"/>
      <c r="AH176" s="485"/>
      <c r="AI176" s="485"/>
      <c r="AJ176" s="485"/>
      <c r="AK176" s="485"/>
      <c r="AL176" s="485"/>
      <c r="AM176" s="485"/>
      <c r="AN176" s="485"/>
      <c r="AO176" s="485"/>
    </row>
    <row r="177" spans="1:41" ht="21" hidden="1" outlineLevel="1">
      <c r="A177" s="70"/>
      <c r="B177" s="1247">
        <v>160</v>
      </c>
      <c r="C177" s="1248"/>
      <c r="D177" s="1250" t="str">
        <f>IF(VLOOKUP(B177,'２.住戸一覧'!$B:$AM,3,0)="","",VLOOKUP(B177,'２.住戸一覧'!$B:$AM,3,0))</f>
        <v/>
      </c>
      <c r="E177" s="1252"/>
      <c r="F177" s="1250" t="str">
        <f>IF(VLOOKUP(B177,'２.住戸一覧'!$B:$AM,6,0)="","",VLOOKUP(B177,'２.住戸一覧'!$B:$AM,6,0))</f>
        <v/>
      </c>
      <c r="G177" s="1252"/>
      <c r="H177" s="1301"/>
      <c r="I177" s="1303"/>
      <c r="J177" s="1297"/>
      <c r="K177" s="1298"/>
      <c r="L177" s="1299"/>
      <c r="M177" s="1300"/>
      <c r="N177" s="1309"/>
      <c r="O177" s="1310"/>
      <c r="P177" s="1301"/>
      <c r="Q177" s="1302"/>
      <c r="R177" s="1303"/>
      <c r="S177" s="1297"/>
      <c r="T177" s="1298"/>
      <c r="V177" s="485"/>
      <c r="W177" s="485"/>
      <c r="X177" s="485"/>
      <c r="Y177" s="485"/>
      <c r="Z177" s="485"/>
      <c r="AA177" s="485"/>
      <c r="AB177" s="485"/>
      <c r="AC177" s="485"/>
      <c r="AD177" s="485"/>
      <c r="AE177" s="485"/>
      <c r="AF177" s="485"/>
      <c r="AG177" s="485"/>
      <c r="AH177" s="485"/>
      <c r="AI177" s="485"/>
      <c r="AJ177" s="485"/>
      <c r="AK177" s="485"/>
      <c r="AL177" s="485"/>
      <c r="AM177" s="485"/>
      <c r="AN177" s="485"/>
      <c r="AO177" s="485"/>
    </row>
    <row r="178" spans="1:41" ht="21" hidden="1" outlineLevel="1">
      <c r="A178" s="70"/>
      <c r="B178" s="1247">
        <v>161</v>
      </c>
      <c r="C178" s="1248"/>
      <c r="D178" s="1250" t="str">
        <f>IF(VLOOKUP(B178,'２.住戸一覧'!$B:$AM,3,0)="","",VLOOKUP(B178,'２.住戸一覧'!$B:$AM,3,0))</f>
        <v/>
      </c>
      <c r="E178" s="1252"/>
      <c r="F178" s="1250" t="str">
        <f>IF(VLOOKUP(B178,'２.住戸一覧'!$B:$AM,6,0)="","",VLOOKUP(B178,'２.住戸一覧'!$B:$AM,6,0))</f>
        <v/>
      </c>
      <c r="G178" s="1252"/>
      <c r="H178" s="1301"/>
      <c r="I178" s="1303"/>
      <c r="J178" s="1297"/>
      <c r="K178" s="1298"/>
      <c r="L178" s="1299"/>
      <c r="M178" s="1300"/>
      <c r="N178" s="1309"/>
      <c r="O178" s="1310"/>
      <c r="P178" s="1301"/>
      <c r="Q178" s="1302"/>
      <c r="R178" s="1303"/>
      <c r="S178" s="1297"/>
      <c r="T178" s="1298"/>
      <c r="V178" s="485"/>
      <c r="W178" s="485"/>
      <c r="X178" s="485"/>
      <c r="Y178" s="485"/>
      <c r="Z178" s="485"/>
      <c r="AA178" s="485"/>
      <c r="AB178" s="485"/>
      <c r="AC178" s="485"/>
      <c r="AD178" s="485"/>
      <c r="AE178" s="485"/>
      <c r="AF178" s="485"/>
      <c r="AG178" s="485"/>
      <c r="AH178" s="485"/>
      <c r="AI178" s="485"/>
      <c r="AJ178" s="485"/>
      <c r="AK178" s="485"/>
      <c r="AL178" s="485"/>
      <c r="AM178" s="485"/>
      <c r="AN178" s="485"/>
      <c r="AO178" s="485"/>
    </row>
    <row r="179" spans="1:41" ht="21" hidden="1" outlineLevel="1">
      <c r="A179" s="70"/>
      <c r="B179" s="1247">
        <v>162</v>
      </c>
      <c r="C179" s="1248"/>
      <c r="D179" s="1250" t="str">
        <f>IF(VLOOKUP(B179,'２.住戸一覧'!$B:$AM,3,0)="","",VLOOKUP(B179,'２.住戸一覧'!$B:$AM,3,0))</f>
        <v/>
      </c>
      <c r="E179" s="1252"/>
      <c r="F179" s="1250" t="str">
        <f>IF(VLOOKUP(B179,'２.住戸一覧'!$B:$AM,6,0)="","",VLOOKUP(B179,'２.住戸一覧'!$B:$AM,6,0))</f>
        <v/>
      </c>
      <c r="G179" s="1252"/>
      <c r="H179" s="1301"/>
      <c r="I179" s="1303"/>
      <c r="J179" s="1297"/>
      <c r="K179" s="1298"/>
      <c r="L179" s="1299"/>
      <c r="M179" s="1300"/>
      <c r="N179" s="1309"/>
      <c r="O179" s="1310"/>
      <c r="P179" s="1301"/>
      <c r="Q179" s="1302"/>
      <c r="R179" s="1303"/>
      <c r="S179" s="1297"/>
      <c r="T179" s="1298"/>
      <c r="V179" s="485"/>
      <c r="W179" s="485"/>
      <c r="X179" s="485"/>
      <c r="Y179" s="485"/>
      <c r="Z179" s="485"/>
      <c r="AA179" s="485"/>
      <c r="AB179" s="485"/>
      <c r="AC179" s="485"/>
      <c r="AD179" s="485"/>
      <c r="AE179" s="485"/>
      <c r="AF179" s="485"/>
      <c r="AG179" s="485"/>
      <c r="AH179" s="485"/>
      <c r="AI179" s="485"/>
      <c r="AJ179" s="485"/>
      <c r="AK179" s="485"/>
      <c r="AL179" s="485"/>
      <c r="AM179" s="485"/>
      <c r="AN179" s="485"/>
      <c r="AO179" s="485"/>
    </row>
    <row r="180" spans="1:41" ht="21" hidden="1" outlineLevel="1">
      <c r="A180" s="70"/>
      <c r="B180" s="1247">
        <v>163</v>
      </c>
      <c r="C180" s="1248"/>
      <c r="D180" s="1250" t="str">
        <f>IF(VLOOKUP(B180,'２.住戸一覧'!$B:$AM,3,0)="","",VLOOKUP(B180,'２.住戸一覧'!$B:$AM,3,0))</f>
        <v/>
      </c>
      <c r="E180" s="1252"/>
      <c r="F180" s="1250" t="str">
        <f>IF(VLOOKUP(B180,'２.住戸一覧'!$B:$AM,6,0)="","",VLOOKUP(B180,'２.住戸一覧'!$B:$AM,6,0))</f>
        <v/>
      </c>
      <c r="G180" s="1252"/>
      <c r="H180" s="1301"/>
      <c r="I180" s="1303"/>
      <c r="J180" s="1297"/>
      <c r="K180" s="1298"/>
      <c r="L180" s="1299"/>
      <c r="M180" s="1300"/>
      <c r="N180" s="1309"/>
      <c r="O180" s="1310"/>
      <c r="P180" s="1301"/>
      <c r="Q180" s="1302"/>
      <c r="R180" s="1303"/>
      <c r="S180" s="1297"/>
      <c r="T180" s="1298"/>
      <c r="V180" s="485"/>
      <c r="W180" s="485"/>
      <c r="X180" s="485"/>
      <c r="Y180" s="485"/>
      <c r="Z180" s="485"/>
      <c r="AA180" s="485"/>
      <c r="AB180" s="485"/>
      <c r="AC180" s="485"/>
      <c r="AD180" s="485"/>
      <c r="AE180" s="485"/>
      <c r="AF180" s="485"/>
      <c r="AG180" s="485"/>
      <c r="AH180" s="485"/>
      <c r="AI180" s="485"/>
      <c r="AJ180" s="485"/>
      <c r="AK180" s="485"/>
      <c r="AL180" s="485"/>
      <c r="AM180" s="485"/>
      <c r="AN180" s="485"/>
      <c r="AO180" s="485"/>
    </row>
    <row r="181" spans="1:41" ht="21" hidden="1" outlineLevel="1">
      <c r="A181" s="70"/>
      <c r="B181" s="1247">
        <v>164</v>
      </c>
      <c r="C181" s="1248"/>
      <c r="D181" s="1250" t="str">
        <f>IF(VLOOKUP(B181,'２.住戸一覧'!$B:$AM,3,0)="","",VLOOKUP(B181,'２.住戸一覧'!$B:$AM,3,0))</f>
        <v/>
      </c>
      <c r="E181" s="1252"/>
      <c r="F181" s="1250" t="str">
        <f>IF(VLOOKUP(B181,'２.住戸一覧'!$B:$AM,6,0)="","",VLOOKUP(B181,'２.住戸一覧'!$B:$AM,6,0))</f>
        <v/>
      </c>
      <c r="G181" s="1252"/>
      <c r="H181" s="1301"/>
      <c r="I181" s="1303"/>
      <c r="J181" s="1297"/>
      <c r="K181" s="1298"/>
      <c r="L181" s="1299"/>
      <c r="M181" s="1300"/>
      <c r="N181" s="1309"/>
      <c r="O181" s="1310"/>
      <c r="P181" s="1301"/>
      <c r="Q181" s="1302"/>
      <c r="R181" s="1303"/>
      <c r="S181" s="1297"/>
      <c r="T181" s="1298"/>
      <c r="V181" s="485"/>
      <c r="W181" s="485"/>
      <c r="X181" s="485"/>
      <c r="Y181" s="485"/>
      <c r="Z181" s="485"/>
      <c r="AA181" s="485"/>
      <c r="AB181" s="485"/>
      <c r="AC181" s="485"/>
      <c r="AD181" s="485"/>
      <c r="AE181" s="485"/>
      <c r="AF181" s="485"/>
      <c r="AG181" s="485"/>
      <c r="AH181" s="485"/>
      <c r="AI181" s="485"/>
      <c r="AJ181" s="485"/>
      <c r="AK181" s="485"/>
      <c r="AL181" s="485"/>
      <c r="AM181" s="485"/>
      <c r="AN181" s="485"/>
      <c r="AO181" s="485"/>
    </row>
    <row r="182" spans="1:41" ht="21" hidden="1" outlineLevel="1">
      <c r="A182" s="70"/>
      <c r="B182" s="1247">
        <v>165</v>
      </c>
      <c r="C182" s="1248"/>
      <c r="D182" s="1250" t="str">
        <f>IF(VLOOKUP(B182,'２.住戸一覧'!$B:$AM,3,0)="","",VLOOKUP(B182,'２.住戸一覧'!$B:$AM,3,0))</f>
        <v/>
      </c>
      <c r="E182" s="1252"/>
      <c r="F182" s="1250" t="str">
        <f>IF(VLOOKUP(B182,'２.住戸一覧'!$B:$AM,6,0)="","",VLOOKUP(B182,'２.住戸一覧'!$B:$AM,6,0))</f>
        <v/>
      </c>
      <c r="G182" s="1252"/>
      <c r="H182" s="1301"/>
      <c r="I182" s="1303"/>
      <c r="J182" s="1297"/>
      <c r="K182" s="1298"/>
      <c r="L182" s="1299"/>
      <c r="M182" s="1300"/>
      <c r="N182" s="1309"/>
      <c r="O182" s="1310"/>
      <c r="P182" s="1301"/>
      <c r="Q182" s="1302"/>
      <c r="R182" s="1303"/>
      <c r="S182" s="1297"/>
      <c r="T182" s="1298"/>
      <c r="V182" s="485"/>
      <c r="W182" s="485"/>
      <c r="X182" s="485"/>
      <c r="Y182" s="485"/>
      <c r="Z182" s="485"/>
      <c r="AA182" s="485"/>
      <c r="AB182" s="485"/>
      <c r="AC182" s="485"/>
      <c r="AD182" s="485"/>
      <c r="AE182" s="485"/>
      <c r="AF182" s="485"/>
      <c r="AG182" s="485"/>
      <c r="AH182" s="485"/>
      <c r="AI182" s="485"/>
      <c r="AJ182" s="485"/>
      <c r="AK182" s="485"/>
      <c r="AL182" s="485"/>
      <c r="AM182" s="485"/>
      <c r="AN182" s="485"/>
      <c r="AO182" s="485"/>
    </row>
    <row r="183" spans="1:41" ht="21" hidden="1" outlineLevel="1">
      <c r="A183" s="70"/>
      <c r="B183" s="1247">
        <v>166</v>
      </c>
      <c r="C183" s="1248"/>
      <c r="D183" s="1250" t="str">
        <f>IF(VLOOKUP(B183,'２.住戸一覧'!$B:$AM,3,0)="","",VLOOKUP(B183,'２.住戸一覧'!$B:$AM,3,0))</f>
        <v/>
      </c>
      <c r="E183" s="1252"/>
      <c r="F183" s="1250" t="str">
        <f>IF(VLOOKUP(B183,'２.住戸一覧'!$B:$AM,6,0)="","",VLOOKUP(B183,'２.住戸一覧'!$B:$AM,6,0))</f>
        <v/>
      </c>
      <c r="G183" s="1252"/>
      <c r="H183" s="1301"/>
      <c r="I183" s="1303"/>
      <c r="J183" s="1297"/>
      <c r="K183" s="1298"/>
      <c r="L183" s="1299"/>
      <c r="M183" s="1300"/>
      <c r="N183" s="1309"/>
      <c r="O183" s="1310"/>
      <c r="P183" s="1301"/>
      <c r="Q183" s="1302"/>
      <c r="R183" s="1303"/>
      <c r="S183" s="1297"/>
      <c r="T183" s="1298"/>
      <c r="V183" s="485"/>
      <c r="W183" s="485"/>
      <c r="X183" s="485"/>
      <c r="Y183" s="485"/>
      <c r="Z183" s="485"/>
      <c r="AA183" s="485"/>
      <c r="AB183" s="485"/>
      <c r="AC183" s="485"/>
      <c r="AD183" s="485"/>
      <c r="AE183" s="485"/>
      <c r="AF183" s="485"/>
      <c r="AG183" s="485"/>
      <c r="AH183" s="485"/>
      <c r="AI183" s="485"/>
      <c r="AJ183" s="485"/>
      <c r="AK183" s="485"/>
      <c r="AL183" s="485"/>
      <c r="AM183" s="485"/>
      <c r="AN183" s="485"/>
      <c r="AO183" s="485"/>
    </row>
    <row r="184" spans="1:41" ht="21" hidden="1" outlineLevel="1">
      <c r="A184" s="70"/>
      <c r="B184" s="1247">
        <v>167</v>
      </c>
      <c r="C184" s="1248"/>
      <c r="D184" s="1250" t="str">
        <f>IF(VLOOKUP(B184,'２.住戸一覧'!$B:$AM,3,0)="","",VLOOKUP(B184,'２.住戸一覧'!$B:$AM,3,0))</f>
        <v/>
      </c>
      <c r="E184" s="1252"/>
      <c r="F184" s="1250" t="str">
        <f>IF(VLOOKUP(B184,'２.住戸一覧'!$B:$AM,6,0)="","",VLOOKUP(B184,'２.住戸一覧'!$B:$AM,6,0))</f>
        <v/>
      </c>
      <c r="G184" s="1252"/>
      <c r="H184" s="1301"/>
      <c r="I184" s="1303"/>
      <c r="J184" s="1297"/>
      <c r="K184" s="1298"/>
      <c r="L184" s="1299"/>
      <c r="M184" s="1300"/>
      <c r="N184" s="1309"/>
      <c r="O184" s="1310"/>
      <c r="P184" s="1301"/>
      <c r="Q184" s="1302"/>
      <c r="R184" s="1303"/>
      <c r="S184" s="1297"/>
      <c r="T184" s="1298"/>
      <c r="V184" s="485"/>
      <c r="W184" s="485"/>
      <c r="X184" s="485"/>
      <c r="Y184" s="485"/>
      <c r="Z184" s="485"/>
      <c r="AA184" s="485"/>
      <c r="AB184" s="485"/>
      <c r="AC184" s="485"/>
      <c r="AD184" s="485"/>
      <c r="AE184" s="485"/>
      <c r="AF184" s="485"/>
      <c r="AG184" s="485"/>
      <c r="AH184" s="485"/>
      <c r="AI184" s="485"/>
      <c r="AJ184" s="485"/>
      <c r="AK184" s="485"/>
      <c r="AL184" s="485"/>
      <c r="AM184" s="485"/>
      <c r="AN184" s="485"/>
      <c r="AO184" s="485"/>
    </row>
    <row r="185" spans="1:41" ht="21" hidden="1" outlineLevel="1">
      <c r="A185" s="70"/>
      <c r="B185" s="1247">
        <v>168</v>
      </c>
      <c r="C185" s="1248"/>
      <c r="D185" s="1250" t="str">
        <f>IF(VLOOKUP(B185,'２.住戸一覧'!$B:$AM,3,0)="","",VLOOKUP(B185,'２.住戸一覧'!$B:$AM,3,0))</f>
        <v/>
      </c>
      <c r="E185" s="1252"/>
      <c r="F185" s="1250" t="str">
        <f>IF(VLOOKUP(B185,'２.住戸一覧'!$B:$AM,6,0)="","",VLOOKUP(B185,'２.住戸一覧'!$B:$AM,6,0))</f>
        <v/>
      </c>
      <c r="G185" s="1252"/>
      <c r="H185" s="1301"/>
      <c r="I185" s="1303"/>
      <c r="J185" s="1297"/>
      <c r="K185" s="1298"/>
      <c r="L185" s="1299"/>
      <c r="M185" s="1300"/>
      <c r="N185" s="1309"/>
      <c r="O185" s="1310"/>
      <c r="P185" s="1301"/>
      <c r="Q185" s="1302"/>
      <c r="R185" s="1303"/>
      <c r="S185" s="1297"/>
      <c r="T185" s="1298"/>
      <c r="V185" s="485"/>
      <c r="W185" s="485"/>
      <c r="X185" s="485"/>
      <c r="Y185" s="485"/>
      <c r="Z185" s="485"/>
      <c r="AA185" s="485"/>
      <c r="AB185" s="485"/>
      <c r="AC185" s="485"/>
      <c r="AD185" s="485"/>
      <c r="AE185" s="485"/>
      <c r="AF185" s="485"/>
      <c r="AG185" s="485"/>
      <c r="AH185" s="485"/>
      <c r="AI185" s="485"/>
      <c r="AJ185" s="485"/>
      <c r="AK185" s="485"/>
      <c r="AL185" s="485"/>
      <c r="AM185" s="485"/>
      <c r="AN185" s="485"/>
      <c r="AO185" s="485"/>
    </row>
    <row r="186" spans="1:41" ht="21" hidden="1" outlineLevel="1">
      <c r="A186" s="70"/>
      <c r="B186" s="1247">
        <v>169</v>
      </c>
      <c r="C186" s="1248"/>
      <c r="D186" s="1250" t="str">
        <f>IF(VLOOKUP(B186,'２.住戸一覧'!$B:$AM,3,0)="","",VLOOKUP(B186,'２.住戸一覧'!$B:$AM,3,0))</f>
        <v/>
      </c>
      <c r="E186" s="1252"/>
      <c r="F186" s="1250" t="str">
        <f>IF(VLOOKUP(B186,'２.住戸一覧'!$B:$AM,6,0)="","",VLOOKUP(B186,'２.住戸一覧'!$B:$AM,6,0))</f>
        <v/>
      </c>
      <c r="G186" s="1252"/>
      <c r="H186" s="1301"/>
      <c r="I186" s="1303"/>
      <c r="J186" s="1297"/>
      <c r="K186" s="1298"/>
      <c r="L186" s="1299"/>
      <c r="M186" s="1300"/>
      <c r="N186" s="1309"/>
      <c r="O186" s="1310"/>
      <c r="P186" s="1301"/>
      <c r="Q186" s="1302"/>
      <c r="R186" s="1303"/>
      <c r="S186" s="1297"/>
      <c r="T186" s="1298"/>
      <c r="V186" s="485"/>
      <c r="W186" s="485"/>
      <c r="X186" s="485"/>
      <c r="Y186" s="485"/>
      <c r="Z186" s="485"/>
      <c r="AA186" s="485"/>
      <c r="AB186" s="485"/>
      <c r="AC186" s="485"/>
      <c r="AD186" s="485"/>
      <c r="AE186" s="485"/>
      <c r="AF186" s="485"/>
      <c r="AG186" s="485"/>
      <c r="AH186" s="485"/>
      <c r="AI186" s="485"/>
      <c r="AJ186" s="485"/>
      <c r="AK186" s="485"/>
      <c r="AL186" s="485"/>
      <c r="AM186" s="485"/>
      <c r="AN186" s="485"/>
      <c r="AO186" s="485"/>
    </row>
    <row r="187" spans="1:41" ht="21" hidden="1" outlineLevel="1">
      <c r="A187" s="70"/>
      <c r="B187" s="1247">
        <v>170</v>
      </c>
      <c r="C187" s="1248"/>
      <c r="D187" s="1250" t="str">
        <f>IF(VLOOKUP(B187,'２.住戸一覧'!$B:$AM,3,0)="","",VLOOKUP(B187,'２.住戸一覧'!$B:$AM,3,0))</f>
        <v/>
      </c>
      <c r="E187" s="1252"/>
      <c r="F187" s="1250" t="str">
        <f>IF(VLOOKUP(B187,'２.住戸一覧'!$B:$AM,6,0)="","",VLOOKUP(B187,'２.住戸一覧'!$B:$AM,6,0))</f>
        <v/>
      </c>
      <c r="G187" s="1252"/>
      <c r="H187" s="1301"/>
      <c r="I187" s="1303"/>
      <c r="J187" s="1297"/>
      <c r="K187" s="1298"/>
      <c r="L187" s="1299"/>
      <c r="M187" s="1300"/>
      <c r="N187" s="1309"/>
      <c r="O187" s="1310"/>
      <c r="P187" s="1301"/>
      <c r="Q187" s="1302"/>
      <c r="R187" s="1303"/>
      <c r="S187" s="1297"/>
      <c r="T187" s="1298"/>
      <c r="V187" s="485"/>
      <c r="W187" s="485"/>
      <c r="X187" s="485"/>
      <c r="Y187" s="485"/>
      <c r="Z187" s="485"/>
      <c r="AA187" s="485"/>
      <c r="AB187" s="485"/>
      <c r="AC187" s="485"/>
      <c r="AD187" s="485"/>
      <c r="AE187" s="485"/>
      <c r="AF187" s="485"/>
      <c r="AG187" s="485"/>
      <c r="AH187" s="485"/>
      <c r="AI187" s="485"/>
      <c r="AJ187" s="485"/>
      <c r="AK187" s="485"/>
      <c r="AL187" s="485"/>
      <c r="AM187" s="485"/>
      <c r="AN187" s="485"/>
      <c r="AO187" s="485"/>
    </row>
    <row r="188" spans="1:41" ht="21" hidden="1" outlineLevel="1">
      <c r="A188" s="70"/>
      <c r="B188" s="1247">
        <v>171</v>
      </c>
      <c r="C188" s="1248"/>
      <c r="D188" s="1250" t="str">
        <f>IF(VLOOKUP(B188,'２.住戸一覧'!$B:$AM,3,0)="","",VLOOKUP(B188,'２.住戸一覧'!$B:$AM,3,0))</f>
        <v/>
      </c>
      <c r="E188" s="1252"/>
      <c r="F188" s="1250" t="str">
        <f>IF(VLOOKUP(B188,'２.住戸一覧'!$B:$AM,6,0)="","",VLOOKUP(B188,'２.住戸一覧'!$B:$AM,6,0))</f>
        <v/>
      </c>
      <c r="G188" s="1252"/>
      <c r="H188" s="1301"/>
      <c r="I188" s="1303"/>
      <c r="J188" s="1297"/>
      <c r="K188" s="1298"/>
      <c r="L188" s="1299"/>
      <c r="M188" s="1300"/>
      <c r="N188" s="1309"/>
      <c r="O188" s="1310"/>
      <c r="P188" s="1301"/>
      <c r="Q188" s="1302"/>
      <c r="R188" s="1303"/>
      <c r="S188" s="1297"/>
      <c r="T188" s="1298"/>
      <c r="V188" s="485"/>
      <c r="W188" s="485"/>
      <c r="X188" s="485"/>
      <c r="Y188" s="485"/>
      <c r="Z188" s="485"/>
      <c r="AA188" s="485"/>
      <c r="AB188" s="485"/>
      <c r="AC188" s="485"/>
      <c r="AD188" s="485"/>
      <c r="AE188" s="485"/>
      <c r="AF188" s="485"/>
      <c r="AG188" s="485"/>
      <c r="AH188" s="485"/>
      <c r="AI188" s="485"/>
      <c r="AJ188" s="485"/>
      <c r="AK188" s="485"/>
      <c r="AL188" s="485"/>
      <c r="AM188" s="485"/>
      <c r="AN188" s="485"/>
      <c r="AO188" s="485"/>
    </row>
    <row r="189" spans="1:41" ht="21" hidden="1" outlineLevel="1">
      <c r="A189" s="70"/>
      <c r="B189" s="1247">
        <v>172</v>
      </c>
      <c r="C189" s="1248"/>
      <c r="D189" s="1250" t="str">
        <f>IF(VLOOKUP(B189,'２.住戸一覧'!$B:$AM,3,0)="","",VLOOKUP(B189,'２.住戸一覧'!$B:$AM,3,0))</f>
        <v/>
      </c>
      <c r="E189" s="1252"/>
      <c r="F189" s="1250" t="str">
        <f>IF(VLOOKUP(B189,'２.住戸一覧'!$B:$AM,6,0)="","",VLOOKUP(B189,'２.住戸一覧'!$B:$AM,6,0))</f>
        <v/>
      </c>
      <c r="G189" s="1252"/>
      <c r="H189" s="1301"/>
      <c r="I189" s="1303"/>
      <c r="J189" s="1297"/>
      <c r="K189" s="1298"/>
      <c r="L189" s="1299"/>
      <c r="M189" s="1300"/>
      <c r="N189" s="1309"/>
      <c r="O189" s="1310"/>
      <c r="P189" s="1301"/>
      <c r="Q189" s="1302"/>
      <c r="R189" s="1303"/>
      <c r="S189" s="1297"/>
      <c r="T189" s="1298"/>
      <c r="V189" s="485"/>
      <c r="W189" s="485"/>
      <c r="X189" s="485"/>
      <c r="Y189" s="485"/>
      <c r="Z189" s="485"/>
      <c r="AA189" s="485"/>
      <c r="AB189" s="485"/>
      <c r="AC189" s="485"/>
      <c r="AD189" s="485"/>
      <c r="AE189" s="485"/>
      <c r="AF189" s="485"/>
      <c r="AG189" s="485"/>
      <c r="AH189" s="485"/>
      <c r="AI189" s="485"/>
      <c r="AJ189" s="485"/>
      <c r="AK189" s="485"/>
      <c r="AL189" s="485"/>
      <c r="AM189" s="485"/>
      <c r="AN189" s="485"/>
      <c r="AO189" s="485"/>
    </row>
    <row r="190" spans="1:41" ht="21" hidden="1" outlineLevel="1">
      <c r="A190" s="70"/>
      <c r="B190" s="1247">
        <v>173</v>
      </c>
      <c r="C190" s="1248"/>
      <c r="D190" s="1250" t="str">
        <f>IF(VLOOKUP(B190,'２.住戸一覧'!$B:$AM,3,0)="","",VLOOKUP(B190,'２.住戸一覧'!$B:$AM,3,0))</f>
        <v/>
      </c>
      <c r="E190" s="1252"/>
      <c r="F190" s="1250" t="str">
        <f>IF(VLOOKUP(B190,'２.住戸一覧'!$B:$AM,6,0)="","",VLOOKUP(B190,'２.住戸一覧'!$B:$AM,6,0))</f>
        <v/>
      </c>
      <c r="G190" s="1252"/>
      <c r="H190" s="1301"/>
      <c r="I190" s="1303"/>
      <c r="J190" s="1297"/>
      <c r="K190" s="1298"/>
      <c r="L190" s="1299"/>
      <c r="M190" s="1300"/>
      <c r="N190" s="1309"/>
      <c r="O190" s="1310"/>
      <c r="P190" s="1301"/>
      <c r="Q190" s="1302"/>
      <c r="R190" s="1303"/>
      <c r="S190" s="1297"/>
      <c r="T190" s="1298"/>
      <c r="V190" s="485"/>
      <c r="W190" s="485"/>
      <c r="X190" s="485"/>
      <c r="Y190" s="485"/>
      <c r="Z190" s="485"/>
      <c r="AA190" s="485"/>
      <c r="AB190" s="485"/>
      <c r="AC190" s="485"/>
      <c r="AD190" s="485"/>
      <c r="AE190" s="485"/>
      <c r="AF190" s="485"/>
      <c r="AG190" s="485"/>
      <c r="AH190" s="485"/>
      <c r="AI190" s="485"/>
      <c r="AJ190" s="485"/>
      <c r="AK190" s="485"/>
      <c r="AL190" s="485"/>
      <c r="AM190" s="485"/>
      <c r="AN190" s="485"/>
      <c r="AO190" s="485"/>
    </row>
    <row r="191" spans="1:41" ht="21" hidden="1" outlineLevel="1">
      <c r="A191" s="70"/>
      <c r="B191" s="1247">
        <v>174</v>
      </c>
      <c r="C191" s="1248"/>
      <c r="D191" s="1250" t="str">
        <f>IF(VLOOKUP(B191,'２.住戸一覧'!$B:$AM,3,0)="","",VLOOKUP(B191,'２.住戸一覧'!$B:$AM,3,0))</f>
        <v/>
      </c>
      <c r="E191" s="1252"/>
      <c r="F191" s="1250" t="str">
        <f>IF(VLOOKUP(B191,'２.住戸一覧'!$B:$AM,6,0)="","",VLOOKUP(B191,'２.住戸一覧'!$B:$AM,6,0))</f>
        <v/>
      </c>
      <c r="G191" s="1252"/>
      <c r="H191" s="1301"/>
      <c r="I191" s="1303"/>
      <c r="J191" s="1297"/>
      <c r="K191" s="1298"/>
      <c r="L191" s="1299"/>
      <c r="M191" s="1300"/>
      <c r="N191" s="1309"/>
      <c r="O191" s="1310"/>
      <c r="P191" s="1301"/>
      <c r="Q191" s="1302"/>
      <c r="R191" s="1303"/>
      <c r="S191" s="1297"/>
      <c r="T191" s="1298"/>
      <c r="V191" s="485"/>
      <c r="W191" s="485"/>
      <c r="X191" s="485"/>
      <c r="Y191" s="485"/>
      <c r="Z191" s="485"/>
      <c r="AA191" s="485"/>
      <c r="AB191" s="485"/>
      <c r="AC191" s="485"/>
      <c r="AD191" s="485"/>
      <c r="AE191" s="485"/>
      <c r="AF191" s="485"/>
      <c r="AG191" s="485"/>
      <c r="AH191" s="485"/>
      <c r="AI191" s="485"/>
      <c r="AJ191" s="485"/>
      <c r="AK191" s="485"/>
      <c r="AL191" s="485"/>
      <c r="AM191" s="485"/>
      <c r="AN191" s="485"/>
      <c r="AO191" s="485"/>
    </row>
    <row r="192" spans="1:41" ht="21" hidden="1" outlineLevel="1">
      <c r="A192" s="70"/>
      <c r="B192" s="1247">
        <v>175</v>
      </c>
      <c r="C192" s="1248"/>
      <c r="D192" s="1250" t="str">
        <f>IF(VLOOKUP(B192,'２.住戸一覧'!$B:$AM,3,0)="","",VLOOKUP(B192,'２.住戸一覧'!$B:$AM,3,0))</f>
        <v/>
      </c>
      <c r="E192" s="1252"/>
      <c r="F192" s="1250" t="str">
        <f>IF(VLOOKUP(B192,'２.住戸一覧'!$B:$AM,6,0)="","",VLOOKUP(B192,'２.住戸一覧'!$B:$AM,6,0))</f>
        <v/>
      </c>
      <c r="G192" s="1252"/>
      <c r="H192" s="1301"/>
      <c r="I192" s="1303"/>
      <c r="J192" s="1297"/>
      <c r="K192" s="1298"/>
      <c r="L192" s="1299"/>
      <c r="M192" s="1300"/>
      <c r="N192" s="1309"/>
      <c r="O192" s="1310"/>
      <c r="P192" s="1301"/>
      <c r="Q192" s="1302"/>
      <c r="R192" s="1303"/>
      <c r="S192" s="1297"/>
      <c r="T192" s="1298"/>
      <c r="V192" s="485"/>
      <c r="W192" s="485"/>
      <c r="X192" s="485"/>
      <c r="Y192" s="485"/>
      <c r="Z192" s="485"/>
      <c r="AA192" s="485"/>
      <c r="AB192" s="485"/>
      <c r="AC192" s="485"/>
      <c r="AD192" s="485"/>
      <c r="AE192" s="485"/>
      <c r="AF192" s="485"/>
      <c r="AG192" s="485"/>
      <c r="AH192" s="485"/>
      <c r="AI192" s="485"/>
      <c r="AJ192" s="485"/>
      <c r="AK192" s="485"/>
      <c r="AL192" s="485"/>
      <c r="AM192" s="485"/>
      <c r="AN192" s="485"/>
      <c r="AO192" s="485"/>
    </row>
    <row r="193" spans="1:41" ht="21" hidden="1" outlineLevel="1">
      <c r="A193" s="70"/>
      <c r="B193" s="1247">
        <v>176</v>
      </c>
      <c r="C193" s="1248"/>
      <c r="D193" s="1250" t="str">
        <f>IF(VLOOKUP(B193,'２.住戸一覧'!$B:$AM,3,0)="","",VLOOKUP(B193,'２.住戸一覧'!$B:$AM,3,0))</f>
        <v/>
      </c>
      <c r="E193" s="1252"/>
      <c r="F193" s="1250" t="str">
        <f>IF(VLOOKUP(B193,'２.住戸一覧'!$B:$AM,6,0)="","",VLOOKUP(B193,'２.住戸一覧'!$B:$AM,6,0))</f>
        <v/>
      </c>
      <c r="G193" s="1252"/>
      <c r="H193" s="1301"/>
      <c r="I193" s="1303"/>
      <c r="J193" s="1297"/>
      <c r="K193" s="1298"/>
      <c r="L193" s="1299"/>
      <c r="M193" s="1300"/>
      <c r="N193" s="1309"/>
      <c r="O193" s="1310"/>
      <c r="P193" s="1301"/>
      <c r="Q193" s="1302"/>
      <c r="R193" s="1303"/>
      <c r="S193" s="1297"/>
      <c r="T193" s="1298"/>
      <c r="V193" s="485"/>
      <c r="W193" s="485"/>
      <c r="X193" s="485"/>
      <c r="Y193" s="485"/>
      <c r="Z193" s="485"/>
      <c r="AA193" s="485"/>
      <c r="AB193" s="485"/>
      <c r="AC193" s="485"/>
      <c r="AD193" s="485"/>
      <c r="AE193" s="485"/>
      <c r="AF193" s="485"/>
      <c r="AG193" s="485"/>
      <c r="AH193" s="485"/>
      <c r="AI193" s="485"/>
      <c r="AJ193" s="485"/>
      <c r="AK193" s="485"/>
      <c r="AL193" s="485"/>
      <c r="AM193" s="485"/>
      <c r="AN193" s="485"/>
      <c r="AO193" s="485"/>
    </row>
    <row r="194" spans="1:41" ht="21" hidden="1" outlineLevel="1">
      <c r="A194" s="70"/>
      <c r="B194" s="1247">
        <v>177</v>
      </c>
      <c r="C194" s="1248"/>
      <c r="D194" s="1250" t="str">
        <f>IF(VLOOKUP(B194,'２.住戸一覧'!$B:$AM,3,0)="","",VLOOKUP(B194,'２.住戸一覧'!$B:$AM,3,0))</f>
        <v/>
      </c>
      <c r="E194" s="1252"/>
      <c r="F194" s="1250" t="str">
        <f>IF(VLOOKUP(B194,'２.住戸一覧'!$B:$AM,6,0)="","",VLOOKUP(B194,'２.住戸一覧'!$B:$AM,6,0))</f>
        <v/>
      </c>
      <c r="G194" s="1252"/>
      <c r="H194" s="1301"/>
      <c r="I194" s="1303"/>
      <c r="J194" s="1297"/>
      <c r="K194" s="1298"/>
      <c r="L194" s="1299"/>
      <c r="M194" s="1300"/>
      <c r="N194" s="1309"/>
      <c r="O194" s="1310"/>
      <c r="P194" s="1301"/>
      <c r="Q194" s="1302"/>
      <c r="R194" s="1303"/>
      <c r="S194" s="1297"/>
      <c r="T194" s="1298"/>
      <c r="V194" s="485"/>
      <c r="W194" s="485"/>
      <c r="X194" s="485"/>
      <c r="Y194" s="485"/>
      <c r="Z194" s="485"/>
      <c r="AA194" s="485"/>
      <c r="AB194" s="485"/>
      <c r="AC194" s="485"/>
      <c r="AD194" s="485"/>
      <c r="AE194" s="485"/>
      <c r="AF194" s="485"/>
      <c r="AG194" s="485"/>
      <c r="AH194" s="485"/>
      <c r="AI194" s="485"/>
      <c r="AJ194" s="485"/>
      <c r="AK194" s="485"/>
      <c r="AL194" s="485"/>
      <c r="AM194" s="485"/>
      <c r="AN194" s="485"/>
      <c r="AO194" s="485"/>
    </row>
    <row r="195" spans="1:41" ht="21" hidden="1" outlineLevel="1">
      <c r="A195" s="70"/>
      <c r="B195" s="1247">
        <v>178</v>
      </c>
      <c r="C195" s="1248"/>
      <c r="D195" s="1250" t="str">
        <f>IF(VLOOKUP(B195,'２.住戸一覧'!$B:$AM,3,0)="","",VLOOKUP(B195,'２.住戸一覧'!$B:$AM,3,0))</f>
        <v/>
      </c>
      <c r="E195" s="1252"/>
      <c r="F195" s="1250" t="str">
        <f>IF(VLOOKUP(B195,'２.住戸一覧'!$B:$AM,6,0)="","",VLOOKUP(B195,'２.住戸一覧'!$B:$AM,6,0))</f>
        <v/>
      </c>
      <c r="G195" s="1252"/>
      <c r="H195" s="1301"/>
      <c r="I195" s="1303"/>
      <c r="J195" s="1297"/>
      <c r="K195" s="1298"/>
      <c r="L195" s="1299"/>
      <c r="M195" s="1300"/>
      <c r="N195" s="1309"/>
      <c r="O195" s="1310"/>
      <c r="P195" s="1301"/>
      <c r="Q195" s="1302"/>
      <c r="R195" s="1303"/>
      <c r="S195" s="1297"/>
      <c r="T195" s="1298"/>
      <c r="V195" s="485"/>
      <c r="W195" s="485"/>
      <c r="X195" s="485"/>
      <c r="Y195" s="485"/>
      <c r="Z195" s="485"/>
      <c r="AA195" s="485"/>
      <c r="AB195" s="485"/>
      <c r="AC195" s="485"/>
      <c r="AD195" s="485"/>
      <c r="AE195" s="485"/>
      <c r="AF195" s="485"/>
      <c r="AG195" s="485"/>
      <c r="AH195" s="485"/>
      <c r="AI195" s="485"/>
      <c r="AJ195" s="485"/>
      <c r="AK195" s="485"/>
      <c r="AL195" s="485"/>
      <c r="AM195" s="485"/>
      <c r="AN195" s="485"/>
      <c r="AO195" s="485"/>
    </row>
    <row r="196" spans="1:41" ht="21" hidden="1" outlineLevel="1">
      <c r="A196" s="70"/>
      <c r="B196" s="1247">
        <v>179</v>
      </c>
      <c r="C196" s="1248"/>
      <c r="D196" s="1250" t="str">
        <f>IF(VLOOKUP(B196,'２.住戸一覧'!$B:$AM,3,0)="","",VLOOKUP(B196,'２.住戸一覧'!$B:$AM,3,0))</f>
        <v/>
      </c>
      <c r="E196" s="1252"/>
      <c r="F196" s="1250" t="str">
        <f>IF(VLOOKUP(B196,'２.住戸一覧'!$B:$AM,6,0)="","",VLOOKUP(B196,'２.住戸一覧'!$B:$AM,6,0))</f>
        <v/>
      </c>
      <c r="G196" s="1252"/>
      <c r="H196" s="1301"/>
      <c r="I196" s="1303"/>
      <c r="J196" s="1297"/>
      <c r="K196" s="1298"/>
      <c r="L196" s="1299"/>
      <c r="M196" s="1300"/>
      <c r="N196" s="1309"/>
      <c r="O196" s="1310"/>
      <c r="P196" s="1301"/>
      <c r="Q196" s="1302"/>
      <c r="R196" s="1303"/>
      <c r="S196" s="1297"/>
      <c r="T196" s="1298"/>
      <c r="V196" s="485"/>
      <c r="W196" s="485"/>
      <c r="X196" s="485"/>
      <c r="Y196" s="485"/>
      <c r="Z196" s="485"/>
      <c r="AA196" s="485"/>
      <c r="AB196" s="485"/>
      <c r="AC196" s="485"/>
      <c r="AD196" s="485"/>
      <c r="AE196" s="485"/>
      <c r="AF196" s="485"/>
      <c r="AG196" s="485"/>
      <c r="AH196" s="485"/>
      <c r="AI196" s="485"/>
      <c r="AJ196" s="485"/>
      <c r="AK196" s="485"/>
      <c r="AL196" s="485"/>
      <c r="AM196" s="485"/>
      <c r="AN196" s="485"/>
      <c r="AO196" s="485"/>
    </row>
    <row r="197" spans="1:41" ht="21" hidden="1" outlineLevel="1">
      <c r="A197" s="70"/>
      <c r="B197" s="1247">
        <v>180</v>
      </c>
      <c r="C197" s="1248"/>
      <c r="D197" s="1250" t="str">
        <f>IF(VLOOKUP(B197,'２.住戸一覧'!$B:$AM,3,0)="","",VLOOKUP(B197,'２.住戸一覧'!$B:$AM,3,0))</f>
        <v/>
      </c>
      <c r="E197" s="1252"/>
      <c r="F197" s="1250" t="str">
        <f>IF(VLOOKUP(B197,'２.住戸一覧'!$B:$AM,6,0)="","",VLOOKUP(B197,'２.住戸一覧'!$B:$AM,6,0))</f>
        <v/>
      </c>
      <c r="G197" s="1252"/>
      <c r="H197" s="1301"/>
      <c r="I197" s="1303"/>
      <c r="J197" s="1297"/>
      <c r="K197" s="1298"/>
      <c r="L197" s="1299"/>
      <c r="M197" s="1300"/>
      <c r="N197" s="1309"/>
      <c r="O197" s="1310"/>
      <c r="P197" s="1301"/>
      <c r="Q197" s="1302"/>
      <c r="R197" s="1303"/>
      <c r="S197" s="1297"/>
      <c r="T197" s="1298"/>
      <c r="V197" s="485"/>
      <c r="W197" s="485"/>
      <c r="X197" s="485"/>
      <c r="Y197" s="485"/>
      <c r="Z197" s="485"/>
      <c r="AA197" s="485"/>
      <c r="AB197" s="485"/>
      <c r="AC197" s="485"/>
      <c r="AD197" s="485"/>
      <c r="AE197" s="485"/>
      <c r="AF197" s="485"/>
      <c r="AG197" s="485"/>
      <c r="AH197" s="485"/>
      <c r="AI197" s="485"/>
      <c r="AJ197" s="485"/>
      <c r="AK197" s="485"/>
      <c r="AL197" s="485"/>
      <c r="AM197" s="485"/>
      <c r="AN197" s="485"/>
      <c r="AO197" s="485"/>
    </row>
    <row r="198" spans="1:41" ht="21" hidden="1" outlineLevel="1">
      <c r="A198" s="70"/>
      <c r="B198" s="1247">
        <v>181</v>
      </c>
      <c r="C198" s="1248"/>
      <c r="D198" s="1250" t="str">
        <f>IF(VLOOKUP(B198,'２.住戸一覧'!$B:$AM,3,0)="","",VLOOKUP(B198,'２.住戸一覧'!$B:$AM,3,0))</f>
        <v/>
      </c>
      <c r="E198" s="1252"/>
      <c r="F198" s="1250" t="str">
        <f>IF(VLOOKUP(B198,'２.住戸一覧'!$B:$AM,6,0)="","",VLOOKUP(B198,'２.住戸一覧'!$B:$AM,6,0))</f>
        <v/>
      </c>
      <c r="G198" s="1252"/>
      <c r="H198" s="1301"/>
      <c r="I198" s="1303"/>
      <c r="J198" s="1297"/>
      <c r="K198" s="1298"/>
      <c r="L198" s="1299"/>
      <c r="M198" s="1300"/>
      <c r="N198" s="1309"/>
      <c r="O198" s="1310"/>
      <c r="P198" s="1301"/>
      <c r="Q198" s="1302"/>
      <c r="R198" s="1303"/>
      <c r="S198" s="1297"/>
      <c r="T198" s="1298"/>
      <c r="V198" s="485"/>
      <c r="W198" s="485"/>
      <c r="X198" s="485"/>
      <c r="Y198" s="485"/>
      <c r="Z198" s="485"/>
      <c r="AA198" s="485"/>
      <c r="AB198" s="485"/>
      <c r="AC198" s="485"/>
      <c r="AD198" s="485"/>
      <c r="AE198" s="485"/>
      <c r="AF198" s="485"/>
      <c r="AG198" s="485"/>
      <c r="AH198" s="485"/>
      <c r="AI198" s="485"/>
      <c r="AJ198" s="485"/>
      <c r="AK198" s="485"/>
      <c r="AL198" s="485"/>
      <c r="AM198" s="485"/>
      <c r="AN198" s="485"/>
      <c r="AO198" s="485"/>
    </row>
    <row r="199" spans="1:41" ht="21" hidden="1" outlineLevel="1">
      <c r="A199" s="70"/>
      <c r="B199" s="1247">
        <v>182</v>
      </c>
      <c r="C199" s="1248"/>
      <c r="D199" s="1250" t="str">
        <f>IF(VLOOKUP(B199,'２.住戸一覧'!$B:$AM,3,0)="","",VLOOKUP(B199,'２.住戸一覧'!$B:$AM,3,0))</f>
        <v/>
      </c>
      <c r="E199" s="1252"/>
      <c r="F199" s="1250" t="str">
        <f>IF(VLOOKUP(B199,'２.住戸一覧'!$B:$AM,6,0)="","",VLOOKUP(B199,'２.住戸一覧'!$B:$AM,6,0))</f>
        <v/>
      </c>
      <c r="G199" s="1252"/>
      <c r="H199" s="1301"/>
      <c r="I199" s="1303"/>
      <c r="J199" s="1297"/>
      <c r="K199" s="1298"/>
      <c r="L199" s="1299"/>
      <c r="M199" s="1300"/>
      <c r="N199" s="1309"/>
      <c r="O199" s="1310"/>
      <c r="P199" s="1301"/>
      <c r="Q199" s="1302"/>
      <c r="R199" s="1303"/>
      <c r="S199" s="1297"/>
      <c r="T199" s="1298"/>
      <c r="V199" s="485"/>
      <c r="W199" s="485"/>
      <c r="X199" s="485"/>
      <c r="Y199" s="485"/>
      <c r="Z199" s="485"/>
      <c r="AA199" s="485"/>
      <c r="AB199" s="485"/>
      <c r="AC199" s="485"/>
      <c r="AD199" s="485"/>
      <c r="AE199" s="485"/>
      <c r="AF199" s="485"/>
      <c r="AG199" s="485"/>
      <c r="AH199" s="485"/>
      <c r="AI199" s="485"/>
      <c r="AJ199" s="485"/>
      <c r="AK199" s="485"/>
      <c r="AL199" s="485"/>
      <c r="AM199" s="485"/>
      <c r="AN199" s="485"/>
      <c r="AO199" s="485"/>
    </row>
    <row r="200" spans="1:41" ht="21" hidden="1" outlineLevel="1">
      <c r="A200" s="70"/>
      <c r="B200" s="1247">
        <v>183</v>
      </c>
      <c r="C200" s="1248"/>
      <c r="D200" s="1250" t="str">
        <f>IF(VLOOKUP(B200,'２.住戸一覧'!$B:$AM,3,0)="","",VLOOKUP(B200,'２.住戸一覧'!$B:$AM,3,0))</f>
        <v/>
      </c>
      <c r="E200" s="1252"/>
      <c r="F200" s="1250" t="str">
        <f>IF(VLOOKUP(B200,'２.住戸一覧'!$B:$AM,6,0)="","",VLOOKUP(B200,'２.住戸一覧'!$B:$AM,6,0))</f>
        <v/>
      </c>
      <c r="G200" s="1252"/>
      <c r="H200" s="1301"/>
      <c r="I200" s="1303"/>
      <c r="J200" s="1297"/>
      <c r="K200" s="1298"/>
      <c r="L200" s="1299"/>
      <c r="M200" s="1300"/>
      <c r="N200" s="1309"/>
      <c r="O200" s="1310"/>
      <c r="P200" s="1301"/>
      <c r="Q200" s="1302"/>
      <c r="R200" s="1303"/>
      <c r="S200" s="1297"/>
      <c r="T200" s="1298"/>
      <c r="V200" s="485"/>
      <c r="W200" s="485"/>
      <c r="X200" s="485"/>
      <c r="Y200" s="485"/>
      <c r="Z200" s="485"/>
      <c r="AA200" s="485"/>
      <c r="AB200" s="485"/>
      <c r="AC200" s="485"/>
      <c r="AD200" s="485"/>
      <c r="AE200" s="485"/>
      <c r="AF200" s="485"/>
      <c r="AG200" s="485"/>
      <c r="AH200" s="485"/>
      <c r="AI200" s="485"/>
      <c r="AJ200" s="485"/>
      <c r="AK200" s="485"/>
      <c r="AL200" s="485"/>
      <c r="AM200" s="485"/>
      <c r="AN200" s="485"/>
      <c r="AO200" s="485"/>
    </row>
    <row r="201" spans="1:41" ht="21" hidden="1" outlineLevel="1">
      <c r="A201" s="70"/>
      <c r="B201" s="1247">
        <v>184</v>
      </c>
      <c r="C201" s="1248"/>
      <c r="D201" s="1250" t="str">
        <f>IF(VLOOKUP(B201,'２.住戸一覧'!$B:$AM,3,0)="","",VLOOKUP(B201,'２.住戸一覧'!$B:$AM,3,0))</f>
        <v/>
      </c>
      <c r="E201" s="1252"/>
      <c r="F201" s="1250" t="str">
        <f>IF(VLOOKUP(B201,'２.住戸一覧'!$B:$AM,6,0)="","",VLOOKUP(B201,'２.住戸一覧'!$B:$AM,6,0))</f>
        <v/>
      </c>
      <c r="G201" s="1252"/>
      <c r="H201" s="1301"/>
      <c r="I201" s="1303"/>
      <c r="J201" s="1297"/>
      <c r="K201" s="1298"/>
      <c r="L201" s="1299"/>
      <c r="M201" s="1300"/>
      <c r="N201" s="1309"/>
      <c r="O201" s="1310"/>
      <c r="P201" s="1301"/>
      <c r="Q201" s="1302"/>
      <c r="R201" s="1303"/>
      <c r="S201" s="1297"/>
      <c r="T201" s="1298"/>
      <c r="V201" s="485"/>
      <c r="W201" s="485"/>
      <c r="X201" s="485"/>
      <c r="Y201" s="485"/>
      <c r="Z201" s="485"/>
      <c r="AA201" s="485"/>
      <c r="AB201" s="485"/>
      <c r="AC201" s="485"/>
      <c r="AD201" s="485"/>
      <c r="AE201" s="485"/>
      <c r="AF201" s="485"/>
      <c r="AG201" s="485"/>
      <c r="AH201" s="485"/>
      <c r="AI201" s="485"/>
      <c r="AJ201" s="485"/>
      <c r="AK201" s="485"/>
      <c r="AL201" s="485"/>
      <c r="AM201" s="485"/>
      <c r="AN201" s="485"/>
      <c r="AO201" s="485"/>
    </row>
    <row r="202" spans="1:41" ht="21" hidden="1" outlineLevel="1">
      <c r="A202" s="70"/>
      <c r="B202" s="1247">
        <v>185</v>
      </c>
      <c r="C202" s="1248"/>
      <c r="D202" s="1250" t="str">
        <f>IF(VLOOKUP(B202,'２.住戸一覧'!$B:$AM,3,0)="","",VLOOKUP(B202,'２.住戸一覧'!$B:$AM,3,0))</f>
        <v/>
      </c>
      <c r="E202" s="1252"/>
      <c r="F202" s="1250" t="str">
        <f>IF(VLOOKUP(B202,'２.住戸一覧'!$B:$AM,6,0)="","",VLOOKUP(B202,'２.住戸一覧'!$B:$AM,6,0))</f>
        <v/>
      </c>
      <c r="G202" s="1252"/>
      <c r="H202" s="1301"/>
      <c r="I202" s="1303"/>
      <c r="J202" s="1297"/>
      <c r="K202" s="1298"/>
      <c r="L202" s="1299"/>
      <c r="M202" s="1300"/>
      <c r="N202" s="1309"/>
      <c r="O202" s="1310"/>
      <c r="P202" s="1301"/>
      <c r="Q202" s="1302"/>
      <c r="R202" s="1303"/>
      <c r="S202" s="1297"/>
      <c r="T202" s="1298"/>
      <c r="V202" s="485"/>
      <c r="W202" s="485"/>
      <c r="X202" s="485"/>
      <c r="Y202" s="485"/>
      <c r="Z202" s="485"/>
      <c r="AA202" s="485"/>
      <c r="AB202" s="485"/>
      <c r="AC202" s="485"/>
      <c r="AD202" s="485"/>
      <c r="AE202" s="485"/>
      <c r="AF202" s="485"/>
      <c r="AG202" s="485"/>
      <c r="AH202" s="485"/>
      <c r="AI202" s="485"/>
      <c r="AJ202" s="485"/>
      <c r="AK202" s="485"/>
      <c r="AL202" s="485"/>
      <c r="AM202" s="485"/>
      <c r="AN202" s="485"/>
      <c r="AO202" s="485"/>
    </row>
    <row r="203" spans="1:41" ht="21" hidden="1" outlineLevel="1">
      <c r="A203" s="70"/>
      <c r="B203" s="1247">
        <v>186</v>
      </c>
      <c r="C203" s="1248"/>
      <c r="D203" s="1250" t="str">
        <f>IF(VLOOKUP(B203,'２.住戸一覧'!$B:$AM,3,0)="","",VLOOKUP(B203,'２.住戸一覧'!$B:$AM,3,0))</f>
        <v/>
      </c>
      <c r="E203" s="1252"/>
      <c r="F203" s="1250" t="str">
        <f>IF(VLOOKUP(B203,'２.住戸一覧'!$B:$AM,6,0)="","",VLOOKUP(B203,'２.住戸一覧'!$B:$AM,6,0))</f>
        <v/>
      </c>
      <c r="G203" s="1252"/>
      <c r="H203" s="1301"/>
      <c r="I203" s="1303"/>
      <c r="J203" s="1297"/>
      <c r="K203" s="1298"/>
      <c r="L203" s="1299"/>
      <c r="M203" s="1300"/>
      <c r="N203" s="1309"/>
      <c r="O203" s="1310"/>
      <c r="P203" s="1301"/>
      <c r="Q203" s="1302"/>
      <c r="R203" s="1303"/>
      <c r="S203" s="1297"/>
      <c r="T203" s="1298"/>
      <c r="V203" s="485"/>
      <c r="W203" s="485"/>
      <c r="X203" s="485"/>
      <c r="Y203" s="485"/>
      <c r="Z203" s="485"/>
      <c r="AA203" s="485"/>
      <c r="AB203" s="485"/>
      <c r="AC203" s="485"/>
      <c r="AD203" s="485"/>
      <c r="AE203" s="485"/>
      <c r="AF203" s="485"/>
      <c r="AG203" s="485"/>
      <c r="AH203" s="485"/>
      <c r="AI203" s="485"/>
      <c r="AJ203" s="485"/>
      <c r="AK203" s="485"/>
      <c r="AL203" s="485"/>
      <c r="AM203" s="485"/>
      <c r="AN203" s="485"/>
      <c r="AO203" s="485"/>
    </row>
    <row r="204" spans="1:41" ht="21" hidden="1" outlineLevel="1">
      <c r="A204" s="70"/>
      <c r="B204" s="1247">
        <v>187</v>
      </c>
      <c r="C204" s="1248"/>
      <c r="D204" s="1250" t="str">
        <f>IF(VLOOKUP(B204,'２.住戸一覧'!$B:$AM,3,0)="","",VLOOKUP(B204,'２.住戸一覧'!$B:$AM,3,0))</f>
        <v/>
      </c>
      <c r="E204" s="1252"/>
      <c r="F204" s="1250" t="str">
        <f>IF(VLOOKUP(B204,'２.住戸一覧'!$B:$AM,6,0)="","",VLOOKUP(B204,'２.住戸一覧'!$B:$AM,6,0))</f>
        <v/>
      </c>
      <c r="G204" s="1252"/>
      <c r="H204" s="1301"/>
      <c r="I204" s="1303"/>
      <c r="J204" s="1297"/>
      <c r="K204" s="1298"/>
      <c r="L204" s="1299"/>
      <c r="M204" s="1300"/>
      <c r="N204" s="1309"/>
      <c r="O204" s="1310"/>
      <c r="P204" s="1301"/>
      <c r="Q204" s="1302"/>
      <c r="R204" s="1303"/>
      <c r="S204" s="1297"/>
      <c r="T204" s="1298"/>
      <c r="V204" s="485"/>
      <c r="W204" s="485"/>
      <c r="X204" s="485"/>
      <c r="Y204" s="485"/>
      <c r="Z204" s="485"/>
      <c r="AA204" s="485"/>
      <c r="AB204" s="485"/>
      <c r="AC204" s="485"/>
      <c r="AD204" s="485"/>
      <c r="AE204" s="485"/>
      <c r="AF204" s="485"/>
      <c r="AG204" s="485"/>
      <c r="AH204" s="485"/>
      <c r="AI204" s="485"/>
      <c r="AJ204" s="485"/>
      <c r="AK204" s="485"/>
      <c r="AL204" s="485"/>
      <c r="AM204" s="485"/>
      <c r="AN204" s="485"/>
      <c r="AO204" s="485"/>
    </row>
    <row r="205" spans="1:41" ht="21" hidden="1" outlineLevel="1">
      <c r="A205" s="70"/>
      <c r="B205" s="1247">
        <v>188</v>
      </c>
      <c r="C205" s="1248"/>
      <c r="D205" s="1250" t="str">
        <f>IF(VLOOKUP(B205,'２.住戸一覧'!$B:$AM,3,0)="","",VLOOKUP(B205,'２.住戸一覧'!$B:$AM,3,0))</f>
        <v/>
      </c>
      <c r="E205" s="1252"/>
      <c r="F205" s="1250" t="str">
        <f>IF(VLOOKUP(B205,'２.住戸一覧'!$B:$AM,6,0)="","",VLOOKUP(B205,'２.住戸一覧'!$B:$AM,6,0))</f>
        <v/>
      </c>
      <c r="G205" s="1252"/>
      <c r="H205" s="1301"/>
      <c r="I205" s="1303"/>
      <c r="J205" s="1297"/>
      <c r="K205" s="1298"/>
      <c r="L205" s="1299"/>
      <c r="M205" s="1300"/>
      <c r="N205" s="1309"/>
      <c r="O205" s="1310"/>
      <c r="P205" s="1301"/>
      <c r="Q205" s="1302"/>
      <c r="R205" s="1303"/>
      <c r="S205" s="1297"/>
      <c r="T205" s="1298"/>
      <c r="V205" s="485"/>
      <c r="W205" s="485"/>
      <c r="X205" s="485"/>
      <c r="Y205" s="485"/>
      <c r="Z205" s="485"/>
      <c r="AA205" s="485"/>
      <c r="AB205" s="485"/>
      <c r="AC205" s="485"/>
      <c r="AD205" s="485"/>
      <c r="AE205" s="485"/>
      <c r="AF205" s="485"/>
      <c r="AG205" s="485"/>
      <c r="AH205" s="485"/>
      <c r="AI205" s="485"/>
      <c r="AJ205" s="485"/>
      <c r="AK205" s="485"/>
      <c r="AL205" s="485"/>
      <c r="AM205" s="485"/>
      <c r="AN205" s="485"/>
      <c r="AO205" s="485"/>
    </row>
    <row r="206" spans="1:41" ht="21" hidden="1" outlineLevel="1">
      <c r="A206" s="70"/>
      <c r="B206" s="1247">
        <v>189</v>
      </c>
      <c r="C206" s="1248"/>
      <c r="D206" s="1250" t="str">
        <f>IF(VLOOKUP(B206,'２.住戸一覧'!$B:$AM,3,0)="","",VLOOKUP(B206,'２.住戸一覧'!$B:$AM,3,0))</f>
        <v/>
      </c>
      <c r="E206" s="1252"/>
      <c r="F206" s="1250" t="str">
        <f>IF(VLOOKUP(B206,'２.住戸一覧'!$B:$AM,6,0)="","",VLOOKUP(B206,'２.住戸一覧'!$B:$AM,6,0))</f>
        <v/>
      </c>
      <c r="G206" s="1252"/>
      <c r="H206" s="1301"/>
      <c r="I206" s="1303"/>
      <c r="J206" s="1297"/>
      <c r="K206" s="1298"/>
      <c r="L206" s="1299"/>
      <c r="M206" s="1300"/>
      <c r="N206" s="1309"/>
      <c r="O206" s="1310"/>
      <c r="P206" s="1301"/>
      <c r="Q206" s="1302"/>
      <c r="R206" s="1303"/>
      <c r="S206" s="1297"/>
      <c r="T206" s="1298"/>
      <c r="V206" s="485"/>
      <c r="W206" s="485"/>
      <c r="X206" s="485"/>
      <c r="Y206" s="485"/>
      <c r="Z206" s="485"/>
      <c r="AA206" s="485"/>
      <c r="AB206" s="485"/>
      <c r="AC206" s="485"/>
      <c r="AD206" s="485"/>
      <c r="AE206" s="485"/>
      <c r="AF206" s="485"/>
      <c r="AG206" s="485"/>
      <c r="AH206" s="485"/>
      <c r="AI206" s="485"/>
      <c r="AJ206" s="485"/>
      <c r="AK206" s="485"/>
      <c r="AL206" s="485"/>
      <c r="AM206" s="485"/>
      <c r="AN206" s="485"/>
      <c r="AO206" s="485"/>
    </row>
    <row r="207" spans="1:41" ht="21" hidden="1" outlineLevel="1">
      <c r="A207" s="70"/>
      <c r="B207" s="1247">
        <v>190</v>
      </c>
      <c r="C207" s="1248"/>
      <c r="D207" s="1250" t="str">
        <f>IF(VLOOKUP(B207,'２.住戸一覧'!$B:$AM,3,0)="","",VLOOKUP(B207,'２.住戸一覧'!$B:$AM,3,0))</f>
        <v/>
      </c>
      <c r="E207" s="1252"/>
      <c r="F207" s="1250" t="str">
        <f>IF(VLOOKUP(B207,'２.住戸一覧'!$B:$AM,6,0)="","",VLOOKUP(B207,'２.住戸一覧'!$B:$AM,6,0))</f>
        <v/>
      </c>
      <c r="G207" s="1252"/>
      <c r="H207" s="1301"/>
      <c r="I207" s="1303"/>
      <c r="J207" s="1297"/>
      <c r="K207" s="1298"/>
      <c r="L207" s="1299"/>
      <c r="M207" s="1300"/>
      <c r="N207" s="1309"/>
      <c r="O207" s="1310"/>
      <c r="P207" s="1301"/>
      <c r="Q207" s="1302"/>
      <c r="R207" s="1303"/>
      <c r="S207" s="1297"/>
      <c r="T207" s="1298"/>
      <c r="V207" s="485"/>
      <c r="W207" s="485"/>
      <c r="X207" s="485"/>
      <c r="Y207" s="485"/>
      <c r="Z207" s="485"/>
      <c r="AA207" s="485"/>
      <c r="AB207" s="485"/>
      <c r="AC207" s="485"/>
      <c r="AD207" s="485"/>
      <c r="AE207" s="485"/>
      <c r="AF207" s="485"/>
      <c r="AG207" s="485"/>
      <c r="AH207" s="485"/>
      <c r="AI207" s="485"/>
      <c r="AJ207" s="485"/>
      <c r="AK207" s="485"/>
      <c r="AL207" s="485"/>
      <c r="AM207" s="485"/>
      <c r="AN207" s="485"/>
      <c r="AO207" s="485"/>
    </row>
    <row r="208" spans="1:41" ht="21" hidden="1" outlineLevel="1">
      <c r="A208" s="70"/>
      <c r="B208" s="1247">
        <v>191</v>
      </c>
      <c r="C208" s="1248"/>
      <c r="D208" s="1250" t="str">
        <f>IF(VLOOKUP(B208,'２.住戸一覧'!$B:$AM,3,0)="","",VLOOKUP(B208,'２.住戸一覧'!$B:$AM,3,0))</f>
        <v/>
      </c>
      <c r="E208" s="1252"/>
      <c r="F208" s="1250" t="str">
        <f>IF(VLOOKUP(B208,'２.住戸一覧'!$B:$AM,6,0)="","",VLOOKUP(B208,'２.住戸一覧'!$B:$AM,6,0))</f>
        <v/>
      </c>
      <c r="G208" s="1252"/>
      <c r="H208" s="1301"/>
      <c r="I208" s="1303"/>
      <c r="J208" s="1297"/>
      <c r="K208" s="1298"/>
      <c r="L208" s="1299"/>
      <c r="M208" s="1300"/>
      <c r="N208" s="1309"/>
      <c r="O208" s="1310"/>
      <c r="P208" s="1301"/>
      <c r="Q208" s="1302"/>
      <c r="R208" s="1303"/>
      <c r="S208" s="1297"/>
      <c r="T208" s="1298"/>
      <c r="V208" s="485"/>
      <c r="W208" s="485"/>
      <c r="X208" s="485"/>
      <c r="Y208" s="485"/>
      <c r="Z208" s="485"/>
      <c r="AA208" s="485"/>
      <c r="AB208" s="485"/>
      <c r="AC208" s="485"/>
      <c r="AD208" s="485"/>
      <c r="AE208" s="485"/>
      <c r="AF208" s="485"/>
      <c r="AG208" s="485"/>
      <c r="AH208" s="485"/>
      <c r="AI208" s="485"/>
      <c r="AJ208" s="485"/>
      <c r="AK208" s="485"/>
      <c r="AL208" s="485"/>
      <c r="AM208" s="485"/>
      <c r="AN208" s="485"/>
      <c r="AO208" s="485"/>
    </row>
    <row r="209" spans="1:41" ht="21" hidden="1" outlineLevel="1">
      <c r="A209" s="70"/>
      <c r="B209" s="1247">
        <v>192</v>
      </c>
      <c r="C209" s="1248"/>
      <c r="D209" s="1250" t="str">
        <f>IF(VLOOKUP(B209,'２.住戸一覧'!$B:$AM,3,0)="","",VLOOKUP(B209,'２.住戸一覧'!$B:$AM,3,0))</f>
        <v/>
      </c>
      <c r="E209" s="1252"/>
      <c r="F209" s="1250" t="str">
        <f>IF(VLOOKUP(B209,'２.住戸一覧'!$B:$AM,6,0)="","",VLOOKUP(B209,'２.住戸一覧'!$B:$AM,6,0))</f>
        <v/>
      </c>
      <c r="G209" s="1252"/>
      <c r="H209" s="1301"/>
      <c r="I209" s="1303"/>
      <c r="J209" s="1297"/>
      <c r="K209" s="1298"/>
      <c r="L209" s="1299"/>
      <c r="M209" s="1300"/>
      <c r="N209" s="1309"/>
      <c r="O209" s="1310"/>
      <c r="P209" s="1301"/>
      <c r="Q209" s="1302"/>
      <c r="R209" s="1303"/>
      <c r="S209" s="1297"/>
      <c r="T209" s="1298"/>
      <c r="V209" s="485"/>
      <c r="W209" s="485"/>
      <c r="X209" s="485"/>
      <c r="Y209" s="485"/>
      <c r="Z209" s="485"/>
      <c r="AA209" s="485"/>
      <c r="AB209" s="485"/>
      <c r="AC209" s="485"/>
      <c r="AD209" s="485"/>
      <c r="AE209" s="485"/>
      <c r="AF209" s="485"/>
      <c r="AG209" s="485"/>
      <c r="AH209" s="485"/>
      <c r="AI209" s="485"/>
      <c r="AJ209" s="485"/>
      <c r="AK209" s="485"/>
      <c r="AL209" s="485"/>
      <c r="AM209" s="485"/>
      <c r="AN209" s="485"/>
      <c r="AO209" s="485"/>
    </row>
    <row r="210" spans="1:41" ht="21" hidden="1" outlineLevel="1">
      <c r="A210" s="70"/>
      <c r="B210" s="1247">
        <v>193</v>
      </c>
      <c r="C210" s="1248"/>
      <c r="D210" s="1250" t="str">
        <f>IF(VLOOKUP(B210,'２.住戸一覧'!$B:$AM,3,0)="","",VLOOKUP(B210,'２.住戸一覧'!$B:$AM,3,0))</f>
        <v/>
      </c>
      <c r="E210" s="1252"/>
      <c r="F210" s="1250" t="str">
        <f>IF(VLOOKUP(B210,'２.住戸一覧'!$B:$AM,6,0)="","",VLOOKUP(B210,'２.住戸一覧'!$B:$AM,6,0))</f>
        <v/>
      </c>
      <c r="G210" s="1252"/>
      <c r="H210" s="1301"/>
      <c r="I210" s="1303"/>
      <c r="J210" s="1297"/>
      <c r="K210" s="1298"/>
      <c r="L210" s="1299"/>
      <c r="M210" s="1300"/>
      <c r="N210" s="1309"/>
      <c r="O210" s="1310"/>
      <c r="P210" s="1301"/>
      <c r="Q210" s="1302"/>
      <c r="R210" s="1303"/>
      <c r="S210" s="1297"/>
      <c r="T210" s="1298"/>
      <c r="V210" s="485"/>
      <c r="W210" s="485"/>
      <c r="X210" s="485"/>
      <c r="Y210" s="485"/>
      <c r="Z210" s="485"/>
      <c r="AA210" s="485"/>
      <c r="AB210" s="485"/>
      <c r="AC210" s="485"/>
      <c r="AD210" s="485"/>
      <c r="AE210" s="485"/>
      <c r="AF210" s="485"/>
      <c r="AG210" s="485"/>
      <c r="AH210" s="485"/>
      <c r="AI210" s="485"/>
      <c r="AJ210" s="485"/>
      <c r="AK210" s="485"/>
      <c r="AL210" s="485"/>
      <c r="AM210" s="485"/>
      <c r="AN210" s="485"/>
      <c r="AO210" s="485"/>
    </row>
    <row r="211" spans="1:41" ht="21" hidden="1" outlineLevel="1">
      <c r="A211" s="70"/>
      <c r="B211" s="1247">
        <v>194</v>
      </c>
      <c r="C211" s="1248"/>
      <c r="D211" s="1250" t="str">
        <f>IF(VLOOKUP(B211,'２.住戸一覧'!$B:$AM,3,0)="","",VLOOKUP(B211,'２.住戸一覧'!$B:$AM,3,0))</f>
        <v/>
      </c>
      <c r="E211" s="1252"/>
      <c r="F211" s="1250" t="str">
        <f>IF(VLOOKUP(B211,'２.住戸一覧'!$B:$AM,6,0)="","",VLOOKUP(B211,'２.住戸一覧'!$B:$AM,6,0))</f>
        <v/>
      </c>
      <c r="G211" s="1252"/>
      <c r="H211" s="1301"/>
      <c r="I211" s="1303"/>
      <c r="J211" s="1297"/>
      <c r="K211" s="1298"/>
      <c r="L211" s="1299"/>
      <c r="M211" s="1300"/>
      <c r="N211" s="1309"/>
      <c r="O211" s="1310"/>
      <c r="P211" s="1301"/>
      <c r="Q211" s="1302"/>
      <c r="R211" s="1303"/>
      <c r="S211" s="1297"/>
      <c r="T211" s="1298"/>
      <c r="V211" s="485"/>
      <c r="W211" s="485"/>
      <c r="X211" s="485"/>
      <c r="Y211" s="485"/>
      <c r="Z211" s="485"/>
      <c r="AA211" s="485"/>
      <c r="AB211" s="485"/>
      <c r="AC211" s="485"/>
      <c r="AD211" s="485"/>
      <c r="AE211" s="485"/>
      <c r="AF211" s="485"/>
      <c r="AG211" s="485"/>
      <c r="AH211" s="485"/>
      <c r="AI211" s="485"/>
      <c r="AJ211" s="485"/>
      <c r="AK211" s="485"/>
      <c r="AL211" s="485"/>
      <c r="AM211" s="485"/>
      <c r="AN211" s="485"/>
      <c r="AO211" s="485"/>
    </row>
    <row r="212" spans="1:41" ht="21" hidden="1" outlineLevel="1">
      <c r="A212" s="70"/>
      <c r="B212" s="1247">
        <v>195</v>
      </c>
      <c r="C212" s="1248"/>
      <c r="D212" s="1250" t="str">
        <f>IF(VLOOKUP(B212,'２.住戸一覧'!$B:$AM,3,0)="","",VLOOKUP(B212,'２.住戸一覧'!$B:$AM,3,0))</f>
        <v/>
      </c>
      <c r="E212" s="1252"/>
      <c r="F212" s="1250" t="str">
        <f>IF(VLOOKUP(B212,'２.住戸一覧'!$B:$AM,6,0)="","",VLOOKUP(B212,'２.住戸一覧'!$B:$AM,6,0))</f>
        <v/>
      </c>
      <c r="G212" s="1252"/>
      <c r="H212" s="1301"/>
      <c r="I212" s="1303"/>
      <c r="J212" s="1297"/>
      <c r="K212" s="1298"/>
      <c r="L212" s="1299"/>
      <c r="M212" s="1300"/>
      <c r="N212" s="1309"/>
      <c r="O212" s="1310"/>
      <c r="P212" s="1301"/>
      <c r="Q212" s="1302"/>
      <c r="R212" s="1303"/>
      <c r="S212" s="1297"/>
      <c r="T212" s="1298"/>
      <c r="V212" s="485"/>
      <c r="W212" s="485"/>
      <c r="X212" s="485"/>
      <c r="Y212" s="485"/>
      <c r="Z212" s="485"/>
      <c r="AA212" s="485"/>
      <c r="AB212" s="485"/>
      <c r="AC212" s="485"/>
      <c r="AD212" s="485"/>
      <c r="AE212" s="485"/>
      <c r="AF212" s="485"/>
      <c r="AG212" s="485"/>
      <c r="AH212" s="485"/>
      <c r="AI212" s="485"/>
      <c r="AJ212" s="485"/>
      <c r="AK212" s="485"/>
      <c r="AL212" s="485"/>
      <c r="AM212" s="485"/>
      <c r="AN212" s="485"/>
      <c r="AO212" s="485"/>
    </row>
    <row r="213" spans="1:41" ht="21" hidden="1" outlineLevel="1">
      <c r="A213" s="70"/>
      <c r="B213" s="1247">
        <v>196</v>
      </c>
      <c r="C213" s="1248"/>
      <c r="D213" s="1250" t="str">
        <f>IF(VLOOKUP(B213,'２.住戸一覧'!$B:$AM,3,0)="","",VLOOKUP(B213,'２.住戸一覧'!$B:$AM,3,0))</f>
        <v/>
      </c>
      <c r="E213" s="1252"/>
      <c r="F213" s="1250" t="str">
        <f>IF(VLOOKUP(B213,'２.住戸一覧'!$B:$AM,6,0)="","",VLOOKUP(B213,'２.住戸一覧'!$B:$AM,6,0))</f>
        <v/>
      </c>
      <c r="G213" s="1252"/>
      <c r="H213" s="1301"/>
      <c r="I213" s="1303"/>
      <c r="J213" s="1297"/>
      <c r="K213" s="1298"/>
      <c r="L213" s="1299"/>
      <c r="M213" s="1300"/>
      <c r="N213" s="1309"/>
      <c r="O213" s="1310"/>
      <c r="P213" s="1301"/>
      <c r="Q213" s="1302"/>
      <c r="R213" s="1303"/>
      <c r="S213" s="1297"/>
      <c r="T213" s="1298"/>
      <c r="V213" s="485"/>
      <c r="W213" s="485"/>
      <c r="X213" s="485"/>
      <c r="Y213" s="485"/>
      <c r="Z213" s="485"/>
      <c r="AA213" s="485"/>
      <c r="AB213" s="485"/>
      <c r="AC213" s="485"/>
      <c r="AD213" s="485"/>
      <c r="AE213" s="485"/>
      <c r="AF213" s="485"/>
      <c r="AG213" s="485"/>
      <c r="AH213" s="485"/>
      <c r="AI213" s="485"/>
      <c r="AJ213" s="485"/>
      <c r="AK213" s="485"/>
      <c r="AL213" s="485"/>
      <c r="AM213" s="485"/>
      <c r="AN213" s="485"/>
      <c r="AO213" s="485"/>
    </row>
    <row r="214" spans="1:41" ht="21" hidden="1" outlineLevel="1">
      <c r="A214" s="70"/>
      <c r="B214" s="1247">
        <v>197</v>
      </c>
      <c r="C214" s="1248"/>
      <c r="D214" s="1250" t="str">
        <f>IF(VLOOKUP(B214,'２.住戸一覧'!$B:$AM,3,0)="","",VLOOKUP(B214,'２.住戸一覧'!$B:$AM,3,0))</f>
        <v/>
      </c>
      <c r="E214" s="1252"/>
      <c r="F214" s="1250" t="str">
        <f>IF(VLOOKUP(B214,'２.住戸一覧'!$B:$AM,6,0)="","",VLOOKUP(B214,'２.住戸一覧'!$B:$AM,6,0))</f>
        <v/>
      </c>
      <c r="G214" s="1252"/>
      <c r="H214" s="1301"/>
      <c r="I214" s="1303"/>
      <c r="J214" s="1297"/>
      <c r="K214" s="1298"/>
      <c r="L214" s="1299"/>
      <c r="M214" s="1300"/>
      <c r="N214" s="1309"/>
      <c r="O214" s="1310"/>
      <c r="P214" s="1301"/>
      <c r="Q214" s="1302"/>
      <c r="R214" s="1303"/>
      <c r="S214" s="1297"/>
      <c r="T214" s="1298"/>
      <c r="V214" s="485"/>
      <c r="W214" s="485"/>
      <c r="X214" s="485"/>
      <c r="Y214" s="485"/>
      <c r="Z214" s="485"/>
      <c r="AA214" s="485"/>
      <c r="AB214" s="485"/>
      <c r="AC214" s="485"/>
      <c r="AD214" s="485"/>
      <c r="AE214" s="485"/>
      <c r="AF214" s="485"/>
      <c r="AG214" s="485"/>
      <c r="AH214" s="485"/>
      <c r="AI214" s="485"/>
      <c r="AJ214" s="485"/>
      <c r="AK214" s="485"/>
      <c r="AL214" s="485"/>
      <c r="AM214" s="485"/>
      <c r="AN214" s="485"/>
      <c r="AO214" s="485"/>
    </row>
    <row r="215" spans="1:41" ht="21" hidden="1" outlineLevel="1">
      <c r="A215" s="70"/>
      <c r="B215" s="1247">
        <v>198</v>
      </c>
      <c r="C215" s="1248"/>
      <c r="D215" s="1250" t="str">
        <f>IF(VLOOKUP(B215,'２.住戸一覧'!$B:$AM,3,0)="","",VLOOKUP(B215,'２.住戸一覧'!$B:$AM,3,0))</f>
        <v/>
      </c>
      <c r="E215" s="1252"/>
      <c r="F215" s="1250" t="str">
        <f>IF(VLOOKUP(B215,'２.住戸一覧'!$B:$AM,6,0)="","",VLOOKUP(B215,'２.住戸一覧'!$B:$AM,6,0))</f>
        <v/>
      </c>
      <c r="G215" s="1252"/>
      <c r="H215" s="1301"/>
      <c r="I215" s="1303"/>
      <c r="J215" s="1297"/>
      <c r="K215" s="1298"/>
      <c r="L215" s="1299"/>
      <c r="M215" s="1300"/>
      <c r="N215" s="1309"/>
      <c r="O215" s="1310"/>
      <c r="P215" s="1301"/>
      <c r="Q215" s="1302"/>
      <c r="R215" s="1303"/>
      <c r="S215" s="1297"/>
      <c r="T215" s="1298"/>
      <c r="V215" s="485"/>
      <c r="W215" s="485"/>
      <c r="X215" s="485"/>
      <c r="Y215" s="485"/>
      <c r="Z215" s="485"/>
      <c r="AA215" s="485"/>
      <c r="AB215" s="485"/>
      <c r="AC215" s="485"/>
      <c r="AD215" s="485"/>
      <c r="AE215" s="485"/>
      <c r="AF215" s="485"/>
      <c r="AG215" s="485"/>
      <c r="AH215" s="485"/>
      <c r="AI215" s="485"/>
      <c r="AJ215" s="485"/>
      <c r="AK215" s="485"/>
      <c r="AL215" s="485"/>
      <c r="AM215" s="485"/>
      <c r="AN215" s="485"/>
      <c r="AO215" s="485"/>
    </row>
    <row r="216" spans="1:41" ht="21" hidden="1" outlineLevel="1">
      <c r="A216" s="70"/>
      <c r="B216" s="1247">
        <v>199</v>
      </c>
      <c r="C216" s="1248"/>
      <c r="D216" s="1250" t="str">
        <f>IF(VLOOKUP(B216,'２.住戸一覧'!$B:$AM,3,0)="","",VLOOKUP(B216,'２.住戸一覧'!$B:$AM,3,0))</f>
        <v/>
      </c>
      <c r="E216" s="1252"/>
      <c r="F216" s="1250" t="str">
        <f>IF(VLOOKUP(B216,'２.住戸一覧'!$B:$AM,6,0)="","",VLOOKUP(B216,'２.住戸一覧'!$B:$AM,6,0))</f>
        <v/>
      </c>
      <c r="G216" s="1252"/>
      <c r="H216" s="1301"/>
      <c r="I216" s="1303"/>
      <c r="J216" s="1297"/>
      <c r="K216" s="1298"/>
      <c r="L216" s="1299"/>
      <c r="M216" s="1300"/>
      <c r="N216" s="1309"/>
      <c r="O216" s="1310"/>
      <c r="P216" s="1301"/>
      <c r="Q216" s="1302"/>
      <c r="R216" s="1303"/>
      <c r="S216" s="1297"/>
      <c r="T216" s="1298"/>
      <c r="V216" s="485"/>
      <c r="W216" s="485"/>
      <c r="X216" s="485"/>
      <c r="Y216" s="485"/>
      <c r="Z216" s="485"/>
      <c r="AA216" s="485"/>
      <c r="AB216" s="485"/>
      <c r="AC216" s="485"/>
      <c r="AD216" s="485"/>
      <c r="AE216" s="485"/>
      <c r="AF216" s="485"/>
      <c r="AG216" s="485"/>
      <c r="AH216" s="485"/>
      <c r="AI216" s="485"/>
      <c r="AJ216" s="485"/>
      <c r="AK216" s="485"/>
      <c r="AL216" s="485"/>
      <c r="AM216" s="485"/>
      <c r="AN216" s="485"/>
      <c r="AO216" s="485"/>
    </row>
    <row r="217" spans="1:41" ht="21" hidden="1" outlineLevel="1">
      <c r="A217" s="70"/>
      <c r="B217" s="1247">
        <v>200</v>
      </c>
      <c r="C217" s="1248"/>
      <c r="D217" s="1250" t="str">
        <f>IF(VLOOKUP(B217,'２.住戸一覧'!$B:$AM,3,0)="","",VLOOKUP(B217,'２.住戸一覧'!$B:$AM,3,0))</f>
        <v/>
      </c>
      <c r="E217" s="1252"/>
      <c r="F217" s="1250" t="str">
        <f>IF(VLOOKUP(B217,'２.住戸一覧'!$B:$AM,6,0)="","",VLOOKUP(B217,'２.住戸一覧'!$B:$AM,6,0))</f>
        <v/>
      </c>
      <c r="G217" s="1252"/>
      <c r="H217" s="1301"/>
      <c r="I217" s="1303"/>
      <c r="J217" s="1297"/>
      <c r="K217" s="1298"/>
      <c r="L217" s="1299"/>
      <c r="M217" s="1300"/>
      <c r="N217" s="1309"/>
      <c r="O217" s="1310"/>
      <c r="P217" s="1301"/>
      <c r="Q217" s="1302"/>
      <c r="R217" s="1303"/>
      <c r="S217" s="1297"/>
      <c r="T217" s="1298"/>
      <c r="V217" s="485"/>
      <c r="W217" s="485"/>
      <c r="X217" s="485"/>
      <c r="Y217" s="485"/>
      <c r="Z217" s="485"/>
      <c r="AA217" s="485"/>
      <c r="AB217" s="485"/>
      <c r="AC217" s="485"/>
      <c r="AD217" s="485"/>
      <c r="AE217" s="485"/>
      <c r="AF217" s="485"/>
      <c r="AG217" s="485"/>
      <c r="AH217" s="485"/>
      <c r="AI217" s="485"/>
      <c r="AJ217" s="485"/>
      <c r="AK217" s="485"/>
      <c r="AL217" s="485"/>
      <c r="AM217" s="485"/>
      <c r="AN217" s="485"/>
      <c r="AO217" s="485"/>
    </row>
    <row r="218" spans="1:41" ht="21" hidden="1" outlineLevel="1">
      <c r="A218" s="70"/>
      <c r="B218" s="1247">
        <v>201</v>
      </c>
      <c r="C218" s="1248"/>
      <c r="D218" s="1250" t="str">
        <f>IF(VLOOKUP(B218,'２.住戸一覧'!$B:$AM,3,0)="","",VLOOKUP(B218,'２.住戸一覧'!$B:$AM,3,0))</f>
        <v/>
      </c>
      <c r="E218" s="1252"/>
      <c r="F218" s="1250" t="str">
        <f>IF(VLOOKUP(B218,'２.住戸一覧'!$B:$AM,6,0)="","",VLOOKUP(B218,'２.住戸一覧'!$B:$AM,6,0))</f>
        <v/>
      </c>
      <c r="G218" s="1252"/>
      <c r="H218" s="1301"/>
      <c r="I218" s="1303"/>
      <c r="J218" s="1297"/>
      <c r="K218" s="1298"/>
      <c r="L218" s="1299"/>
      <c r="M218" s="1300"/>
      <c r="N218" s="1309"/>
      <c r="O218" s="1310"/>
      <c r="P218" s="1301"/>
      <c r="Q218" s="1302"/>
      <c r="R218" s="1303"/>
      <c r="S218" s="1297"/>
      <c r="T218" s="1298"/>
      <c r="V218" s="485"/>
      <c r="W218" s="485"/>
      <c r="X218" s="485"/>
      <c r="Y218" s="485"/>
      <c r="Z218" s="485"/>
      <c r="AA218" s="485"/>
      <c r="AB218" s="485"/>
      <c r="AC218" s="485"/>
      <c r="AD218" s="485"/>
      <c r="AE218" s="485"/>
      <c r="AF218" s="485"/>
      <c r="AG218" s="485"/>
      <c r="AH218" s="485"/>
      <c r="AI218" s="485"/>
      <c r="AJ218" s="485"/>
      <c r="AK218" s="485"/>
      <c r="AL218" s="485"/>
      <c r="AM218" s="485"/>
      <c r="AN218" s="485"/>
      <c r="AO218" s="485"/>
    </row>
    <row r="219" spans="1:41" ht="21" hidden="1" outlineLevel="1">
      <c r="A219" s="70"/>
      <c r="B219" s="1247">
        <v>202</v>
      </c>
      <c r="C219" s="1248"/>
      <c r="D219" s="1250" t="str">
        <f>IF(VLOOKUP(B219,'２.住戸一覧'!$B:$AM,3,0)="","",VLOOKUP(B219,'２.住戸一覧'!$B:$AM,3,0))</f>
        <v/>
      </c>
      <c r="E219" s="1252"/>
      <c r="F219" s="1250" t="str">
        <f>IF(VLOOKUP(B219,'２.住戸一覧'!$B:$AM,6,0)="","",VLOOKUP(B219,'２.住戸一覧'!$B:$AM,6,0))</f>
        <v/>
      </c>
      <c r="G219" s="1252"/>
      <c r="H219" s="1301"/>
      <c r="I219" s="1303"/>
      <c r="J219" s="1297"/>
      <c r="K219" s="1298"/>
      <c r="L219" s="1299"/>
      <c r="M219" s="1300"/>
      <c r="N219" s="1309"/>
      <c r="O219" s="1310"/>
      <c r="P219" s="1301"/>
      <c r="Q219" s="1302"/>
      <c r="R219" s="1303"/>
      <c r="S219" s="1297"/>
      <c r="T219" s="1298"/>
      <c r="V219" s="485"/>
      <c r="W219" s="485"/>
      <c r="X219" s="485"/>
      <c r="Y219" s="485"/>
      <c r="Z219" s="485"/>
      <c r="AA219" s="485"/>
      <c r="AB219" s="485"/>
      <c r="AC219" s="485"/>
      <c r="AD219" s="485"/>
      <c r="AE219" s="485"/>
      <c r="AF219" s="485"/>
      <c r="AG219" s="485"/>
      <c r="AH219" s="485"/>
      <c r="AI219" s="485"/>
      <c r="AJ219" s="485"/>
      <c r="AK219" s="485"/>
      <c r="AL219" s="485"/>
      <c r="AM219" s="485"/>
      <c r="AN219" s="485"/>
      <c r="AO219" s="485"/>
    </row>
    <row r="220" spans="1:41" ht="21" hidden="1" outlineLevel="1">
      <c r="A220" s="70"/>
      <c r="B220" s="1247">
        <v>203</v>
      </c>
      <c r="C220" s="1248"/>
      <c r="D220" s="1250" t="str">
        <f>IF(VLOOKUP(B220,'２.住戸一覧'!$B:$AM,3,0)="","",VLOOKUP(B220,'２.住戸一覧'!$B:$AM,3,0))</f>
        <v/>
      </c>
      <c r="E220" s="1252"/>
      <c r="F220" s="1250" t="str">
        <f>IF(VLOOKUP(B220,'２.住戸一覧'!$B:$AM,6,0)="","",VLOOKUP(B220,'２.住戸一覧'!$B:$AM,6,0))</f>
        <v/>
      </c>
      <c r="G220" s="1252"/>
      <c r="H220" s="1301"/>
      <c r="I220" s="1303"/>
      <c r="J220" s="1297"/>
      <c r="K220" s="1298"/>
      <c r="L220" s="1299"/>
      <c r="M220" s="1300"/>
      <c r="N220" s="1309"/>
      <c r="O220" s="1310"/>
      <c r="P220" s="1301"/>
      <c r="Q220" s="1302"/>
      <c r="R220" s="1303"/>
      <c r="S220" s="1297"/>
      <c r="T220" s="1298"/>
      <c r="V220" s="485"/>
      <c r="W220" s="485"/>
      <c r="X220" s="485"/>
      <c r="Y220" s="485"/>
      <c r="Z220" s="485"/>
      <c r="AA220" s="485"/>
      <c r="AB220" s="485"/>
      <c r="AC220" s="485"/>
      <c r="AD220" s="485"/>
      <c r="AE220" s="485"/>
      <c r="AF220" s="485"/>
      <c r="AG220" s="485"/>
      <c r="AH220" s="485"/>
      <c r="AI220" s="485"/>
      <c r="AJ220" s="485"/>
      <c r="AK220" s="485"/>
      <c r="AL220" s="485"/>
      <c r="AM220" s="485"/>
      <c r="AN220" s="485"/>
      <c r="AO220" s="485"/>
    </row>
    <row r="221" spans="1:41" ht="21" hidden="1" outlineLevel="1">
      <c r="A221" s="70"/>
      <c r="B221" s="1247">
        <v>204</v>
      </c>
      <c r="C221" s="1248"/>
      <c r="D221" s="1250" t="str">
        <f>IF(VLOOKUP(B221,'２.住戸一覧'!$B:$AM,3,0)="","",VLOOKUP(B221,'２.住戸一覧'!$B:$AM,3,0))</f>
        <v/>
      </c>
      <c r="E221" s="1252"/>
      <c r="F221" s="1250" t="str">
        <f>IF(VLOOKUP(B221,'２.住戸一覧'!$B:$AM,6,0)="","",VLOOKUP(B221,'２.住戸一覧'!$B:$AM,6,0))</f>
        <v/>
      </c>
      <c r="G221" s="1252"/>
      <c r="H221" s="1301"/>
      <c r="I221" s="1303"/>
      <c r="J221" s="1297"/>
      <c r="K221" s="1298"/>
      <c r="L221" s="1299"/>
      <c r="M221" s="1300"/>
      <c r="N221" s="1309"/>
      <c r="O221" s="1310"/>
      <c r="P221" s="1301"/>
      <c r="Q221" s="1302"/>
      <c r="R221" s="1303"/>
      <c r="S221" s="1297"/>
      <c r="T221" s="1298"/>
      <c r="V221" s="485"/>
      <c r="W221" s="485"/>
      <c r="X221" s="485"/>
      <c r="Y221" s="485"/>
      <c r="Z221" s="485"/>
      <c r="AA221" s="485"/>
      <c r="AB221" s="485"/>
      <c r="AC221" s="485"/>
      <c r="AD221" s="485"/>
      <c r="AE221" s="485"/>
      <c r="AF221" s="485"/>
      <c r="AG221" s="485"/>
      <c r="AH221" s="485"/>
      <c r="AI221" s="485"/>
      <c r="AJ221" s="485"/>
      <c r="AK221" s="485"/>
      <c r="AL221" s="485"/>
      <c r="AM221" s="485"/>
      <c r="AN221" s="485"/>
      <c r="AO221" s="485"/>
    </row>
    <row r="222" spans="1:41" ht="21" hidden="1" outlineLevel="1">
      <c r="A222" s="70"/>
      <c r="B222" s="1247">
        <v>205</v>
      </c>
      <c r="C222" s="1248"/>
      <c r="D222" s="1250" t="str">
        <f>IF(VLOOKUP(B222,'２.住戸一覧'!$B:$AM,3,0)="","",VLOOKUP(B222,'２.住戸一覧'!$B:$AM,3,0))</f>
        <v/>
      </c>
      <c r="E222" s="1252"/>
      <c r="F222" s="1250" t="str">
        <f>IF(VLOOKUP(B222,'２.住戸一覧'!$B:$AM,6,0)="","",VLOOKUP(B222,'２.住戸一覧'!$B:$AM,6,0))</f>
        <v/>
      </c>
      <c r="G222" s="1252"/>
      <c r="H222" s="1301"/>
      <c r="I222" s="1303"/>
      <c r="J222" s="1297"/>
      <c r="K222" s="1298"/>
      <c r="L222" s="1299"/>
      <c r="M222" s="1300"/>
      <c r="N222" s="1309"/>
      <c r="O222" s="1310"/>
      <c r="P222" s="1301"/>
      <c r="Q222" s="1302"/>
      <c r="R222" s="1303"/>
      <c r="S222" s="1297"/>
      <c r="T222" s="1298"/>
      <c r="V222" s="485"/>
      <c r="W222" s="485"/>
      <c r="X222" s="485"/>
      <c r="Y222" s="485"/>
      <c r="Z222" s="485"/>
      <c r="AA222" s="485"/>
      <c r="AB222" s="485"/>
      <c r="AC222" s="485"/>
      <c r="AD222" s="485"/>
      <c r="AE222" s="485"/>
      <c r="AF222" s="485"/>
      <c r="AG222" s="485"/>
      <c r="AH222" s="485"/>
      <c r="AI222" s="485"/>
      <c r="AJ222" s="485"/>
      <c r="AK222" s="485"/>
      <c r="AL222" s="485"/>
      <c r="AM222" s="485"/>
      <c r="AN222" s="485"/>
      <c r="AO222" s="485"/>
    </row>
    <row r="223" spans="1:41" ht="21" hidden="1" outlineLevel="1">
      <c r="A223" s="70"/>
      <c r="B223" s="1247">
        <v>206</v>
      </c>
      <c r="C223" s="1248"/>
      <c r="D223" s="1250" t="str">
        <f>IF(VLOOKUP(B223,'２.住戸一覧'!$B:$AM,3,0)="","",VLOOKUP(B223,'２.住戸一覧'!$B:$AM,3,0))</f>
        <v/>
      </c>
      <c r="E223" s="1252"/>
      <c r="F223" s="1250" t="str">
        <f>IF(VLOOKUP(B223,'２.住戸一覧'!$B:$AM,6,0)="","",VLOOKUP(B223,'２.住戸一覧'!$B:$AM,6,0))</f>
        <v/>
      </c>
      <c r="G223" s="1252"/>
      <c r="H223" s="1301"/>
      <c r="I223" s="1303"/>
      <c r="J223" s="1297"/>
      <c r="K223" s="1298"/>
      <c r="L223" s="1299"/>
      <c r="M223" s="1300"/>
      <c r="N223" s="1309"/>
      <c r="O223" s="1310"/>
      <c r="P223" s="1301"/>
      <c r="Q223" s="1302"/>
      <c r="R223" s="1303"/>
      <c r="S223" s="1297"/>
      <c r="T223" s="1298"/>
      <c r="V223" s="485"/>
      <c r="W223" s="485"/>
      <c r="X223" s="485"/>
      <c r="Y223" s="485"/>
      <c r="Z223" s="485"/>
      <c r="AA223" s="485"/>
      <c r="AB223" s="485"/>
      <c r="AC223" s="485"/>
      <c r="AD223" s="485"/>
      <c r="AE223" s="485"/>
      <c r="AF223" s="485"/>
      <c r="AG223" s="485"/>
      <c r="AH223" s="485"/>
      <c r="AI223" s="485"/>
      <c r="AJ223" s="485"/>
      <c r="AK223" s="485"/>
      <c r="AL223" s="485"/>
      <c r="AM223" s="485"/>
      <c r="AN223" s="485"/>
      <c r="AO223" s="485"/>
    </row>
    <row r="224" spans="1:41" ht="21" hidden="1" outlineLevel="1">
      <c r="A224" s="70"/>
      <c r="B224" s="1247">
        <v>207</v>
      </c>
      <c r="C224" s="1248"/>
      <c r="D224" s="1250" t="str">
        <f>IF(VLOOKUP(B224,'２.住戸一覧'!$B:$AM,3,0)="","",VLOOKUP(B224,'２.住戸一覧'!$B:$AM,3,0))</f>
        <v/>
      </c>
      <c r="E224" s="1252"/>
      <c r="F224" s="1250" t="str">
        <f>IF(VLOOKUP(B224,'２.住戸一覧'!$B:$AM,6,0)="","",VLOOKUP(B224,'２.住戸一覧'!$B:$AM,6,0))</f>
        <v/>
      </c>
      <c r="G224" s="1252"/>
      <c r="H224" s="1301"/>
      <c r="I224" s="1303"/>
      <c r="J224" s="1297"/>
      <c r="K224" s="1298"/>
      <c r="L224" s="1299"/>
      <c r="M224" s="1300"/>
      <c r="N224" s="1309"/>
      <c r="O224" s="1310"/>
      <c r="P224" s="1301"/>
      <c r="Q224" s="1302"/>
      <c r="R224" s="1303"/>
      <c r="S224" s="1297"/>
      <c r="T224" s="1298"/>
      <c r="V224" s="485"/>
      <c r="W224" s="485"/>
      <c r="X224" s="485"/>
      <c r="Y224" s="485"/>
      <c r="Z224" s="485"/>
      <c r="AA224" s="485"/>
      <c r="AB224" s="485"/>
      <c r="AC224" s="485"/>
      <c r="AD224" s="485"/>
      <c r="AE224" s="485"/>
      <c r="AF224" s="485"/>
      <c r="AG224" s="485"/>
      <c r="AH224" s="485"/>
      <c r="AI224" s="485"/>
      <c r="AJ224" s="485"/>
      <c r="AK224" s="485"/>
      <c r="AL224" s="485"/>
      <c r="AM224" s="485"/>
      <c r="AN224" s="485"/>
      <c r="AO224" s="485"/>
    </row>
    <row r="225" spans="1:41" ht="21" hidden="1" outlineLevel="1">
      <c r="A225" s="70"/>
      <c r="B225" s="1247">
        <v>208</v>
      </c>
      <c r="C225" s="1248"/>
      <c r="D225" s="1250" t="str">
        <f>IF(VLOOKUP(B225,'２.住戸一覧'!$B:$AM,3,0)="","",VLOOKUP(B225,'２.住戸一覧'!$B:$AM,3,0))</f>
        <v/>
      </c>
      <c r="E225" s="1252"/>
      <c r="F225" s="1250" t="str">
        <f>IF(VLOOKUP(B225,'２.住戸一覧'!$B:$AM,6,0)="","",VLOOKUP(B225,'２.住戸一覧'!$B:$AM,6,0))</f>
        <v/>
      </c>
      <c r="G225" s="1252"/>
      <c r="H225" s="1301"/>
      <c r="I225" s="1303"/>
      <c r="J225" s="1297"/>
      <c r="K225" s="1298"/>
      <c r="L225" s="1299"/>
      <c r="M225" s="1300"/>
      <c r="N225" s="1309"/>
      <c r="O225" s="1310"/>
      <c r="P225" s="1301"/>
      <c r="Q225" s="1302"/>
      <c r="R225" s="1303"/>
      <c r="S225" s="1297"/>
      <c r="T225" s="1298"/>
      <c r="V225" s="485"/>
      <c r="W225" s="485"/>
      <c r="X225" s="485"/>
      <c r="Y225" s="485"/>
      <c r="Z225" s="485"/>
      <c r="AA225" s="485"/>
      <c r="AB225" s="485"/>
      <c r="AC225" s="485"/>
      <c r="AD225" s="485"/>
      <c r="AE225" s="485"/>
      <c r="AF225" s="485"/>
      <c r="AG225" s="485"/>
      <c r="AH225" s="485"/>
      <c r="AI225" s="485"/>
      <c r="AJ225" s="485"/>
      <c r="AK225" s="485"/>
      <c r="AL225" s="485"/>
      <c r="AM225" s="485"/>
      <c r="AN225" s="485"/>
      <c r="AO225" s="485"/>
    </row>
    <row r="226" spans="1:41" ht="21" hidden="1" outlineLevel="1">
      <c r="A226" s="70"/>
      <c r="B226" s="1247">
        <v>209</v>
      </c>
      <c r="C226" s="1248"/>
      <c r="D226" s="1250" t="str">
        <f>IF(VLOOKUP(B226,'２.住戸一覧'!$B:$AM,3,0)="","",VLOOKUP(B226,'２.住戸一覧'!$B:$AM,3,0))</f>
        <v/>
      </c>
      <c r="E226" s="1252"/>
      <c r="F226" s="1250" t="str">
        <f>IF(VLOOKUP(B226,'２.住戸一覧'!$B:$AM,6,0)="","",VLOOKUP(B226,'２.住戸一覧'!$B:$AM,6,0))</f>
        <v/>
      </c>
      <c r="G226" s="1252"/>
      <c r="H226" s="1301"/>
      <c r="I226" s="1303"/>
      <c r="J226" s="1297"/>
      <c r="K226" s="1298"/>
      <c r="L226" s="1299"/>
      <c r="M226" s="1300"/>
      <c r="N226" s="1309"/>
      <c r="O226" s="1310"/>
      <c r="P226" s="1301"/>
      <c r="Q226" s="1302"/>
      <c r="R226" s="1303"/>
      <c r="S226" s="1297"/>
      <c r="T226" s="1298"/>
      <c r="V226" s="485"/>
      <c r="W226" s="485"/>
      <c r="X226" s="485"/>
      <c r="Y226" s="485"/>
      <c r="Z226" s="485"/>
      <c r="AA226" s="485"/>
      <c r="AB226" s="485"/>
      <c r="AC226" s="485"/>
      <c r="AD226" s="485"/>
      <c r="AE226" s="485"/>
      <c r="AF226" s="485"/>
      <c r="AG226" s="485"/>
      <c r="AH226" s="485"/>
      <c r="AI226" s="485"/>
      <c r="AJ226" s="485"/>
      <c r="AK226" s="485"/>
      <c r="AL226" s="485"/>
      <c r="AM226" s="485"/>
      <c r="AN226" s="485"/>
      <c r="AO226" s="485"/>
    </row>
    <row r="227" spans="1:41" ht="21" hidden="1" outlineLevel="1">
      <c r="A227" s="70"/>
      <c r="B227" s="1247">
        <v>210</v>
      </c>
      <c r="C227" s="1248"/>
      <c r="D227" s="1250" t="str">
        <f>IF(VLOOKUP(B227,'２.住戸一覧'!$B:$AM,3,0)="","",VLOOKUP(B227,'２.住戸一覧'!$B:$AM,3,0))</f>
        <v/>
      </c>
      <c r="E227" s="1252"/>
      <c r="F227" s="1250" t="str">
        <f>IF(VLOOKUP(B227,'２.住戸一覧'!$B:$AM,6,0)="","",VLOOKUP(B227,'２.住戸一覧'!$B:$AM,6,0))</f>
        <v/>
      </c>
      <c r="G227" s="1252"/>
      <c r="H227" s="1301"/>
      <c r="I227" s="1303"/>
      <c r="J227" s="1297"/>
      <c r="K227" s="1298"/>
      <c r="L227" s="1299"/>
      <c r="M227" s="1300"/>
      <c r="N227" s="1309"/>
      <c r="O227" s="1310"/>
      <c r="P227" s="1301"/>
      <c r="Q227" s="1302"/>
      <c r="R227" s="1303"/>
      <c r="S227" s="1297"/>
      <c r="T227" s="1298"/>
      <c r="V227" s="485"/>
      <c r="W227" s="485"/>
      <c r="X227" s="485"/>
      <c r="Y227" s="485"/>
      <c r="Z227" s="485"/>
      <c r="AA227" s="485"/>
      <c r="AB227" s="485"/>
      <c r="AC227" s="485"/>
      <c r="AD227" s="485"/>
      <c r="AE227" s="485"/>
      <c r="AF227" s="485"/>
      <c r="AG227" s="485"/>
      <c r="AH227" s="485"/>
      <c r="AI227" s="485"/>
      <c r="AJ227" s="485"/>
      <c r="AK227" s="485"/>
      <c r="AL227" s="485"/>
      <c r="AM227" s="485"/>
      <c r="AN227" s="485"/>
      <c r="AO227" s="485"/>
    </row>
    <row r="228" spans="1:41" ht="21" hidden="1" outlineLevel="1">
      <c r="A228" s="70"/>
      <c r="B228" s="1247">
        <v>211</v>
      </c>
      <c r="C228" s="1248"/>
      <c r="D228" s="1250" t="str">
        <f>IF(VLOOKUP(B228,'２.住戸一覧'!$B:$AM,3,0)="","",VLOOKUP(B228,'２.住戸一覧'!$B:$AM,3,0))</f>
        <v/>
      </c>
      <c r="E228" s="1252"/>
      <c r="F228" s="1250" t="str">
        <f>IF(VLOOKUP(B228,'２.住戸一覧'!$B:$AM,6,0)="","",VLOOKUP(B228,'２.住戸一覧'!$B:$AM,6,0))</f>
        <v/>
      </c>
      <c r="G228" s="1252"/>
      <c r="H228" s="1301"/>
      <c r="I228" s="1303"/>
      <c r="J228" s="1297"/>
      <c r="K228" s="1298"/>
      <c r="L228" s="1299"/>
      <c r="M228" s="1300"/>
      <c r="N228" s="1309"/>
      <c r="O228" s="1310"/>
      <c r="P228" s="1301"/>
      <c r="Q228" s="1302"/>
      <c r="R228" s="1303"/>
      <c r="S228" s="1297"/>
      <c r="T228" s="1298"/>
      <c r="V228" s="485"/>
      <c r="W228" s="485"/>
      <c r="X228" s="485"/>
      <c r="Y228" s="485"/>
      <c r="Z228" s="485"/>
      <c r="AA228" s="485"/>
      <c r="AB228" s="485"/>
      <c r="AC228" s="485"/>
      <c r="AD228" s="485"/>
      <c r="AE228" s="485"/>
      <c r="AF228" s="485"/>
      <c r="AG228" s="485"/>
      <c r="AH228" s="485"/>
      <c r="AI228" s="485"/>
      <c r="AJ228" s="485"/>
      <c r="AK228" s="485"/>
      <c r="AL228" s="485"/>
      <c r="AM228" s="485"/>
      <c r="AN228" s="485"/>
      <c r="AO228" s="485"/>
    </row>
    <row r="229" spans="1:41" ht="21" hidden="1" outlineLevel="1">
      <c r="A229" s="70"/>
      <c r="B229" s="1247">
        <v>212</v>
      </c>
      <c r="C229" s="1248"/>
      <c r="D229" s="1250" t="str">
        <f>IF(VLOOKUP(B229,'２.住戸一覧'!$B:$AM,3,0)="","",VLOOKUP(B229,'２.住戸一覧'!$B:$AM,3,0))</f>
        <v/>
      </c>
      <c r="E229" s="1252"/>
      <c r="F229" s="1250" t="str">
        <f>IF(VLOOKUP(B229,'２.住戸一覧'!$B:$AM,6,0)="","",VLOOKUP(B229,'２.住戸一覧'!$B:$AM,6,0))</f>
        <v/>
      </c>
      <c r="G229" s="1252"/>
      <c r="H229" s="1301"/>
      <c r="I229" s="1303"/>
      <c r="J229" s="1297"/>
      <c r="K229" s="1298"/>
      <c r="L229" s="1299"/>
      <c r="M229" s="1300"/>
      <c r="N229" s="1309"/>
      <c r="O229" s="1310"/>
      <c r="P229" s="1301"/>
      <c r="Q229" s="1302"/>
      <c r="R229" s="1303"/>
      <c r="S229" s="1297"/>
      <c r="T229" s="1298"/>
      <c r="V229" s="485"/>
      <c r="W229" s="485"/>
      <c r="X229" s="485"/>
      <c r="Y229" s="485"/>
      <c r="Z229" s="485"/>
      <c r="AA229" s="485"/>
      <c r="AB229" s="485"/>
      <c r="AC229" s="485"/>
      <c r="AD229" s="485"/>
      <c r="AE229" s="485"/>
      <c r="AF229" s="485"/>
      <c r="AG229" s="485"/>
      <c r="AH229" s="485"/>
      <c r="AI229" s="485"/>
      <c r="AJ229" s="485"/>
      <c r="AK229" s="485"/>
      <c r="AL229" s="485"/>
      <c r="AM229" s="485"/>
      <c r="AN229" s="485"/>
      <c r="AO229" s="485"/>
    </row>
    <row r="230" spans="1:41" ht="21" hidden="1" outlineLevel="1">
      <c r="A230" s="70"/>
      <c r="B230" s="1247">
        <v>213</v>
      </c>
      <c r="C230" s="1248"/>
      <c r="D230" s="1250" t="str">
        <f>IF(VLOOKUP(B230,'２.住戸一覧'!$B:$AM,3,0)="","",VLOOKUP(B230,'２.住戸一覧'!$B:$AM,3,0))</f>
        <v/>
      </c>
      <c r="E230" s="1252"/>
      <c r="F230" s="1250" t="str">
        <f>IF(VLOOKUP(B230,'２.住戸一覧'!$B:$AM,6,0)="","",VLOOKUP(B230,'２.住戸一覧'!$B:$AM,6,0))</f>
        <v/>
      </c>
      <c r="G230" s="1252"/>
      <c r="H230" s="1301"/>
      <c r="I230" s="1303"/>
      <c r="J230" s="1297"/>
      <c r="K230" s="1298"/>
      <c r="L230" s="1299"/>
      <c r="M230" s="1300"/>
      <c r="N230" s="1309"/>
      <c r="O230" s="1310"/>
      <c r="P230" s="1301"/>
      <c r="Q230" s="1302"/>
      <c r="R230" s="1303"/>
      <c r="S230" s="1297"/>
      <c r="T230" s="1298"/>
      <c r="V230" s="485"/>
      <c r="W230" s="485"/>
      <c r="X230" s="485"/>
      <c r="Y230" s="485"/>
      <c r="Z230" s="485"/>
      <c r="AA230" s="485"/>
      <c r="AB230" s="485"/>
      <c r="AC230" s="485"/>
      <c r="AD230" s="485"/>
      <c r="AE230" s="485"/>
      <c r="AF230" s="485"/>
      <c r="AG230" s="485"/>
      <c r="AH230" s="485"/>
      <c r="AI230" s="485"/>
      <c r="AJ230" s="485"/>
      <c r="AK230" s="485"/>
      <c r="AL230" s="485"/>
      <c r="AM230" s="485"/>
      <c r="AN230" s="485"/>
      <c r="AO230" s="485"/>
    </row>
    <row r="231" spans="1:41" ht="21" hidden="1" outlineLevel="1">
      <c r="A231" s="70"/>
      <c r="B231" s="1247">
        <v>214</v>
      </c>
      <c r="C231" s="1248"/>
      <c r="D231" s="1250" t="str">
        <f>IF(VLOOKUP(B231,'２.住戸一覧'!$B:$AM,3,0)="","",VLOOKUP(B231,'２.住戸一覧'!$B:$AM,3,0))</f>
        <v/>
      </c>
      <c r="E231" s="1252"/>
      <c r="F231" s="1250" t="str">
        <f>IF(VLOOKUP(B231,'２.住戸一覧'!$B:$AM,6,0)="","",VLOOKUP(B231,'２.住戸一覧'!$B:$AM,6,0))</f>
        <v/>
      </c>
      <c r="G231" s="1252"/>
      <c r="H231" s="1301"/>
      <c r="I231" s="1303"/>
      <c r="J231" s="1297"/>
      <c r="K231" s="1298"/>
      <c r="L231" s="1299"/>
      <c r="M231" s="1300"/>
      <c r="N231" s="1309"/>
      <c r="O231" s="1310"/>
      <c r="P231" s="1301"/>
      <c r="Q231" s="1302"/>
      <c r="R231" s="1303"/>
      <c r="S231" s="1297"/>
      <c r="T231" s="1298"/>
      <c r="V231" s="485"/>
      <c r="W231" s="485"/>
      <c r="X231" s="485"/>
      <c r="Y231" s="485"/>
      <c r="Z231" s="485"/>
      <c r="AA231" s="485"/>
      <c r="AB231" s="485"/>
      <c r="AC231" s="485"/>
      <c r="AD231" s="485"/>
      <c r="AE231" s="485"/>
      <c r="AF231" s="485"/>
      <c r="AG231" s="485"/>
      <c r="AH231" s="485"/>
      <c r="AI231" s="485"/>
      <c r="AJ231" s="485"/>
      <c r="AK231" s="485"/>
      <c r="AL231" s="485"/>
      <c r="AM231" s="485"/>
      <c r="AN231" s="485"/>
      <c r="AO231" s="485"/>
    </row>
    <row r="232" spans="1:41" ht="21" hidden="1" outlineLevel="1">
      <c r="A232" s="70"/>
      <c r="B232" s="1247">
        <v>215</v>
      </c>
      <c r="C232" s="1248"/>
      <c r="D232" s="1250" t="str">
        <f>IF(VLOOKUP(B232,'２.住戸一覧'!$B:$AM,3,0)="","",VLOOKUP(B232,'２.住戸一覧'!$B:$AM,3,0))</f>
        <v/>
      </c>
      <c r="E232" s="1252"/>
      <c r="F232" s="1250" t="str">
        <f>IF(VLOOKUP(B232,'２.住戸一覧'!$B:$AM,6,0)="","",VLOOKUP(B232,'２.住戸一覧'!$B:$AM,6,0))</f>
        <v/>
      </c>
      <c r="G232" s="1252"/>
      <c r="H232" s="1301"/>
      <c r="I232" s="1303"/>
      <c r="J232" s="1297"/>
      <c r="K232" s="1298"/>
      <c r="L232" s="1299"/>
      <c r="M232" s="1300"/>
      <c r="N232" s="1309"/>
      <c r="O232" s="1310"/>
      <c r="P232" s="1301"/>
      <c r="Q232" s="1302"/>
      <c r="R232" s="1303"/>
      <c r="S232" s="1297"/>
      <c r="T232" s="1298"/>
      <c r="V232" s="485"/>
      <c r="W232" s="485"/>
      <c r="X232" s="485"/>
      <c r="Y232" s="485"/>
      <c r="Z232" s="485"/>
      <c r="AA232" s="485"/>
      <c r="AB232" s="485"/>
      <c r="AC232" s="485"/>
      <c r="AD232" s="485"/>
      <c r="AE232" s="485"/>
      <c r="AF232" s="485"/>
      <c r="AG232" s="485"/>
      <c r="AH232" s="485"/>
      <c r="AI232" s="485"/>
      <c r="AJ232" s="485"/>
      <c r="AK232" s="485"/>
      <c r="AL232" s="485"/>
      <c r="AM232" s="485"/>
      <c r="AN232" s="485"/>
      <c r="AO232" s="485"/>
    </row>
    <row r="233" spans="1:41" ht="21" hidden="1" outlineLevel="1">
      <c r="A233" s="70"/>
      <c r="B233" s="1247">
        <v>216</v>
      </c>
      <c r="C233" s="1248"/>
      <c r="D233" s="1250" t="str">
        <f>IF(VLOOKUP(B233,'２.住戸一覧'!$B:$AM,3,0)="","",VLOOKUP(B233,'２.住戸一覧'!$B:$AM,3,0))</f>
        <v/>
      </c>
      <c r="E233" s="1252"/>
      <c r="F233" s="1250" t="str">
        <f>IF(VLOOKUP(B233,'２.住戸一覧'!$B:$AM,6,0)="","",VLOOKUP(B233,'２.住戸一覧'!$B:$AM,6,0))</f>
        <v/>
      </c>
      <c r="G233" s="1252"/>
      <c r="H233" s="1301"/>
      <c r="I233" s="1303"/>
      <c r="J233" s="1297"/>
      <c r="K233" s="1298"/>
      <c r="L233" s="1299"/>
      <c r="M233" s="1300"/>
      <c r="N233" s="1309"/>
      <c r="O233" s="1310"/>
      <c r="P233" s="1301"/>
      <c r="Q233" s="1302"/>
      <c r="R233" s="1303"/>
      <c r="S233" s="1297"/>
      <c r="T233" s="1298"/>
      <c r="V233" s="485"/>
      <c r="W233" s="485"/>
      <c r="X233" s="485"/>
      <c r="Y233" s="485"/>
      <c r="Z233" s="485"/>
      <c r="AA233" s="485"/>
      <c r="AB233" s="485"/>
      <c r="AC233" s="485"/>
      <c r="AD233" s="485"/>
      <c r="AE233" s="485"/>
      <c r="AF233" s="485"/>
      <c r="AG233" s="485"/>
      <c r="AH233" s="485"/>
      <c r="AI233" s="485"/>
      <c r="AJ233" s="485"/>
      <c r="AK233" s="485"/>
      <c r="AL233" s="485"/>
      <c r="AM233" s="485"/>
      <c r="AN233" s="485"/>
      <c r="AO233" s="485"/>
    </row>
    <row r="234" spans="1:41" ht="21" hidden="1" outlineLevel="1">
      <c r="A234" s="70"/>
      <c r="B234" s="1247">
        <v>217</v>
      </c>
      <c r="C234" s="1248"/>
      <c r="D234" s="1250" t="str">
        <f>IF(VLOOKUP(B234,'２.住戸一覧'!$B:$AM,3,0)="","",VLOOKUP(B234,'２.住戸一覧'!$B:$AM,3,0))</f>
        <v/>
      </c>
      <c r="E234" s="1252"/>
      <c r="F234" s="1250" t="str">
        <f>IF(VLOOKUP(B234,'２.住戸一覧'!$B:$AM,6,0)="","",VLOOKUP(B234,'２.住戸一覧'!$B:$AM,6,0))</f>
        <v/>
      </c>
      <c r="G234" s="1252"/>
      <c r="H234" s="1301"/>
      <c r="I234" s="1303"/>
      <c r="J234" s="1297"/>
      <c r="K234" s="1298"/>
      <c r="L234" s="1299"/>
      <c r="M234" s="1300"/>
      <c r="N234" s="1309"/>
      <c r="O234" s="1310"/>
      <c r="P234" s="1301"/>
      <c r="Q234" s="1302"/>
      <c r="R234" s="1303"/>
      <c r="S234" s="1297"/>
      <c r="T234" s="1298"/>
      <c r="V234" s="485"/>
      <c r="W234" s="485"/>
      <c r="X234" s="485"/>
      <c r="Y234" s="485"/>
      <c r="Z234" s="485"/>
      <c r="AA234" s="485"/>
      <c r="AB234" s="485"/>
      <c r="AC234" s="485"/>
      <c r="AD234" s="485"/>
      <c r="AE234" s="485"/>
      <c r="AF234" s="485"/>
      <c r="AG234" s="485"/>
      <c r="AH234" s="485"/>
      <c r="AI234" s="485"/>
      <c r="AJ234" s="485"/>
      <c r="AK234" s="485"/>
      <c r="AL234" s="485"/>
      <c r="AM234" s="485"/>
      <c r="AN234" s="485"/>
      <c r="AO234" s="485"/>
    </row>
    <row r="235" spans="1:41" ht="21" hidden="1" outlineLevel="1">
      <c r="A235" s="70"/>
      <c r="B235" s="1247">
        <v>218</v>
      </c>
      <c r="C235" s="1248"/>
      <c r="D235" s="1250" t="str">
        <f>IF(VLOOKUP(B235,'２.住戸一覧'!$B:$AM,3,0)="","",VLOOKUP(B235,'２.住戸一覧'!$B:$AM,3,0))</f>
        <v/>
      </c>
      <c r="E235" s="1252"/>
      <c r="F235" s="1250" t="str">
        <f>IF(VLOOKUP(B235,'２.住戸一覧'!$B:$AM,6,0)="","",VLOOKUP(B235,'２.住戸一覧'!$B:$AM,6,0))</f>
        <v/>
      </c>
      <c r="G235" s="1252"/>
      <c r="H235" s="1301"/>
      <c r="I235" s="1303"/>
      <c r="J235" s="1297"/>
      <c r="K235" s="1298"/>
      <c r="L235" s="1299"/>
      <c r="M235" s="1300"/>
      <c r="N235" s="1309"/>
      <c r="O235" s="1310"/>
      <c r="P235" s="1301"/>
      <c r="Q235" s="1302"/>
      <c r="R235" s="1303"/>
      <c r="S235" s="1297"/>
      <c r="T235" s="1298"/>
      <c r="V235" s="485"/>
      <c r="W235" s="485"/>
      <c r="X235" s="485"/>
      <c r="Y235" s="485"/>
      <c r="Z235" s="485"/>
      <c r="AA235" s="485"/>
      <c r="AB235" s="485"/>
      <c r="AC235" s="485"/>
      <c r="AD235" s="485"/>
      <c r="AE235" s="485"/>
      <c r="AF235" s="485"/>
      <c r="AG235" s="485"/>
      <c r="AH235" s="485"/>
      <c r="AI235" s="485"/>
      <c r="AJ235" s="485"/>
      <c r="AK235" s="485"/>
      <c r="AL235" s="485"/>
      <c r="AM235" s="485"/>
      <c r="AN235" s="485"/>
      <c r="AO235" s="485"/>
    </row>
    <row r="236" spans="1:41" ht="21" hidden="1" outlineLevel="1">
      <c r="A236" s="70"/>
      <c r="B236" s="1247">
        <v>219</v>
      </c>
      <c r="C236" s="1248"/>
      <c r="D236" s="1250" t="str">
        <f>IF(VLOOKUP(B236,'２.住戸一覧'!$B:$AM,3,0)="","",VLOOKUP(B236,'２.住戸一覧'!$B:$AM,3,0))</f>
        <v/>
      </c>
      <c r="E236" s="1252"/>
      <c r="F236" s="1250" t="str">
        <f>IF(VLOOKUP(B236,'２.住戸一覧'!$B:$AM,6,0)="","",VLOOKUP(B236,'２.住戸一覧'!$B:$AM,6,0))</f>
        <v/>
      </c>
      <c r="G236" s="1252"/>
      <c r="H236" s="1301"/>
      <c r="I236" s="1303"/>
      <c r="J236" s="1297"/>
      <c r="K236" s="1298"/>
      <c r="L236" s="1299"/>
      <c r="M236" s="1300"/>
      <c r="N236" s="1309"/>
      <c r="O236" s="1310"/>
      <c r="P236" s="1301"/>
      <c r="Q236" s="1302"/>
      <c r="R236" s="1303"/>
      <c r="S236" s="1297"/>
      <c r="T236" s="1298"/>
      <c r="V236" s="485"/>
      <c r="W236" s="485"/>
      <c r="X236" s="485"/>
      <c r="Y236" s="485"/>
      <c r="Z236" s="485"/>
      <c r="AA236" s="485"/>
      <c r="AB236" s="485"/>
      <c r="AC236" s="485"/>
      <c r="AD236" s="485"/>
      <c r="AE236" s="485"/>
      <c r="AF236" s="485"/>
      <c r="AG236" s="485"/>
      <c r="AH236" s="485"/>
      <c r="AI236" s="485"/>
      <c r="AJ236" s="485"/>
      <c r="AK236" s="485"/>
      <c r="AL236" s="485"/>
      <c r="AM236" s="485"/>
      <c r="AN236" s="485"/>
      <c r="AO236" s="485"/>
    </row>
    <row r="237" spans="1:41" ht="21" hidden="1" outlineLevel="1">
      <c r="A237" s="70"/>
      <c r="B237" s="1247">
        <v>220</v>
      </c>
      <c r="C237" s="1248"/>
      <c r="D237" s="1250" t="str">
        <f>IF(VLOOKUP(B237,'２.住戸一覧'!$B:$AM,3,0)="","",VLOOKUP(B237,'２.住戸一覧'!$B:$AM,3,0))</f>
        <v/>
      </c>
      <c r="E237" s="1252"/>
      <c r="F237" s="1250" t="str">
        <f>IF(VLOOKUP(B237,'２.住戸一覧'!$B:$AM,6,0)="","",VLOOKUP(B237,'２.住戸一覧'!$B:$AM,6,0))</f>
        <v/>
      </c>
      <c r="G237" s="1252"/>
      <c r="H237" s="1301"/>
      <c r="I237" s="1303"/>
      <c r="J237" s="1297"/>
      <c r="K237" s="1298"/>
      <c r="L237" s="1299"/>
      <c r="M237" s="1300"/>
      <c r="N237" s="1309"/>
      <c r="O237" s="1310"/>
      <c r="P237" s="1301"/>
      <c r="Q237" s="1302"/>
      <c r="R237" s="1303"/>
      <c r="S237" s="1297"/>
      <c r="T237" s="1298"/>
      <c r="V237" s="485"/>
      <c r="W237" s="485"/>
      <c r="X237" s="485"/>
      <c r="Y237" s="485"/>
      <c r="Z237" s="485"/>
      <c r="AA237" s="485"/>
      <c r="AB237" s="485"/>
      <c r="AC237" s="485"/>
      <c r="AD237" s="485"/>
      <c r="AE237" s="485"/>
      <c r="AF237" s="485"/>
      <c r="AG237" s="485"/>
      <c r="AH237" s="485"/>
      <c r="AI237" s="485"/>
      <c r="AJ237" s="485"/>
      <c r="AK237" s="485"/>
      <c r="AL237" s="485"/>
      <c r="AM237" s="485"/>
      <c r="AN237" s="485"/>
      <c r="AO237" s="485"/>
    </row>
    <row r="238" spans="1:41" ht="21" hidden="1" outlineLevel="1">
      <c r="A238" s="70"/>
      <c r="B238" s="1247">
        <v>221</v>
      </c>
      <c r="C238" s="1248"/>
      <c r="D238" s="1250" t="str">
        <f>IF(VLOOKUP(B238,'２.住戸一覧'!$B:$AM,3,0)="","",VLOOKUP(B238,'２.住戸一覧'!$B:$AM,3,0))</f>
        <v/>
      </c>
      <c r="E238" s="1252"/>
      <c r="F238" s="1250" t="str">
        <f>IF(VLOOKUP(B238,'２.住戸一覧'!$B:$AM,6,0)="","",VLOOKUP(B238,'２.住戸一覧'!$B:$AM,6,0))</f>
        <v/>
      </c>
      <c r="G238" s="1252"/>
      <c r="H238" s="1301"/>
      <c r="I238" s="1303"/>
      <c r="J238" s="1297"/>
      <c r="K238" s="1298"/>
      <c r="L238" s="1299"/>
      <c r="M238" s="1300"/>
      <c r="N238" s="1309"/>
      <c r="O238" s="1310"/>
      <c r="P238" s="1301"/>
      <c r="Q238" s="1302"/>
      <c r="R238" s="1303"/>
      <c r="S238" s="1297"/>
      <c r="T238" s="1298"/>
      <c r="V238" s="485"/>
      <c r="W238" s="485"/>
      <c r="X238" s="485"/>
      <c r="Y238" s="485"/>
      <c r="Z238" s="485"/>
      <c r="AA238" s="485"/>
      <c r="AB238" s="485"/>
      <c r="AC238" s="485"/>
      <c r="AD238" s="485"/>
      <c r="AE238" s="485"/>
      <c r="AF238" s="485"/>
      <c r="AG238" s="485"/>
      <c r="AH238" s="485"/>
      <c r="AI238" s="485"/>
      <c r="AJ238" s="485"/>
      <c r="AK238" s="485"/>
      <c r="AL238" s="485"/>
      <c r="AM238" s="485"/>
      <c r="AN238" s="485"/>
      <c r="AO238" s="485"/>
    </row>
    <row r="239" spans="1:41" ht="21" hidden="1" outlineLevel="1">
      <c r="A239" s="70"/>
      <c r="B239" s="1247">
        <v>222</v>
      </c>
      <c r="C239" s="1248"/>
      <c r="D239" s="1250" t="str">
        <f>IF(VLOOKUP(B239,'２.住戸一覧'!$B:$AM,3,0)="","",VLOOKUP(B239,'２.住戸一覧'!$B:$AM,3,0))</f>
        <v/>
      </c>
      <c r="E239" s="1252"/>
      <c r="F239" s="1250" t="str">
        <f>IF(VLOOKUP(B239,'２.住戸一覧'!$B:$AM,6,0)="","",VLOOKUP(B239,'２.住戸一覧'!$B:$AM,6,0))</f>
        <v/>
      </c>
      <c r="G239" s="1252"/>
      <c r="H239" s="1301"/>
      <c r="I239" s="1303"/>
      <c r="J239" s="1297"/>
      <c r="K239" s="1298"/>
      <c r="L239" s="1299"/>
      <c r="M239" s="1300"/>
      <c r="N239" s="1309"/>
      <c r="O239" s="1310"/>
      <c r="P239" s="1301"/>
      <c r="Q239" s="1302"/>
      <c r="R239" s="1303"/>
      <c r="S239" s="1297"/>
      <c r="T239" s="1298"/>
      <c r="V239" s="485"/>
      <c r="W239" s="485"/>
      <c r="X239" s="485"/>
      <c r="Y239" s="485"/>
      <c r="Z239" s="485"/>
      <c r="AA239" s="485"/>
      <c r="AB239" s="485"/>
      <c r="AC239" s="485"/>
      <c r="AD239" s="485"/>
      <c r="AE239" s="485"/>
      <c r="AF239" s="485"/>
      <c r="AG239" s="485"/>
      <c r="AH239" s="485"/>
      <c r="AI239" s="485"/>
      <c r="AJ239" s="485"/>
      <c r="AK239" s="485"/>
      <c r="AL239" s="485"/>
      <c r="AM239" s="485"/>
      <c r="AN239" s="485"/>
      <c r="AO239" s="485"/>
    </row>
    <row r="240" spans="1:41" ht="21" hidden="1" outlineLevel="1">
      <c r="A240" s="70"/>
      <c r="B240" s="1247">
        <v>223</v>
      </c>
      <c r="C240" s="1248"/>
      <c r="D240" s="1250" t="str">
        <f>IF(VLOOKUP(B240,'２.住戸一覧'!$B:$AM,3,0)="","",VLOOKUP(B240,'２.住戸一覧'!$B:$AM,3,0))</f>
        <v/>
      </c>
      <c r="E240" s="1252"/>
      <c r="F240" s="1250" t="str">
        <f>IF(VLOOKUP(B240,'２.住戸一覧'!$B:$AM,6,0)="","",VLOOKUP(B240,'２.住戸一覧'!$B:$AM,6,0))</f>
        <v/>
      </c>
      <c r="G240" s="1252"/>
      <c r="H240" s="1301"/>
      <c r="I240" s="1303"/>
      <c r="J240" s="1297"/>
      <c r="K240" s="1298"/>
      <c r="L240" s="1299"/>
      <c r="M240" s="1300"/>
      <c r="N240" s="1309"/>
      <c r="O240" s="1310"/>
      <c r="P240" s="1301"/>
      <c r="Q240" s="1302"/>
      <c r="R240" s="1303"/>
      <c r="S240" s="1297"/>
      <c r="T240" s="1298"/>
      <c r="V240" s="485"/>
      <c r="W240" s="485"/>
      <c r="X240" s="485"/>
      <c r="Y240" s="485"/>
      <c r="Z240" s="485"/>
      <c r="AA240" s="485"/>
      <c r="AB240" s="485"/>
      <c r="AC240" s="485"/>
      <c r="AD240" s="485"/>
      <c r="AE240" s="485"/>
      <c r="AF240" s="485"/>
      <c r="AG240" s="485"/>
      <c r="AH240" s="485"/>
      <c r="AI240" s="485"/>
      <c r="AJ240" s="485"/>
      <c r="AK240" s="485"/>
      <c r="AL240" s="485"/>
      <c r="AM240" s="485"/>
      <c r="AN240" s="485"/>
      <c r="AO240" s="485"/>
    </row>
    <row r="241" spans="1:41" ht="21" hidden="1" outlineLevel="1">
      <c r="A241" s="70"/>
      <c r="B241" s="1247">
        <v>224</v>
      </c>
      <c r="C241" s="1248"/>
      <c r="D241" s="1250" t="str">
        <f>IF(VLOOKUP(B241,'２.住戸一覧'!$B:$AM,3,0)="","",VLOOKUP(B241,'２.住戸一覧'!$B:$AM,3,0))</f>
        <v/>
      </c>
      <c r="E241" s="1252"/>
      <c r="F241" s="1250" t="str">
        <f>IF(VLOOKUP(B241,'２.住戸一覧'!$B:$AM,6,0)="","",VLOOKUP(B241,'２.住戸一覧'!$B:$AM,6,0))</f>
        <v/>
      </c>
      <c r="G241" s="1252"/>
      <c r="H241" s="1301"/>
      <c r="I241" s="1303"/>
      <c r="J241" s="1297"/>
      <c r="K241" s="1298"/>
      <c r="L241" s="1299"/>
      <c r="M241" s="1300"/>
      <c r="N241" s="1309"/>
      <c r="O241" s="1310"/>
      <c r="P241" s="1301"/>
      <c r="Q241" s="1302"/>
      <c r="R241" s="1303"/>
      <c r="S241" s="1297"/>
      <c r="T241" s="1298"/>
      <c r="V241" s="485"/>
      <c r="W241" s="485"/>
      <c r="X241" s="485"/>
      <c r="Y241" s="485"/>
      <c r="Z241" s="485"/>
      <c r="AA241" s="485"/>
      <c r="AB241" s="485"/>
      <c r="AC241" s="485"/>
      <c r="AD241" s="485"/>
      <c r="AE241" s="485"/>
      <c r="AF241" s="485"/>
      <c r="AG241" s="485"/>
      <c r="AH241" s="485"/>
      <c r="AI241" s="485"/>
      <c r="AJ241" s="485"/>
      <c r="AK241" s="485"/>
      <c r="AL241" s="485"/>
      <c r="AM241" s="485"/>
      <c r="AN241" s="485"/>
      <c r="AO241" s="485"/>
    </row>
    <row r="242" spans="1:41" ht="21" hidden="1" outlineLevel="1">
      <c r="A242" s="70"/>
      <c r="B242" s="1247">
        <v>225</v>
      </c>
      <c r="C242" s="1248"/>
      <c r="D242" s="1250" t="str">
        <f>IF(VLOOKUP(B242,'２.住戸一覧'!$B:$AM,3,0)="","",VLOOKUP(B242,'２.住戸一覧'!$B:$AM,3,0))</f>
        <v/>
      </c>
      <c r="E242" s="1252"/>
      <c r="F242" s="1250" t="str">
        <f>IF(VLOOKUP(B242,'２.住戸一覧'!$B:$AM,6,0)="","",VLOOKUP(B242,'２.住戸一覧'!$B:$AM,6,0))</f>
        <v/>
      </c>
      <c r="G242" s="1252"/>
      <c r="H242" s="1301"/>
      <c r="I242" s="1303"/>
      <c r="J242" s="1297"/>
      <c r="K242" s="1298"/>
      <c r="L242" s="1299"/>
      <c r="M242" s="1300"/>
      <c r="N242" s="1309"/>
      <c r="O242" s="1310"/>
      <c r="P242" s="1301"/>
      <c r="Q242" s="1302"/>
      <c r="R242" s="1303"/>
      <c r="S242" s="1297"/>
      <c r="T242" s="1298"/>
      <c r="V242" s="485"/>
      <c r="W242" s="485"/>
      <c r="X242" s="485"/>
      <c r="Y242" s="485"/>
      <c r="Z242" s="485"/>
      <c r="AA242" s="485"/>
      <c r="AB242" s="485"/>
      <c r="AC242" s="485"/>
      <c r="AD242" s="485"/>
      <c r="AE242" s="485"/>
      <c r="AF242" s="485"/>
      <c r="AG242" s="485"/>
      <c r="AH242" s="485"/>
      <c r="AI242" s="485"/>
      <c r="AJ242" s="485"/>
      <c r="AK242" s="485"/>
      <c r="AL242" s="485"/>
      <c r="AM242" s="485"/>
      <c r="AN242" s="485"/>
      <c r="AO242" s="485"/>
    </row>
    <row r="243" spans="1:41" ht="21" hidden="1" outlineLevel="1">
      <c r="A243" s="70"/>
      <c r="B243" s="1247">
        <v>226</v>
      </c>
      <c r="C243" s="1248"/>
      <c r="D243" s="1250" t="str">
        <f>IF(VLOOKUP(B243,'２.住戸一覧'!$B:$AM,3,0)="","",VLOOKUP(B243,'２.住戸一覧'!$B:$AM,3,0))</f>
        <v/>
      </c>
      <c r="E243" s="1252"/>
      <c r="F243" s="1250" t="str">
        <f>IF(VLOOKUP(B243,'２.住戸一覧'!$B:$AM,6,0)="","",VLOOKUP(B243,'２.住戸一覧'!$B:$AM,6,0))</f>
        <v/>
      </c>
      <c r="G243" s="1252"/>
      <c r="H243" s="1301"/>
      <c r="I243" s="1303"/>
      <c r="J243" s="1297"/>
      <c r="K243" s="1298"/>
      <c r="L243" s="1299"/>
      <c r="M243" s="1300"/>
      <c r="N243" s="1309"/>
      <c r="O243" s="1310"/>
      <c r="P243" s="1301"/>
      <c r="Q243" s="1302"/>
      <c r="R243" s="1303"/>
      <c r="S243" s="1297"/>
      <c r="T243" s="1298"/>
      <c r="V243" s="485"/>
      <c r="W243" s="485"/>
      <c r="X243" s="485"/>
      <c r="Y243" s="485"/>
      <c r="Z243" s="485"/>
      <c r="AA243" s="485"/>
      <c r="AB243" s="485"/>
      <c r="AC243" s="485"/>
      <c r="AD243" s="485"/>
      <c r="AE243" s="485"/>
      <c r="AF243" s="485"/>
      <c r="AG243" s="485"/>
      <c r="AH243" s="485"/>
      <c r="AI243" s="485"/>
      <c r="AJ243" s="485"/>
      <c r="AK243" s="485"/>
      <c r="AL243" s="485"/>
      <c r="AM243" s="485"/>
      <c r="AN243" s="485"/>
      <c r="AO243" s="485"/>
    </row>
    <row r="244" spans="1:41" ht="21" hidden="1" outlineLevel="1">
      <c r="A244" s="70"/>
      <c r="B244" s="1247">
        <v>227</v>
      </c>
      <c r="C244" s="1248"/>
      <c r="D244" s="1250" t="str">
        <f>IF(VLOOKUP(B244,'２.住戸一覧'!$B:$AM,3,0)="","",VLOOKUP(B244,'２.住戸一覧'!$B:$AM,3,0))</f>
        <v/>
      </c>
      <c r="E244" s="1252"/>
      <c r="F244" s="1250" t="str">
        <f>IF(VLOOKUP(B244,'２.住戸一覧'!$B:$AM,6,0)="","",VLOOKUP(B244,'２.住戸一覧'!$B:$AM,6,0))</f>
        <v/>
      </c>
      <c r="G244" s="1252"/>
      <c r="H244" s="1301"/>
      <c r="I244" s="1303"/>
      <c r="J244" s="1297"/>
      <c r="K244" s="1298"/>
      <c r="L244" s="1299"/>
      <c r="M244" s="1300"/>
      <c r="N244" s="1309"/>
      <c r="O244" s="1310"/>
      <c r="P244" s="1301"/>
      <c r="Q244" s="1302"/>
      <c r="R244" s="1303"/>
      <c r="S244" s="1297"/>
      <c r="T244" s="1298"/>
      <c r="V244" s="485"/>
      <c r="W244" s="485"/>
      <c r="X244" s="485"/>
      <c r="Y244" s="485"/>
      <c r="Z244" s="485"/>
      <c r="AA244" s="485"/>
      <c r="AB244" s="485"/>
      <c r="AC244" s="485"/>
      <c r="AD244" s="485"/>
      <c r="AE244" s="485"/>
      <c r="AF244" s="485"/>
      <c r="AG244" s="485"/>
      <c r="AH244" s="485"/>
      <c r="AI244" s="485"/>
      <c r="AJ244" s="485"/>
      <c r="AK244" s="485"/>
      <c r="AL244" s="485"/>
      <c r="AM244" s="485"/>
      <c r="AN244" s="485"/>
      <c r="AO244" s="485"/>
    </row>
    <row r="245" spans="1:41" ht="21" hidden="1" outlineLevel="1">
      <c r="A245" s="70"/>
      <c r="B245" s="1247">
        <v>228</v>
      </c>
      <c r="C245" s="1248"/>
      <c r="D245" s="1250" t="str">
        <f>IF(VLOOKUP(B245,'２.住戸一覧'!$B:$AM,3,0)="","",VLOOKUP(B245,'２.住戸一覧'!$B:$AM,3,0))</f>
        <v/>
      </c>
      <c r="E245" s="1252"/>
      <c r="F245" s="1250" t="str">
        <f>IF(VLOOKUP(B245,'２.住戸一覧'!$B:$AM,6,0)="","",VLOOKUP(B245,'２.住戸一覧'!$B:$AM,6,0))</f>
        <v/>
      </c>
      <c r="G245" s="1252"/>
      <c r="H245" s="1301"/>
      <c r="I245" s="1303"/>
      <c r="J245" s="1297"/>
      <c r="K245" s="1298"/>
      <c r="L245" s="1299"/>
      <c r="M245" s="1300"/>
      <c r="N245" s="1309"/>
      <c r="O245" s="1310"/>
      <c r="P245" s="1301"/>
      <c r="Q245" s="1302"/>
      <c r="R245" s="1303"/>
      <c r="S245" s="1297"/>
      <c r="T245" s="1298"/>
      <c r="V245" s="485"/>
      <c r="W245" s="485"/>
      <c r="X245" s="485"/>
      <c r="Y245" s="485"/>
      <c r="Z245" s="485"/>
      <c r="AA245" s="485"/>
      <c r="AB245" s="485"/>
      <c r="AC245" s="485"/>
      <c r="AD245" s="485"/>
      <c r="AE245" s="485"/>
      <c r="AF245" s="485"/>
      <c r="AG245" s="485"/>
      <c r="AH245" s="485"/>
      <c r="AI245" s="485"/>
      <c r="AJ245" s="485"/>
      <c r="AK245" s="485"/>
      <c r="AL245" s="485"/>
      <c r="AM245" s="485"/>
      <c r="AN245" s="485"/>
      <c r="AO245" s="485"/>
    </row>
    <row r="246" spans="1:41" ht="21" hidden="1" outlineLevel="1">
      <c r="A246" s="70"/>
      <c r="B246" s="1247">
        <v>229</v>
      </c>
      <c r="C246" s="1248"/>
      <c r="D246" s="1250" t="str">
        <f>IF(VLOOKUP(B246,'２.住戸一覧'!$B:$AM,3,0)="","",VLOOKUP(B246,'２.住戸一覧'!$B:$AM,3,0))</f>
        <v/>
      </c>
      <c r="E246" s="1252"/>
      <c r="F246" s="1250" t="str">
        <f>IF(VLOOKUP(B246,'２.住戸一覧'!$B:$AM,6,0)="","",VLOOKUP(B246,'２.住戸一覧'!$B:$AM,6,0))</f>
        <v/>
      </c>
      <c r="G246" s="1252"/>
      <c r="H246" s="1301"/>
      <c r="I246" s="1303"/>
      <c r="J246" s="1297"/>
      <c r="K246" s="1298"/>
      <c r="L246" s="1299"/>
      <c r="M246" s="1300"/>
      <c r="N246" s="1309"/>
      <c r="O246" s="1310"/>
      <c r="P246" s="1301"/>
      <c r="Q246" s="1302"/>
      <c r="R246" s="1303"/>
      <c r="S246" s="1297"/>
      <c r="T246" s="1298"/>
      <c r="V246" s="485"/>
      <c r="W246" s="485"/>
      <c r="X246" s="485"/>
      <c r="Y246" s="485"/>
      <c r="Z246" s="485"/>
      <c r="AA246" s="485"/>
      <c r="AB246" s="485"/>
      <c r="AC246" s="485"/>
      <c r="AD246" s="485"/>
      <c r="AE246" s="485"/>
      <c r="AF246" s="485"/>
      <c r="AG246" s="485"/>
      <c r="AH246" s="485"/>
      <c r="AI246" s="485"/>
      <c r="AJ246" s="485"/>
      <c r="AK246" s="485"/>
      <c r="AL246" s="485"/>
      <c r="AM246" s="485"/>
      <c r="AN246" s="485"/>
      <c r="AO246" s="485"/>
    </row>
    <row r="247" spans="1:41" ht="21" hidden="1" outlineLevel="1">
      <c r="A247" s="70"/>
      <c r="B247" s="1247">
        <v>230</v>
      </c>
      <c r="C247" s="1248"/>
      <c r="D247" s="1250" t="str">
        <f>IF(VLOOKUP(B247,'２.住戸一覧'!$B:$AM,3,0)="","",VLOOKUP(B247,'２.住戸一覧'!$B:$AM,3,0))</f>
        <v/>
      </c>
      <c r="E247" s="1252"/>
      <c r="F247" s="1250" t="str">
        <f>IF(VLOOKUP(B247,'２.住戸一覧'!$B:$AM,6,0)="","",VLOOKUP(B247,'２.住戸一覧'!$B:$AM,6,0))</f>
        <v/>
      </c>
      <c r="G247" s="1252"/>
      <c r="H247" s="1301"/>
      <c r="I247" s="1303"/>
      <c r="J247" s="1297"/>
      <c r="K247" s="1298"/>
      <c r="L247" s="1299"/>
      <c r="M247" s="1300"/>
      <c r="N247" s="1309"/>
      <c r="O247" s="1310"/>
      <c r="P247" s="1301"/>
      <c r="Q247" s="1302"/>
      <c r="R247" s="1303"/>
      <c r="S247" s="1297"/>
      <c r="T247" s="1298"/>
      <c r="V247" s="485"/>
      <c r="W247" s="485"/>
      <c r="X247" s="485"/>
      <c r="Y247" s="485"/>
      <c r="Z247" s="485"/>
      <c r="AA247" s="485"/>
      <c r="AB247" s="485"/>
      <c r="AC247" s="485"/>
      <c r="AD247" s="485"/>
      <c r="AE247" s="485"/>
      <c r="AF247" s="485"/>
      <c r="AG247" s="485"/>
      <c r="AH247" s="485"/>
      <c r="AI247" s="485"/>
      <c r="AJ247" s="485"/>
      <c r="AK247" s="485"/>
      <c r="AL247" s="485"/>
      <c r="AM247" s="485"/>
      <c r="AN247" s="485"/>
      <c r="AO247" s="485"/>
    </row>
    <row r="248" spans="1:41" ht="16.5" collapsed="1">
      <c r="V248" s="490" t="s">
        <v>522</v>
      </c>
      <c r="W248" s="485"/>
      <c r="X248" s="485"/>
      <c r="Y248" s="491"/>
      <c r="Z248" s="491"/>
      <c r="AA248" s="491"/>
      <c r="AB248" s="485"/>
      <c r="AC248" s="207"/>
      <c r="AD248" s="485"/>
      <c r="AE248" s="485"/>
      <c r="AF248" s="485"/>
      <c r="AG248" s="485"/>
      <c r="AH248" s="485"/>
      <c r="AI248" s="485"/>
      <c r="AJ248" s="485"/>
      <c r="AK248" s="485"/>
      <c r="AL248" s="485"/>
      <c r="AM248" s="485"/>
      <c r="AN248" s="485"/>
      <c r="AO248" s="485"/>
    </row>
    <row r="249" spans="1:41" ht="16.5">
      <c r="V249" s="485"/>
      <c r="W249" s="485"/>
      <c r="X249" s="485"/>
      <c r="Y249" s="491"/>
      <c r="Z249" s="491"/>
      <c r="AA249" s="491"/>
      <c r="AB249" s="485"/>
      <c r="AC249" s="207"/>
      <c r="AD249" s="485"/>
      <c r="AE249" s="485"/>
      <c r="AF249" s="485"/>
      <c r="AG249" s="485"/>
      <c r="AH249" s="485"/>
      <c r="AI249" s="485"/>
      <c r="AJ249" s="485"/>
      <c r="AK249" s="485"/>
      <c r="AL249" s="485"/>
      <c r="AM249" s="485"/>
      <c r="AN249" s="485"/>
      <c r="AO249" s="485"/>
    </row>
  </sheetData>
  <sheetProtection algorithmName="SHA-512" hashValue="KABEf3TQnA8sEmX2ZNTVSiw0vRUMNgcHBLiGhhB+5rCtBE9gEQm9zyWXbBp0yWpl2x1U4V/1DdUSTRXCVill5Q==" saltValue="hJqNihzt50AuklcAWkZg7A==" spinCount="100000" sheet="1" formatCells="0" formatRows="0" insertRows="0" deleteRows="0" selectLockedCells="1" autoFilter="0" pivotTables="0"/>
  <dataConsolidate/>
  <mergeCells count="2140">
    <mergeCell ref="D246:E246"/>
    <mergeCell ref="F246:G246"/>
    <mergeCell ref="H246:I246"/>
    <mergeCell ref="J246:K246"/>
    <mergeCell ref="L246:M246"/>
    <mergeCell ref="D247:E247"/>
    <mergeCell ref="F247:G247"/>
    <mergeCell ref="H247:I247"/>
    <mergeCell ref="J247:K247"/>
    <mergeCell ref="L247:M247"/>
    <mergeCell ref="D241:E241"/>
    <mergeCell ref="F241:G241"/>
    <mergeCell ref="H241:I241"/>
    <mergeCell ref="J241:K241"/>
    <mergeCell ref="L241:M241"/>
    <mergeCell ref="D242:E242"/>
    <mergeCell ref="F242:G242"/>
    <mergeCell ref="H242:I242"/>
    <mergeCell ref="J242:K242"/>
    <mergeCell ref="L242:M242"/>
    <mergeCell ref="D243:E243"/>
    <mergeCell ref="F243:G243"/>
    <mergeCell ref="H243:I243"/>
    <mergeCell ref="J243:K243"/>
    <mergeCell ref="L243:M243"/>
    <mergeCell ref="D244:E244"/>
    <mergeCell ref="F244:G244"/>
    <mergeCell ref="D238:E238"/>
    <mergeCell ref="F238:G238"/>
    <mergeCell ref="H238:I238"/>
    <mergeCell ref="J238:K238"/>
    <mergeCell ref="L238:M238"/>
    <mergeCell ref="D239:E239"/>
    <mergeCell ref="F239:G239"/>
    <mergeCell ref="H239:I239"/>
    <mergeCell ref="J239:K239"/>
    <mergeCell ref="L239:M239"/>
    <mergeCell ref="D240:E240"/>
    <mergeCell ref="F240:G240"/>
    <mergeCell ref="H240:I240"/>
    <mergeCell ref="J240:K240"/>
    <mergeCell ref="L240:M240"/>
    <mergeCell ref="D245:E245"/>
    <mergeCell ref="F245:G245"/>
    <mergeCell ref="H245:I245"/>
    <mergeCell ref="J245:K245"/>
    <mergeCell ref="L245:M245"/>
    <mergeCell ref="H201:I201"/>
    <mergeCell ref="J201:K201"/>
    <mergeCell ref="L201:M201"/>
    <mergeCell ref="D202:E202"/>
    <mergeCell ref="F202:G202"/>
    <mergeCell ref="H202:I202"/>
    <mergeCell ref="J202:K202"/>
    <mergeCell ref="L202:M202"/>
    <mergeCell ref="D203:E203"/>
    <mergeCell ref="F203:G203"/>
    <mergeCell ref="H203:I203"/>
    <mergeCell ref="J203:K203"/>
    <mergeCell ref="L203:M203"/>
    <mergeCell ref="H208:I208"/>
    <mergeCell ref="J208:K208"/>
    <mergeCell ref="L208:M208"/>
    <mergeCell ref="D209:E209"/>
    <mergeCell ref="F209:G209"/>
    <mergeCell ref="H209:I209"/>
    <mergeCell ref="J209:K209"/>
    <mergeCell ref="L209:M209"/>
    <mergeCell ref="D53:E53"/>
    <mergeCell ref="F53:G53"/>
    <mergeCell ref="H53:I53"/>
    <mergeCell ref="J53:K53"/>
    <mergeCell ref="L53:M53"/>
    <mergeCell ref="D54:E54"/>
    <mergeCell ref="F54:G54"/>
    <mergeCell ref="H54:I54"/>
    <mergeCell ref="J54:K54"/>
    <mergeCell ref="L54:M54"/>
    <mergeCell ref="D55:E55"/>
    <mergeCell ref="F55:G55"/>
    <mergeCell ref="H55:I55"/>
    <mergeCell ref="J55:K55"/>
    <mergeCell ref="L55:M55"/>
    <mergeCell ref="D56:E56"/>
    <mergeCell ref="F56:G56"/>
    <mergeCell ref="H56:I56"/>
    <mergeCell ref="J56:K56"/>
    <mergeCell ref="L56:M56"/>
    <mergeCell ref="P238:R238"/>
    <mergeCell ref="S238:T238"/>
    <mergeCell ref="P233:R233"/>
    <mergeCell ref="S233:T233"/>
    <mergeCell ref="P234:R234"/>
    <mergeCell ref="S234:T234"/>
    <mergeCell ref="P235:R235"/>
    <mergeCell ref="S235:T235"/>
    <mergeCell ref="P230:R230"/>
    <mergeCell ref="P231:R231"/>
    <mergeCell ref="S231:T231"/>
    <mergeCell ref="P232:R232"/>
    <mergeCell ref="S232:T232"/>
    <mergeCell ref="S230:T230"/>
    <mergeCell ref="P203:R203"/>
    <mergeCell ref="S203:T203"/>
    <mergeCell ref="P222:R222"/>
    <mergeCell ref="S222:T222"/>
    <mergeCell ref="P207:R207"/>
    <mergeCell ref="S207:T207"/>
    <mergeCell ref="P208:R208"/>
    <mergeCell ref="S208:T208"/>
    <mergeCell ref="P221:R221"/>
    <mergeCell ref="S221:T221"/>
    <mergeCell ref="S229:T229"/>
    <mergeCell ref="P224:R224"/>
    <mergeCell ref="S224:T224"/>
    <mergeCell ref="P225:R225"/>
    <mergeCell ref="P236:R236"/>
    <mergeCell ref="S236:T236"/>
    <mergeCell ref="P237:R237"/>
    <mergeCell ref="S237:T237"/>
    <mergeCell ref="B6:H7"/>
    <mergeCell ref="I6:T7"/>
    <mergeCell ref="S14:T14"/>
    <mergeCell ref="S13:T13"/>
    <mergeCell ref="S12:T12"/>
    <mergeCell ref="S11:T11"/>
    <mergeCell ref="S9:T10"/>
    <mergeCell ref="M14:N14"/>
    <mergeCell ref="M13:N13"/>
    <mergeCell ref="M12:N12"/>
    <mergeCell ref="M11:N11"/>
    <mergeCell ref="G14:H14"/>
    <mergeCell ref="G13:H13"/>
    <mergeCell ref="G12:H12"/>
    <mergeCell ref="G11:H11"/>
    <mergeCell ref="I14:J14"/>
    <mergeCell ref="I13:J13"/>
    <mergeCell ref="Q9:R10"/>
    <mergeCell ref="B9:D10"/>
    <mergeCell ref="O14:P14"/>
    <mergeCell ref="O13:P13"/>
    <mergeCell ref="O12:P12"/>
    <mergeCell ref="O11:P11"/>
    <mergeCell ref="O9:P10"/>
    <mergeCell ref="B13:D13"/>
    <mergeCell ref="B12:D12"/>
    <mergeCell ref="Q12:R12"/>
    <mergeCell ref="Q11:R11"/>
    <mergeCell ref="G9:J9"/>
    <mergeCell ref="G10:H10"/>
    <mergeCell ref="I10:J10"/>
    <mergeCell ref="Q13:R13"/>
    <mergeCell ref="P245:R245"/>
    <mergeCell ref="S245:T245"/>
    <mergeCell ref="P246:R246"/>
    <mergeCell ref="S246:T246"/>
    <mergeCell ref="P247:R247"/>
    <mergeCell ref="S247:T247"/>
    <mergeCell ref="P242:R242"/>
    <mergeCell ref="S242:T242"/>
    <mergeCell ref="P243:R243"/>
    <mergeCell ref="S243:T243"/>
    <mergeCell ref="P244:R244"/>
    <mergeCell ref="S244:T244"/>
    <mergeCell ref="P239:R239"/>
    <mergeCell ref="S239:T239"/>
    <mergeCell ref="P240:R240"/>
    <mergeCell ref="S240:T240"/>
    <mergeCell ref="P241:R241"/>
    <mergeCell ref="S241:T241"/>
    <mergeCell ref="P204:R204"/>
    <mergeCell ref="S204:T204"/>
    <mergeCell ref="P205:R205"/>
    <mergeCell ref="S205:T205"/>
    <mergeCell ref="P212:R212"/>
    <mergeCell ref="S212:T212"/>
    <mergeCell ref="S225:T225"/>
    <mergeCell ref="P226:R226"/>
    <mergeCell ref="S226:T226"/>
    <mergeCell ref="P227:R227"/>
    <mergeCell ref="S227:T227"/>
    <mergeCell ref="P228:R228"/>
    <mergeCell ref="S228:T228"/>
    <mergeCell ref="P229:R229"/>
    <mergeCell ref="P223:R223"/>
    <mergeCell ref="S223:T223"/>
    <mergeCell ref="P218:R218"/>
    <mergeCell ref="S218:T218"/>
    <mergeCell ref="P219:R219"/>
    <mergeCell ref="S219:T219"/>
    <mergeCell ref="P220:R220"/>
    <mergeCell ref="S220:T220"/>
    <mergeCell ref="P215:R215"/>
    <mergeCell ref="S215:T215"/>
    <mergeCell ref="P216:R216"/>
    <mergeCell ref="S216:T216"/>
    <mergeCell ref="P217:R217"/>
    <mergeCell ref="S217:T217"/>
    <mergeCell ref="P211:R211"/>
    <mergeCell ref="S211:T211"/>
    <mergeCell ref="P206:R206"/>
    <mergeCell ref="S206:T206"/>
    <mergeCell ref="P213:R213"/>
    <mergeCell ref="S213:T213"/>
    <mergeCell ref="P214:R214"/>
    <mergeCell ref="S214:T214"/>
    <mergeCell ref="P209:R209"/>
    <mergeCell ref="S209:T209"/>
    <mergeCell ref="P210:R210"/>
    <mergeCell ref="S210:T210"/>
    <mergeCell ref="P194:R194"/>
    <mergeCell ref="S194:T194"/>
    <mergeCell ref="P195:R195"/>
    <mergeCell ref="S195:T195"/>
    <mergeCell ref="P196:R196"/>
    <mergeCell ref="S196:T196"/>
    <mergeCell ref="P191:R191"/>
    <mergeCell ref="S191:T191"/>
    <mergeCell ref="P192:R192"/>
    <mergeCell ref="S192:T192"/>
    <mergeCell ref="P193:R193"/>
    <mergeCell ref="S193:T193"/>
    <mergeCell ref="S200:T200"/>
    <mergeCell ref="P201:R201"/>
    <mergeCell ref="S201:T201"/>
    <mergeCell ref="P202:R202"/>
    <mergeCell ref="S202:T202"/>
    <mergeCell ref="P197:R197"/>
    <mergeCell ref="S197:T197"/>
    <mergeCell ref="P198:R198"/>
    <mergeCell ref="S198:T198"/>
    <mergeCell ref="P199:R199"/>
    <mergeCell ref="S199:T199"/>
    <mergeCell ref="P200:R200"/>
    <mergeCell ref="P188:R188"/>
    <mergeCell ref="S188:T188"/>
    <mergeCell ref="P189:R189"/>
    <mergeCell ref="S189:T189"/>
    <mergeCell ref="P190:R190"/>
    <mergeCell ref="S190:T190"/>
    <mergeCell ref="P185:R185"/>
    <mergeCell ref="S185:T185"/>
    <mergeCell ref="P186:R186"/>
    <mergeCell ref="S186:T186"/>
    <mergeCell ref="P187:R187"/>
    <mergeCell ref="S187:T187"/>
    <mergeCell ref="P182:R182"/>
    <mergeCell ref="S182:T182"/>
    <mergeCell ref="P183:R183"/>
    <mergeCell ref="S183:T183"/>
    <mergeCell ref="P184:R184"/>
    <mergeCell ref="S184:T184"/>
    <mergeCell ref="P179:R179"/>
    <mergeCell ref="S179:T179"/>
    <mergeCell ref="P180:R180"/>
    <mergeCell ref="S180:T180"/>
    <mergeCell ref="P181:R181"/>
    <mergeCell ref="S181:T181"/>
    <mergeCell ref="P176:R176"/>
    <mergeCell ref="S176:T176"/>
    <mergeCell ref="P177:R177"/>
    <mergeCell ref="S177:T177"/>
    <mergeCell ref="P178:R178"/>
    <mergeCell ref="S178:T178"/>
    <mergeCell ref="P173:R173"/>
    <mergeCell ref="S173:T173"/>
    <mergeCell ref="P174:R174"/>
    <mergeCell ref="S174:T174"/>
    <mergeCell ref="P175:R175"/>
    <mergeCell ref="S175:T175"/>
    <mergeCell ref="P170:R170"/>
    <mergeCell ref="S170:T170"/>
    <mergeCell ref="P171:R171"/>
    <mergeCell ref="S171:T171"/>
    <mergeCell ref="P172:R172"/>
    <mergeCell ref="S172:T172"/>
    <mergeCell ref="P167:R167"/>
    <mergeCell ref="S167:T167"/>
    <mergeCell ref="P168:R168"/>
    <mergeCell ref="S168:T168"/>
    <mergeCell ref="P169:R169"/>
    <mergeCell ref="S169:T169"/>
    <mergeCell ref="P164:R164"/>
    <mergeCell ref="S164:T164"/>
    <mergeCell ref="P165:R165"/>
    <mergeCell ref="S165:T165"/>
    <mergeCell ref="P166:R166"/>
    <mergeCell ref="S166:T166"/>
    <mergeCell ref="P161:R161"/>
    <mergeCell ref="S161:T161"/>
    <mergeCell ref="P162:R162"/>
    <mergeCell ref="S162:T162"/>
    <mergeCell ref="P163:R163"/>
    <mergeCell ref="S163:T163"/>
    <mergeCell ref="P158:R158"/>
    <mergeCell ref="S158:T158"/>
    <mergeCell ref="P159:R159"/>
    <mergeCell ref="S159:T159"/>
    <mergeCell ref="P160:R160"/>
    <mergeCell ref="S160:T160"/>
    <mergeCell ref="P155:R155"/>
    <mergeCell ref="S155:T155"/>
    <mergeCell ref="P156:R156"/>
    <mergeCell ref="S156:T156"/>
    <mergeCell ref="P157:R157"/>
    <mergeCell ref="S157:T157"/>
    <mergeCell ref="P152:R152"/>
    <mergeCell ref="S152:T152"/>
    <mergeCell ref="P153:R153"/>
    <mergeCell ref="S153:T153"/>
    <mergeCell ref="P154:R154"/>
    <mergeCell ref="S154:T154"/>
    <mergeCell ref="P149:R149"/>
    <mergeCell ref="S149:T149"/>
    <mergeCell ref="P150:R150"/>
    <mergeCell ref="S150:T150"/>
    <mergeCell ref="P151:R151"/>
    <mergeCell ref="S151:T151"/>
    <mergeCell ref="P146:R146"/>
    <mergeCell ref="S146:T146"/>
    <mergeCell ref="P147:R147"/>
    <mergeCell ref="S147:T147"/>
    <mergeCell ref="P148:R148"/>
    <mergeCell ref="S148:T148"/>
    <mergeCell ref="P143:R143"/>
    <mergeCell ref="S143:T143"/>
    <mergeCell ref="P144:R144"/>
    <mergeCell ref="S144:T144"/>
    <mergeCell ref="P145:R145"/>
    <mergeCell ref="S145:T145"/>
    <mergeCell ref="P140:R140"/>
    <mergeCell ref="S140:T140"/>
    <mergeCell ref="P141:R141"/>
    <mergeCell ref="S141:T141"/>
    <mergeCell ref="P142:R142"/>
    <mergeCell ref="S142:T142"/>
    <mergeCell ref="P137:R137"/>
    <mergeCell ref="S137:T137"/>
    <mergeCell ref="P138:R138"/>
    <mergeCell ref="S138:T138"/>
    <mergeCell ref="P139:R139"/>
    <mergeCell ref="S139:T139"/>
    <mergeCell ref="P134:R134"/>
    <mergeCell ref="S134:T134"/>
    <mergeCell ref="P135:R135"/>
    <mergeCell ref="S135:T135"/>
    <mergeCell ref="P136:R136"/>
    <mergeCell ref="S136:T136"/>
    <mergeCell ref="P131:R131"/>
    <mergeCell ref="S131:T131"/>
    <mergeCell ref="P132:R132"/>
    <mergeCell ref="S132:T132"/>
    <mergeCell ref="P133:R133"/>
    <mergeCell ref="S133:T133"/>
    <mergeCell ref="P128:R128"/>
    <mergeCell ref="S128:T128"/>
    <mergeCell ref="P129:R129"/>
    <mergeCell ref="S129:T129"/>
    <mergeCell ref="P130:R130"/>
    <mergeCell ref="S130:T130"/>
    <mergeCell ref="P125:R125"/>
    <mergeCell ref="S125:T125"/>
    <mergeCell ref="P126:R126"/>
    <mergeCell ref="S126:T126"/>
    <mergeCell ref="P127:R127"/>
    <mergeCell ref="S127:T127"/>
    <mergeCell ref="P122:R122"/>
    <mergeCell ref="S122:T122"/>
    <mergeCell ref="P123:R123"/>
    <mergeCell ref="S123:T123"/>
    <mergeCell ref="P124:R124"/>
    <mergeCell ref="S124:T124"/>
    <mergeCell ref="P119:R119"/>
    <mergeCell ref="S119:T119"/>
    <mergeCell ref="P120:R120"/>
    <mergeCell ref="S120:T120"/>
    <mergeCell ref="P121:R121"/>
    <mergeCell ref="S121:T121"/>
    <mergeCell ref="P116:R116"/>
    <mergeCell ref="S116:T116"/>
    <mergeCell ref="P117:R117"/>
    <mergeCell ref="S117:T117"/>
    <mergeCell ref="P118:R118"/>
    <mergeCell ref="S118:T118"/>
    <mergeCell ref="P113:R113"/>
    <mergeCell ref="S113:T113"/>
    <mergeCell ref="P114:R114"/>
    <mergeCell ref="S114:T114"/>
    <mergeCell ref="P115:R115"/>
    <mergeCell ref="S115:T115"/>
    <mergeCell ref="P110:R110"/>
    <mergeCell ref="S110:T110"/>
    <mergeCell ref="P111:R111"/>
    <mergeCell ref="S111:T111"/>
    <mergeCell ref="P112:R112"/>
    <mergeCell ref="S112:T112"/>
    <mergeCell ref="P107:R107"/>
    <mergeCell ref="S107:T107"/>
    <mergeCell ref="P108:R108"/>
    <mergeCell ref="S108:T108"/>
    <mergeCell ref="P109:R109"/>
    <mergeCell ref="S109:T109"/>
    <mergeCell ref="P104:R104"/>
    <mergeCell ref="S104:T104"/>
    <mergeCell ref="P105:R105"/>
    <mergeCell ref="S105:T105"/>
    <mergeCell ref="P106:R106"/>
    <mergeCell ref="S106:T106"/>
    <mergeCell ref="P101:R101"/>
    <mergeCell ref="S101:T101"/>
    <mergeCell ref="P102:R102"/>
    <mergeCell ref="S102:T102"/>
    <mergeCell ref="P103:R103"/>
    <mergeCell ref="S103:T103"/>
    <mergeCell ref="P98:R98"/>
    <mergeCell ref="S98:T98"/>
    <mergeCell ref="P99:R99"/>
    <mergeCell ref="S99:T99"/>
    <mergeCell ref="P100:R100"/>
    <mergeCell ref="S100:T100"/>
    <mergeCell ref="P95:R95"/>
    <mergeCell ref="S95:T95"/>
    <mergeCell ref="P96:R96"/>
    <mergeCell ref="S96:T96"/>
    <mergeCell ref="P97:R97"/>
    <mergeCell ref="S97:T97"/>
    <mergeCell ref="P92:R92"/>
    <mergeCell ref="S92:T92"/>
    <mergeCell ref="P93:R93"/>
    <mergeCell ref="S93:T93"/>
    <mergeCell ref="P94:R94"/>
    <mergeCell ref="S94:T94"/>
    <mergeCell ref="P89:R89"/>
    <mergeCell ref="S89:T89"/>
    <mergeCell ref="P90:R90"/>
    <mergeCell ref="S90:T90"/>
    <mergeCell ref="P91:R91"/>
    <mergeCell ref="S91:T91"/>
    <mergeCell ref="P86:R86"/>
    <mergeCell ref="S86:T86"/>
    <mergeCell ref="P87:R87"/>
    <mergeCell ref="S87:T87"/>
    <mergeCell ref="P88:R88"/>
    <mergeCell ref="S88:T88"/>
    <mergeCell ref="P83:R83"/>
    <mergeCell ref="S83:T83"/>
    <mergeCell ref="P84:R84"/>
    <mergeCell ref="S84:T84"/>
    <mergeCell ref="P85:R85"/>
    <mergeCell ref="S85:T85"/>
    <mergeCell ref="P80:R80"/>
    <mergeCell ref="S80:T80"/>
    <mergeCell ref="P81:R81"/>
    <mergeCell ref="S81:T81"/>
    <mergeCell ref="P82:R82"/>
    <mergeCell ref="S82:T82"/>
    <mergeCell ref="P77:R77"/>
    <mergeCell ref="S77:T77"/>
    <mergeCell ref="P78:R78"/>
    <mergeCell ref="S78:T78"/>
    <mergeCell ref="P79:R79"/>
    <mergeCell ref="S79:T79"/>
    <mergeCell ref="P74:R74"/>
    <mergeCell ref="S74:T74"/>
    <mergeCell ref="P75:R75"/>
    <mergeCell ref="S75:T75"/>
    <mergeCell ref="P76:R76"/>
    <mergeCell ref="S76:T76"/>
    <mergeCell ref="P71:R71"/>
    <mergeCell ref="S71:T71"/>
    <mergeCell ref="P72:R72"/>
    <mergeCell ref="S72:T72"/>
    <mergeCell ref="P73:R73"/>
    <mergeCell ref="S73:T73"/>
    <mergeCell ref="P68:R68"/>
    <mergeCell ref="S68:T68"/>
    <mergeCell ref="P69:R69"/>
    <mergeCell ref="S69:T69"/>
    <mergeCell ref="P70:R70"/>
    <mergeCell ref="S70:T70"/>
    <mergeCell ref="P65:R65"/>
    <mergeCell ref="S65:T65"/>
    <mergeCell ref="P66:R66"/>
    <mergeCell ref="S66:T66"/>
    <mergeCell ref="P67:R67"/>
    <mergeCell ref="S67:T67"/>
    <mergeCell ref="P59:R59"/>
    <mergeCell ref="S59:T59"/>
    <mergeCell ref="P60:R60"/>
    <mergeCell ref="S60:T60"/>
    <mergeCell ref="P61:R61"/>
    <mergeCell ref="S61:T61"/>
    <mergeCell ref="S25:T25"/>
    <mergeCell ref="S33:T33"/>
    <mergeCell ref="L43:M43"/>
    <mergeCell ref="L44:M44"/>
    <mergeCell ref="L45:M45"/>
    <mergeCell ref="L46:M46"/>
    <mergeCell ref="L47:M47"/>
    <mergeCell ref="P56:R56"/>
    <mergeCell ref="S56:T56"/>
    <mergeCell ref="P57:R57"/>
    <mergeCell ref="S57:T57"/>
    <mergeCell ref="P58:R58"/>
    <mergeCell ref="S58:T58"/>
    <mergeCell ref="P53:R53"/>
    <mergeCell ref="S53:T53"/>
    <mergeCell ref="P54:R54"/>
    <mergeCell ref="S54:T54"/>
    <mergeCell ref="P55:R55"/>
    <mergeCell ref="S55:T55"/>
    <mergeCell ref="P50:R50"/>
    <mergeCell ref="L49:M49"/>
    <mergeCell ref="L52:M52"/>
    <mergeCell ref="B238:C238"/>
    <mergeCell ref="N238:O238"/>
    <mergeCell ref="B237:C237"/>
    <mergeCell ref="N235:O235"/>
    <mergeCell ref="B236:C236"/>
    <mergeCell ref="N236:O236"/>
    <mergeCell ref="B235:C235"/>
    <mergeCell ref="B234:C234"/>
    <mergeCell ref="N234:O234"/>
    <mergeCell ref="B233:C233"/>
    <mergeCell ref="P52:R52"/>
    <mergeCell ref="S52:T52"/>
    <mergeCell ref="N55:O55"/>
    <mergeCell ref="N51:O51"/>
    <mergeCell ref="N40:O40"/>
    <mergeCell ref="N35:O35"/>
    <mergeCell ref="N36:O36"/>
    <mergeCell ref="N37:O37"/>
    <mergeCell ref="P48:R48"/>
    <mergeCell ref="S48:T48"/>
    <mergeCell ref="P49:R49"/>
    <mergeCell ref="S49:T49"/>
    <mergeCell ref="N44:O44"/>
    <mergeCell ref="N45:O45"/>
    <mergeCell ref="N46:O46"/>
    <mergeCell ref="P62:R62"/>
    <mergeCell ref="S62:T62"/>
    <mergeCell ref="S41:T41"/>
    <mergeCell ref="S42:T42"/>
    <mergeCell ref="S43:T43"/>
    <mergeCell ref="S44:T44"/>
    <mergeCell ref="S45:T45"/>
    <mergeCell ref="D234:E234"/>
    <mergeCell ref="F234:G234"/>
    <mergeCell ref="H234:I234"/>
    <mergeCell ref="J234:K234"/>
    <mergeCell ref="L234:M234"/>
    <mergeCell ref="D235:E235"/>
    <mergeCell ref="F235:G235"/>
    <mergeCell ref="H235:I235"/>
    <mergeCell ref="J235:K235"/>
    <mergeCell ref="L235:M235"/>
    <mergeCell ref="L37:M37"/>
    <mergeCell ref="L38:M38"/>
    <mergeCell ref="L39:M39"/>
    <mergeCell ref="L40:M40"/>
    <mergeCell ref="L41:M41"/>
    <mergeCell ref="L42:M42"/>
    <mergeCell ref="S50:T50"/>
    <mergeCell ref="P51:R51"/>
    <mergeCell ref="S51:T51"/>
    <mergeCell ref="N41:O41"/>
    <mergeCell ref="N38:O38"/>
    <mergeCell ref="N39:O39"/>
    <mergeCell ref="S46:T46"/>
    <mergeCell ref="S47:T47"/>
    <mergeCell ref="P40:R40"/>
    <mergeCell ref="N42:O42"/>
    <mergeCell ref="N43:O43"/>
    <mergeCell ref="N59:O59"/>
    <mergeCell ref="P63:R63"/>
    <mergeCell ref="S63:T63"/>
    <mergeCell ref="P64:R64"/>
    <mergeCell ref="S64:T64"/>
    <mergeCell ref="D236:E236"/>
    <mergeCell ref="F236:G236"/>
    <mergeCell ref="H236:I236"/>
    <mergeCell ref="J236:K236"/>
    <mergeCell ref="L236:M236"/>
    <mergeCell ref="B247:C247"/>
    <mergeCell ref="N245:O245"/>
    <mergeCell ref="B246:C246"/>
    <mergeCell ref="N246:O246"/>
    <mergeCell ref="B245:C245"/>
    <mergeCell ref="N243:O243"/>
    <mergeCell ref="B244:C244"/>
    <mergeCell ref="N244:O244"/>
    <mergeCell ref="B243:C243"/>
    <mergeCell ref="H244:I244"/>
    <mergeCell ref="J244:K244"/>
    <mergeCell ref="L244:M244"/>
    <mergeCell ref="D237:E237"/>
    <mergeCell ref="F237:G237"/>
    <mergeCell ref="H237:I237"/>
    <mergeCell ref="J237:K237"/>
    <mergeCell ref="L237:M237"/>
    <mergeCell ref="N247:O247"/>
    <mergeCell ref="N241:O241"/>
    <mergeCell ref="N237:O237"/>
    <mergeCell ref="B242:C242"/>
    <mergeCell ref="N242:O242"/>
    <mergeCell ref="B241:C241"/>
    <mergeCell ref="N239:O239"/>
    <mergeCell ref="B240:C240"/>
    <mergeCell ref="N240:O240"/>
    <mergeCell ref="B239:C239"/>
    <mergeCell ref="N231:O231"/>
    <mergeCell ref="B232:C232"/>
    <mergeCell ref="N232:O232"/>
    <mergeCell ref="B231:C231"/>
    <mergeCell ref="N233:O233"/>
    <mergeCell ref="B230:C230"/>
    <mergeCell ref="N230:O230"/>
    <mergeCell ref="D230:E230"/>
    <mergeCell ref="F230:G230"/>
    <mergeCell ref="H230:I230"/>
    <mergeCell ref="J230:K230"/>
    <mergeCell ref="L230:M230"/>
    <mergeCell ref="D231:E231"/>
    <mergeCell ref="F231:G231"/>
    <mergeCell ref="H231:I231"/>
    <mergeCell ref="J231:K231"/>
    <mergeCell ref="L231:M231"/>
    <mergeCell ref="D232:E232"/>
    <mergeCell ref="F232:G232"/>
    <mergeCell ref="H232:I232"/>
    <mergeCell ref="J232:K232"/>
    <mergeCell ref="L232:M232"/>
    <mergeCell ref="D233:E233"/>
    <mergeCell ref="F233:G233"/>
    <mergeCell ref="H233:I233"/>
    <mergeCell ref="J233:K233"/>
    <mergeCell ref="L233:M233"/>
    <mergeCell ref="B229:C229"/>
    <mergeCell ref="N227:O227"/>
    <mergeCell ref="B228:C228"/>
    <mergeCell ref="N228:O228"/>
    <mergeCell ref="B227:C227"/>
    <mergeCell ref="N229:O229"/>
    <mergeCell ref="B226:C226"/>
    <mergeCell ref="N226:O226"/>
    <mergeCell ref="D228:E228"/>
    <mergeCell ref="F228:G228"/>
    <mergeCell ref="H228:I228"/>
    <mergeCell ref="J228:K228"/>
    <mergeCell ref="L228:M228"/>
    <mergeCell ref="D229:E229"/>
    <mergeCell ref="F229:G229"/>
    <mergeCell ref="H229:I229"/>
    <mergeCell ref="J229:K229"/>
    <mergeCell ref="L229:M229"/>
    <mergeCell ref="D226:E226"/>
    <mergeCell ref="F226:G226"/>
    <mergeCell ref="H226:I226"/>
    <mergeCell ref="J226:K226"/>
    <mergeCell ref="L226:M226"/>
    <mergeCell ref="D227:E227"/>
    <mergeCell ref="F227:G227"/>
    <mergeCell ref="H227:I227"/>
    <mergeCell ref="J227:K227"/>
    <mergeCell ref="L227:M227"/>
    <mergeCell ref="B225:C225"/>
    <mergeCell ref="N223:O223"/>
    <mergeCell ref="B224:C224"/>
    <mergeCell ref="N224:O224"/>
    <mergeCell ref="B223:C223"/>
    <mergeCell ref="N225:O225"/>
    <mergeCell ref="B222:C222"/>
    <mergeCell ref="N222:O222"/>
    <mergeCell ref="D222:E222"/>
    <mergeCell ref="F222:G222"/>
    <mergeCell ref="H222:I222"/>
    <mergeCell ref="J222:K222"/>
    <mergeCell ref="L222:M222"/>
    <mergeCell ref="D223:E223"/>
    <mergeCell ref="F223:G223"/>
    <mergeCell ref="H223:I223"/>
    <mergeCell ref="J223:K223"/>
    <mergeCell ref="L223:M223"/>
    <mergeCell ref="D224:E224"/>
    <mergeCell ref="F224:G224"/>
    <mergeCell ref="H224:I224"/>
    <mergeCell ref="J224:K224"/>
    <mergeCell ref="L224:M224"/>
    <mergeCell ref="D225:E225"/>
    <mergeCell ref="F225:G225"/>
    <mergeCell ref="H225:I225"/>
    <mergeCell ref="J225:K225"/>
    <mergeCell ref="L225:M225"/>
    <mergeCell ref="B221:C221"/>
    <mergeCell ref="N219:O219"/>
    <mergeCell ref="B220:C220"/>
    <mergeCell ref="N220:O220"/>
    <mergeCell ref="B219:C219"/>
    <mergeCell ref="N221:O221"/>
    <mergeCell ref="B218:C218"/>
    <mergeCell ref="N218:O218"/>
    <mergeCell ref="D220:E220"/>
    <mergeCell ref="F220:G220"/>
    <mergeCell ref="H220:I220"/>
    <mergeCell ref="J220:K220"/>
    <mergeCell ref="L220:M220"/>
    <mergeCell ref="D221:E221"/>
    <mergeCell ref="F221:G221"/>
    <mergeCell ref="H221:I221"/>
    <mergeCell ref="J221:K221"/>
    <mergeCell ref="L221:M221"/>
    <mergeCell ref="D218:E218"/>
    <mergeCell ref="F218:G218"/>
    <mergeCell ref="H218:I218"/>
    <mergeCell ref="J218:K218"/>
    <mergeCell ref="L218:M218"/>
    <mergeCell ref="D219:E219"/>
    <mergeCell ref="F219:G219"/>
    <mergeCell ref="H219:I219"/>
    <mergeCell ref="J219:K219"/>
    <mergeCell ref="L219:M219"/>
    <mergeCell ref="B217:C217"/>
    <mergeCell ref="N215:O215"/>
    <mergeCell ref="B216:C216"/>
    <mergeCell ref="N216:O216"/>
    <mergeCell ref="B215:C215"/>
    <mergeCell ref="N217:O217"/>
    <mergeCell ref="B214:C214"/>
    <mergeCell ref="N214:O214"/>
    <mergeCell ref="D214:E214"/>
    <mergeCell ref="F214:G214"/>
    <mergeCell ref="H214:I214"/>
    <mergeCell ref="J214:K214"/>
    <mergeCell ref="L214:M214"/>
    <mergeCell ref="D215:E215"/>
    <mergeCell ref="F215:G215"/>
    <mergeCell ref="H215:I215"/>
    <mergeCell ref="J215:K215"/>
    <mergeCell ref="L215:M215"/>
    <mergeCell ref="D216:E216"/>
    <mergeCell ref="F216:G216"/>
    <mergeCell ref="H216:I216"/>
    <mergeCell ref="J216:K216"/>
    <mergeCell ref="L216:M216"/>
    <mergeCell ref="D217:E217"/>
    <mergeCell ref="F217:G217"/>
    <mergeCell ref="H217:I217"/>
    <mergeCell ref="J217:K217"/>
    <mergeCell ref="L217:M217"/>
    <mergeCell ref="B213:C213"/>
    <mergeCell ref="N211:O211"/>
    <mergeCell ref="B212:C212"/>
    <mergeCell ref="N212:O212"/>
    <mergeCell ref="B211:C211"/>
    <mergeCell ref="N213:O213"/>
    <mergeCell ref="B210:C210"/>
    <mergeCell ref="N210:O210"/>
    <mergeCell ref="D212:E212"/>
    <mergeCell ref="F212:G212"/>
    <mergeCell ref="H212:I212"/>
    <mergeCell ref="J212:K212"/>
    <mergeCell ref="L212:M212"/>
    <mergeCell ref="D213:E213"/>
    <mergeCell ref="F213:G213"/>
    <mergeCell ref="H213:I213"/>
    <mergeCell ref="J213:K213"/>
    <mergeCell ref="L213:M213"/>
    <mergeCell ref="D210:E210"/>
    <mergeCell ref="F210:G210"/>
    <mergeCell ref="H210:I210"/>
    <mergeCell ref="J210:K210"/>
    <mergeCell ref="L210:M210"/>
    <mergeCell ref="D211:E211"/>
    <mergeCell ref="F211:G211"/>
    <mergeCell ref="H211:I211"/>
    <mergeCell ref="J211:K211"/>
    <mergeCell ref="L211:M211"/>
    <mergeCell ref="B209:C209"/>
    <mergeCell ref="N207:O207"/>
    <mergeCell ref="B208:C208"/>
    <mergeCell ref="N208:O208"/>
    <mergeCell ref="B207:C207"/>
    <mergeCell ref="N209:O209"/>
    <mergeCell ref="B206:C206"/>
    <mergeCell ref="N206:O206"/>
    <mergeCell ref="D206:E206"/>
    <mergeCell ref="F206:G206"/>
    <mergeCell ref="H206:I206"/>
    <mergeCell ref="J206:K206"/>
    <mergeCell ref="L206:M206"/>
    <mergeCell ref="D207:E207"/>
    <mergeCell ref="F207:G207"/>
    <mergeCell ref="H207:I207"/>
    <mergeCell ref="J207:K207"/>
    <mergeCell ref="L207:M207"/>
    <mergeCell ref="D208:E208"/>
    <mergeCell ref="F208:G208"/>
    <mergeCell ref="B205:C205"/>
    <mergeCell ref="N203:O203"/>
    <mergeCell ref="B204:C204"/>
    <mergeCell ref="N204:O204"/>
    <mergeCell ref="B203:C203"/>
    <mergeCell ref="N205:O205"/>
    <mergeCell ref="B202:C202"/>
    <mergeCell ref="N202:O202"/>
    <mergeCell ref="D204:E204"/>
    <mergeCell ref="F204:G204"/>
    <mergeCell ref="H204:I204"/>
    <mergeCell ref="J204:K204"/>
    <mergeCell ref="L204:M204"/>
    <mergeCell ref="D205:E205"/>
    <mergeCell ref="F205:G205"/>
    <mergeCell ref="H205:I205"/>
    <mergeCell ref="J205:K205"/>
    <mergeCell ref="L205:M205"/>
    <mergeCell ref="B201:C201"/>
    <mergeCell ref="N199:O199"/>
    <mergeCell ref="B200:C200"/>
    <mergeCell ref="N200:O200"/>
    <mergeCell ref="B199:C199"/>
    <mergeCell ref="N201:O201"/>
    <mergeCell ref="N197:O197"/>
    <mergeCell ref="B198:C198"/>
    <mergeCell ref="N198:O198"/>
    <mergeCell ref="B197:C197"/>
    <mergeCell ref="D199:E199"/>
    <mergeCell ref="F199:G199"/>
    <mergeCell ref="H199:I199"/>
    <mergeCell ref="J199:K199"/>
    <mergeCell ref="L199:M199"/>
    <mergeCell ref="D200:E200"/>
    <mergeCell ref="F200:G200"/>
    <mergeCell ref="D197:E197"/>
    <mergeCell ref="F197:G197"/>
    <mergeCell ref="H197:I197"/>
    <mergeCell ref="J197:K197"/>
    <mergeCell ref="L197:M197"/>
    <mergeCell ref="D198:E198"/>
    <mergeCell ref="F198:G198"/>
    <mergeCell ref="H198:I198"/>
    <mergeCell ref="J198:K198"/>
    <mergeCell ref="L198:M198"/>
    <mergeCell ref="H200:I200"/>
    <mergeCell ref="J200:K200"/>
    <mergeCell ref="L200:M200"/>
    <mergeCell ref="D201:E201"/>
    <mergeCell ref="F201:G201"/>
    <mergeCell ref="N195:O195"/>
    <mergeCell ref="B196:C196"/>
    <mergeCell ref="N196:O196"/>
    <mergeCell ref="B195:C195"/>
    <mergeCell ref="N193:O193"/>
    <mergeCell ref="B194:C194"/>
    <mergeCell ref="N194:O194"/>
    <mergeCell ref="B193:C193"/>
    <mergeCell ref="D193:E193"/>
    <mergeCell ref="F193:G193"/>
    <mergeCell ref="H193:I193"/>
    <mergeCell ref="J193:K193"/>
    <mergeCell ref="L193:M193"/>
    <mergeCell ref="D194:E194"/>
    <mergeCell ref="F194:G194"/>
    <mergeCell ref="H194:I194"/>
    <mergeCell ref="J194:K194"/>
    <mergeCell ref="L194:M194"/>
    <mergeCell ref="D195:E195"/>
    <mergeCell ref="F195:G195"/>
    <mergeCell ref="H195:I195"/>
    <mergeCell ref="J195:K195"/>
    <mergeCell ref="L195:M195"/>
    <mergeCell ref="D196:E196"/>
    <mergeCell ref="F196:G196"/>
    <mergeCell ref="H196:I196"/>
    <mergeCell ref="J196:K196"/>
    <mergeCell ref="L196:M196"/>
    <mergeCell ref="N191:O191"/>
    <mergeCell ref="B192:C192"/>
    <mergeCell ref="N192:O192"/>
    <mergeCell ref="B191:C191"/>
    <mergeCell ref="N189:O189"/>
    <mergeCell ref="B190:C190"/>
    <mergeCell ref="N190:O190"/>
    <mergeCell ref="B189:C189"/>
    <mergeCell ref="D191:E191"/>
    <mergeCell ref="F191:G191"/>
    <mergeCell ref="H191:I191"/>
    <mergeCell ref="J191:K191"/>
    <mergeCell ref="L191:M191"/>
    <mergeCell ref="D192:E192"/>
    <mergeCell ref="F192:G192"/>
    <mergeCell ref="H192:I192"/>
    <mergeCell ref="J192:K192"/>
    <mergeCell ref="L192:M192"/>
    <mergeCell ref="D189:E189"/>
    <mergeCell ref="F189:G189"/>
    <mergeCell ref="H189:I189"/>
    <mergeCell ref="J189:K189"/>
    <mergeCell ref="L189:M189"/>
    <mergeCell ref="D190:E190"/>
    <mergeCell ref="F190:G190"/>
    <mergeCell ref="H190:I190"/>
    <mergeCell ref="J190:K190"/>
    <mergeCell ref="L190:M190"/>
    <mergeCell ref="N187:O187"/>
    <mergeCell ref="B188:C188"/>
    <mergeCell ref="N188:O188"/>
    <mergeCell ref="B187:C187"/>
    <mergeCell ref="N185:O185"/>
    <mergeCell ref="B186:C186"/>
    <mergeCell ref="N186:O186"/>
    <mergeCell ref="B185:C185"/>
    <mergeCell ref="D185:E185"/>
    <mergeCell ref="F185:G185"/>
    <mergeCell ref="H185:I185"/>
    <mergeCell ref="J185:K185"/>
    <mergeCell ref="L185:M185"/>
    <mergeCell ref="D186:E186"/>
    <mergeCell ref="F186:G186"/>
    <mergeCell ref="H186:I186"/>
    <mergeCell ref="J186:K186"/>
    <mergeCell ref="L186:M186"/>
    <mergeCell ref="D187:E187"/>
    <mergeCell ref="F187:G187"/>
    <mergeCell ref="H187:I187"/>
    <mergeCell ref="J187:K187"/>
    <mergeCell ref="L187:M187"/>
    <mergeCell ref="D188:E188"/>
    <mergeCell ref="F188:G188"/>
    <mergeCell ref="H188:I188"/>
    <mergeCell ref="J188:K188"/>
    <mergeCell ref="L188:M188"/>
    <mergeCell ref="N183:O183"/>
    <mergeCell ref="B184:C184"/>
    <mergeCell ref="N184:O184"/>
    <mergeCell ref="B183:C183"/>
    <mergeCell ref="N181:O181"/>
    <mergeCell ref="B182:C182"/>
    <mergeCell ref="N182:O182"/>
    <mergeCell ref="B181:C181"/>
    <mergeCell ref="D183:E183"/>
    <mergeCell ref="F183:G183"/>
    <mergeCell ref="H183:I183"/>
    <mergeCell ref="J183:K183"/>
    <mergeCell ref="L183:M183"/>
    <mergeCell ref="D184:E184"/>
    <mergeCell ref="F184:G184"/>
    <mergeCell ref="H184:I184"/>
    <mergeCell ref="J184:K184"/>
    <mergeCell ref="L184:M184"/>
    <mergeCell ref="D181:E181"/>
    <mergeCell ref="F181:G181"/>
    <mergeCell ref="H181:I181"/>
    <mergeCell ref="J181:K181"/>
    <mergeCell ref="L181:M181"/>
    <mergeCell ref="D182:E182"/>
    <mergeCell ref="F182:G182"/>
    <mergeCell ref="H182:I182"/>
    <mergeCell ref="J182:K182"/>
    <mergeCell ref="L182:M182"/>
    <mergeCell ref="N179:O179"/>
    <mergeCell ref="B180:C180"/>
    <mergeCell ref="N180:O180"/>
    <mergeCell ref="B179:C179"/>
    <mergeCell ref="N177:O177"/>
    <mergeCell ref="B178:C178"/>
    <mergeCell ref="N178:O178"/>
    <mergeCell ref="B177:C177"/>
    <mergeCell ref="D177:E177"/>
    <mergeCell ref="F177:G177"/>
    <mergeCell ref="H177:I177"/>
    <mergeCell ref="J177:K177"/>
    <mergeCell ref="L177:M177"/>
    <mergeCell ref="D178:E178"/>
    <mergeCell ref="F178:G178"/>
    <mergeCell ref="H178:I178"/>
    <mergeCell ref="J178:K178"/>
    <mergeCell ref="L178:M178"/>
    <mergeCell ref="D179:E179"/>
    <mergeCell ref="F179:G179"/>
    <mergeCell ref="H179:I179"/>
    <mergeCell ref="J179:K179"/>
    <mergeCell ref="L179:M179"/>
    <mergeCell ref="D180:E180"/>
    <mergeCell ref="F180:G180"/>
    <mergeCell ref="H180:I180"/>
    <mergeCell ref="J180:K180"/>
    <mergeCell ref="L180:M180"/>
    <mergeCell ref="N175:O175"/>
    <mergeCell ref="B176:C176"/>
    <mergeCell ref="N176:O176"/>
    <mergeCell ref="B175:C175"/>
    <mergeCell ref="N173:O173"/>
    <mergeCell ref="B174:C174"/>
    <mergeCell ref="N174:O174"/>
    <mergeCell ref="B173:C173"/>
    <mergeCell ref="D175:E175"/>
    <mergeCell ref="F175:G175"/>
    <mergeCell ref="H175:I175"/>
    <mergeCell ref="J175:K175"/>
    <mergeCell ref="L175:M175"/>
    <mergeCell ref="D176:E176"/>
    <mergeCell ref="F176:G176"/>
    <mergeCell ref="H176:I176"/>
    <mergeCell ref="J176:K176"/>
    <mergeCell ref="L176:M176"/>
    <mergeCell ref="D173:E173"/>
    <mergeCell ref="F173:G173"/>
    <mergeCell ref="H173:I173"/>
    <mergeCell ref="J173:K173"/>
    <mergeCell ref="L173:M173"/>
    <mergeCell ref="D174:E174"/>
    <mergeCell ref="F174:G174"/>
    <mergeCell ref="H174:I174"/>
    <mergeCell ref="J174:K174"/>
    <mergeCell ref="L174:M174"/>
    <mergeCell ref="N171:O171"/>
    <mergeCell ref="B172:C172"/>
    <mergeCell ref="N172:O172"/>
    <mergeCell ref="B171:C171"/>
    <mergeCell ref="N169:O169"/>
    <mergeCell ref="B170:C170"/>
    <mergeCell ref="N170:O170"/>
    <mergeCell ref="B169:C169"/>
    <mergeCell ref="D169:E169"/>
    <mergeCell ref="F169:G169"/>
    <mergeCell ref="H169:I169"/>
    <mergeCell ref="J169:K169"/>
    <mergeCell ref="L169:M169"/>
    <mergeCell ref="D170:E170"/>
    <mergeCell ref="F170:G170"/>
    <mergeCell ref="H170:I170"/>
    <mergeCell ref="J170:K170"/>
    <mergeCell ref="L170:M170"/>
    <mergeCell ref="D171:E171"/>
    <mergeCell ref="F171:G171"/>
    <mergeCell ref="H171:I171"/>
    <mergeCell ref="J171:K171"/>
    <mergeCell ref="L171:M171"/>
    <mergeCell ref="D172:E172"/>
    <mergeCell ref="F172:G172"/>
    <mergeCell ref="H172:I172"/>
    <mergeCell ref="J172:K172"/>
    <mergeCell ref="L172:M172"/>
    <mergeCell ref="N167:O167"/>
    <mergeCell ref="B168:C168"/>
    <mergeCell ref="N168:O168"/>
    <mergeCell ref="B167:C167"/>
    <mergeCell ref="N165:O165"/>
    <mergeCell ref="B166:C166"/>
    <mergeCell ref="N166:O166"/>
    <mergeCell ref="B165:C165"/>
    <mergeCell ref="D167:E167"/>
    <mergeCell ref="F167:G167"/>
    <mergeCell ref="H167:I167"/>
    <mergeCell ref="J167:K167"/>
    <mergeCell ref="L167:M167"/>
    <mergeCell ref="D168:E168"/>
    <mergeCell ref="F168:G168"/>
    <mergeCell ref="H168:I168"/>
    <mergeCell ref="J168:K168"/>
    <mergeCell ref="L168:M168"/>
    <mergeCell ref="D165:E165"/>
    <mergeCell ref="F165:G165"/>
    <mergeCell ref="H165:I165"/>
    <mergeCell ref="J165:K165"/>
    <mergeCell ref="L165:M165"/>
    <mergeCell ref="D166:E166"/>
    <mergeCell ref="F166:G166"/>
    <mergeCell ref="H166:I166"/>
    <mergeCell ref="J166:K166"/>
    <mergeCell ref="L166:M166"/>
    <mergeCell ref="N163:O163"/>
    <mergeCell ref="B164:C164"/>
    <mergeCell ref="N164:O164"/>
    <mergeCell ref="B163:C163"/>
    <mergeCell ref="N161:O161"/>
    <mergeCell ref="B162:C162"/>
    <mergeCell ref="N162:O162"/>
    <mergeCell ref="B161:C161"/>
    <mergeCell ref="D161:E161"/>
    <mergeCell ref="F161:G161"/>
    <mergeCell ref="H161:I161"/>
    <mergeCell ref="J161:K161"/>
    <mergeCell ref="L161:M161"/>
    <mergeCell ref="D162:E162"/>
    <mergeCell ref="F162:G162"/>
    <mergeCell ref="H162:I162"/>
    <mergeCell ref="J162:K162"/>
    <mergeCell ref="L162:M162"/>
    <mergeCell ref="D163:E163"/>
    <mergeCell ref="F163:G163"/>
    <mergeCell ref="H163:I163"/>
    <mergeCell ref="J163:K163"/>
    <mergeCell ref="L163:M163"/>
    <mergeCell ref="D164:E164"/>
    <mergeCell ref="F164:G164"/>
    <mergeCell ref="H164:I164"/>
    <mergeCell ref="J164:K164"/>
    <mergeCell ref="L164:M164"/>
    <mergeCell ref="N159:O159"/>
    <mergeCell ref="B160:C160"/>
    <mergeCell ref="N160:O160"/>
    <mergeCell ref="B159:C159"/>
    <mergeCell ref="N157:O157"/>
    <mergeCell ref="B158:C158"/>
    <mergeCell ref="N158:O158"/>
    <mergeCell ref="B157:C157"/>
    <mergeCell ref="D159:E159"/>
    <mergeCell ref="F159:G159"/>
    <mergeCell ref="H159:I159"/>
    <mergeCell ref="J159:K159"/>
    <mergeCell ref="L159:M159"/>
    <mergeCell ref="D160:E160"/>
    <mergeCell ref="F160:G160"/>
    <mergeCell ref="H160:I160"/>
    <mergeCell ref="J160:K160"/>
    <mergeCell ref="L160:M160"/>
    <mergeCell ref="D157:E157"/>
    <mergeCell ref="F157:G157"/>
    <mergeCell ref="H157:I157"/>
    <mergeCell ref="J157:K157"/>
    <mergeCell ref="L157:M157"/>
    <mergeCell ref="D158:E158"/>
    <mergeCell ref="F158:G158"/>
    <mergeCell ref="H158:I158"/>
    <mergeCell ref="J158:K158"/>
    <mergeCell ref="L158:M158"/>
    <mergeCell ref="N155:O155"/>
    <mergeCell ref="B156:C156"/>
    <mergeCell ref="N156:O156"/>
    <mergeCell ref="B155:C155"/>
    <mergeCell ref="N153:O153"/>
    <mergeCell ref="B154:C154"/>
    <mergeCell ref="N154:O154"/>
    <mergeCell ref="B153:C153"/>
    <mergeCell ref="D153:E153"/>
    <mergeCell ref="F153:G153"/>
    <mergeCell ref="H153:I153"/>
    <mergeCell ref="J153:K153"/>
    <mergeCell ref="L153:M153"/>
    <mergeCell ref="D154:E154"/>
    <mergeCell ref="F154:G154"/>
    <mergeCell ref="H154:I154"/>
    <mergeCell ref="J154:K154"/>
    <mergeCell ref="L154:M154"/>
    <mergeCell ref="D155:E155"/>
    <mergeCell ref="F155:G155"/>
    <mergeCell ref="H155:I155"/>
    <mergeCell ref="J155:K155"/>
    <mergeCell ref="L155:M155"/>
    <mergeCell ref="D156:E156"/>
    <mergeCell ref="F156:G156"/>
    <mergeCell ref="H156:I156"/>
    <mergeCell ref="J156:K156"/>
    <mergeCell ref="L156:M156"/>
    <mergeCell ref="N151:O151"/>
    <mergeCell ref="B152:C152"/>
    <mergeCell ref="N152:O152"/>
    <mergeCell ref="B151:C151"/>
    <mergeCell ref="N149:O149"/>
    <mergeCell ref="B150:C150"/>
    <mergeCell ref="N150:O150"/>
    <mergeCell ref="B149:C149"/>
    <mergeCell ref="D151:E151"/>
    <mergeCell ref="F151:G151"/>
    <mergeCell ref="H151:I151"/>
    <mergeCell ref="J151:K151"/>
    <mergeCell ref="L151:M151"/>
    <mergeCell ref="D152:E152"/>
    <mergeCell ref="F152:G152"/>
    <mergeCell ref="H152:I152"/>
    <mergeCell ref="J152:K152"/>
    <mergeCell ref="L152:M152"/>
    <mergeCell ref="D149:E149"/>
    <mergeCell ref="F149:G149"/>
    <mergeCell ref="H149:I149"/>
    <mergeCell ref="J149:K149"/>
    <mergeCell ref="L149:M149"/>
    <mergeCell ref="D150:E150"/>
    <mergeCell ref="F150:G150"/>
    <mergeCell ref="H150:I150"/>
    <mergeCell ref="J150:K150"/>
    <mergeCell ref="L150:M150"/>
    <mergeCell ref="N147:O147"/>
    <mergeCell ref="B148:C148"/>
    <mergeCell ref="N148:O148"/>
    <mergeCell ref="B147:C147"/>
    <mergeCell ref="N145:O145"/>
    <mergeCell ref="B146:C146"/>
    <mergeCell ref="N146:O146"/>
    <mergeCell ref="B145:C145"/>
    <mergeCell ref="D145:E145"/>
    <mergeCell ref="F145:G145"/>
    <mergeCell ref="H145:I145"/>
    <mergeCell ref="J145:K145"/>
    <mergeCell ref="L145:M145"/>
    <mergeCell ref="D146:E146"/>
    <mergeCell ref="F146:G146"/>
    <mergeCell ref="H146:I146"/>
    <mergeCell ref="J146:K146"/>
    <mergeCell ref="L146:M146"/>
    <mergeCell ref="D147:E147"/>
    <mergeCell ref="F147:G147"/>
    <mergeCell ref="H147:I147"/>
    <mergeCell ref="J147:K147"/>
    <mergeCell ref="L147:M147"/>
    <mergeCell ref="D148:E148"/>
    <mergeCell ref="F148:G148"/>
    <mergeCell ref="H148:I148"/>
    <mergeCell ref="J148:K148"/>
    <mergeCell ref="L148:M148"/>
    <mergeCell ref="N143:O143"/>
    <mergeCell ref="B144:C144"/>
    <mergeCell ref="N144:O144"/>
    <mergeCell ref="B143:C143"/>
    <mergeCell ref="N141:O141"/>
    <mergeCell ref="B142:C142"/>
    <mergeCell ref="N142:O142"/>
    <mergeCell ref="B141:C141"/>
    <mergeCell ref="D143:E143"/>
    <mergeCell ref="F143:G143"/>
    <mergeCell ref="H143:I143"/>
    <mergeCell ref="J143:K143"/>
    <mergeCell ref="L143:M143"/>
    <mergeCell ref="D144:E144"/>
    <mergeCell ref="F144:G144"/>
    <mergeCell ref="H144:I144"/>
    <mergeCell ref="J144:K144"/>
    <mergeCell ref="L144:M144"/>
    <mergeCell ref="D141:E141"/>
    <mergeCell ref="F141:G141"/>
    <mergeCell ref="H141:I141"/>
    <mergeCell ref="J141:K141"/>
    <mergeCell ref="L141:M141"/>
    <mergeCell ref="D142:E142"/>
    <mergeCell ref="F142:G142"/>
    <mergeCell ref="H142:I142"/>
    <mergeCell ref="J142:K142"/>
    <mergeCell ref="L142:M142"/>
    <mergeCell ref="N139:O139"/>
    <mergeCell ref="B140:C140"/>
    <mergeCell ref="N140:O140"/>
    <mergeCell ref="B139:C139"/>
    <mergeCell ref="N137:O137"/>
    <mergeCell ref="B138:C138"/>
    <mergeCell ref="N138:O138"/>
    <mergeCell ref="B137:C137"/>
    <mergeCell ref="D137:E137"/>
    <mergeCell ref="F137:G137"/>
    <mergeCell ref="H137:I137"/>
    <mergeCell ref="J137:K137"/>
    <mergeCell ref="L137:M137"/>
    <mergeCell ref="D138:E138"/>
    <mergeCell ref="F138:G138"/>
    <mergeCell ref="H138:I138"/>
    <mergeCell ref="J138:K138"/>
    <mergeCell ref="L138:M138"/>
    <mergeCell ref="D139:E139"/>
    <mergeCell ref="F139:G139"/>
    <mergeCell ref="H139:I139"/>
    <mergeCell ref="J139:K139"/>
    <mergeCell ref="L139:M139"/>
    <mergeCell ref="D140:E140"/>
    <mergeCell ref="F140:G140"/>
    <mergeCell ref="H140:I140"/>
    <mergeCell ref="J140:K140"/>
    <mergeCell ref="L140:M140"/>
    <mergeCell ref="N135:O135"/>
    <mergeCell ref="B136:C136"/>
    <mergeCell ref="N136:O136"/>
    <mergeCell ref="B135:C135"/>
    <mergeCell ref="N133:O133"/>
    <mergeCell ref="B134:C134"/>
    <mergeCell ref="N134:O134"/>
    <mergeCell ref="B133:C133"/>
    <mergeCell ref="D135:E135"/>
    <mergeCell ref="F135:G135"/>
    <mergeCell ref="H135:I135"/>
    <mergeCell ref="J135:K135"/>
    <mergeCell ref="L135:M135"/>
    <mergeCell ref="D136:E136"/>
    <mergeCell ref="F136:G136"/>
    <mergeCell ref="H136:I136"/>
    <mergeCell ref="J136:K136"/>
    <mergeCell ref="L136:M136"/>
    <mergeCell ref="D133:E133"/>
    <mergeCell ref="F133:G133"/>
    <mergeCell ref="H133:I133"/>
    <mergeCell ref="J133:K133"/>
    <mergeCell ref="L133:M133"/>
    <mergeCell ref="D134:E134"/>
    <mergeCell ref="F134:G134"/>
    <mergeCell ref="H134:I134"/>
    <mergeCell ref="J134:K134"/>
    <mergeCell ref="L134:M134"/>
    <mergeCell ref="N131:O131"/>
    <mergeCell ref="B132:C132"/>
    <mergeCell ref="N132:O132"/>
    <mergeCell ref="B131:C131"/>
    <mergeCell ref="N129:O129"/>
    <mergeCell ref="B130:C130"/>
    <mergeCell ref="N130:O130"/>
    <mergeCell ref="B129:C129"/>
    <mergeCell ref="D129:E129"/>
    <mergeCell ref="F129:G129"/>
    <mergeCell ref="H129:I129"/>
    <mergeCell ref="J129:K129"/>
    <mergeCell ref="L129:M129"/>
    <mergeCell ref="D130:E130"/>
    <mergeCell ref="F130:G130"/>
    <mergeCell ref="H130:I130"/>
    <mergeCell ref="J130:K130"/>
    <mergeCell ref="L130:M130"/>
    <mergeCell ref="D131:E131"/>
    <mergeCell ref="F131:G131"/>
    <mergeCell ref="H131:I131"/>
    <mergeCell ref="J131:K131"/>
    <mergeCell ref="L131:M131"/>
    <mergeCell ref="D132:E132"/>
    <mergeCell ref="F132:G132"/>
    <mergeCell ref="H132:I132"/>
    <mergeCell ref="J132:K132"/>
    <mergeCell ref="L132:M132"/>
    <mergeCell ref="N127:O127"/>
    <mergeCell ref="B128:C128"/>
    <mergeCell ref="N128:O128"/>
    <mergeCell ref="B127:C127"/>
    <mergeCell ref="N125:O125"/>
    <mergeCell ref="B126:C126"/>
    <mergeCell ref="N126:O126"/>
    <mergeCell ref="B125:C125"/>
    <mergeCell ref="D127:E127"/>
    <mergeCell ref="F127:G127"/>
    <mergeCell ref="H127:I127"/>
    <mergeCell ref="J127:K127"/>
    <mergeCell ref="L127:M127"/>
    <mergeCell ref="D128:E128"/>
    <mergeCell ref="F128:G128"/>
    <mergeCell ref="H128:I128"/>
    <mergeCell ref="J128:K128"/>
    <mergeCell ref="L128:M128"/>
    <mergeCell ref="D125:E125"/>
    <mergeCell ref="F125:G125"/>
    <mergeCell ref="H125:I125"/>
    <mergeCell ref="J125:K125"/>
    <mergeCell ref="L125:M125"/>
    <mergeCell ref="D126:E126"/>
    <mergeCell ref="F126:G126"/>
    <mergeCell ref="H126:I126"/>
    <mergeCell ref="J126:K126"/>
    <mergeCell ref="L126:M126"/>
    <mergeCell ref="N123:O123"/>
    <mergeCell ref="B124:C124"/>
    <mergeCell ref="N124:O124"/>
    <mergeCell ref="B123:C123"/>
    <mergeCell ref="N121:O121"/>
    <mergeCell ref="B122:C122"/>
    <mergeCell ref="N122:O122"/>
    <mergeCell ref="B121:C121"/>
    <mergeCell ref="D121:E121"/>
    <mergeCell ref="F121:G121"/>
    <mergeCell ref="H121:I121"/>
    <mergeCell ref="J121:K121"/>
    <mergeCell ref="L121:M121"/>
    <mergeCell ref="D122:E122"/>
    <mergeCell ref="F122:G122"/>
    <mergeCell ref="H122:I122"/>
    <mergeCell ref="J122:K122"/>
    <mergeCell ref="L122:M122"/>
    <mergeCell ref="D123:E123"/>
    <mergeCell ref="F123:G123"/>
    <mergeCell ref="H123:I123"/>
    <mergeCell ref="J123:K123"/>
    <mergeCell ref="L123:M123"/>
    <mergeCell ref="D124:E124"/>
    <mergeCell ref="F124:G124"/>
    <mergeCell ref="H124:I124"/>
    <mergeCell ref="J124:K124"/>
    <mergeCell ref="L124:M124"/>
    <mergeCell ref="N119:O119"/>
    <mergeCell ref="B120:C120"/>
    <mergeCell ref="N120:O120"/>
    <mergeCell ref="B119:C119"/>
    <mergeCell ref="N117:O117"/>
    <mergeCell ref="B118:C118"/>
    <mergeCell ref="N118:O118"/>
    <mergeCell ref="B117:C117"/>
    <mergeCell ref="D119:E119"/>
    <mergeCell ref="F119:G119"/>
    <mergeCell ref="H119:I119"/>
    <mergeCell ref="J119:K119"/>
    <mergeCell ref="L119:M119"/>
    <mergeCell ref="D120:E120"/>
    <mergeCell ref="F120:G120"/>
    <mergeCell ref="H120:I120"/>
    <mergeCell ref="J120:K120"/>
    <mergeCell ref="L120:M120"/>
    <mergeCell ref="D117:E117"/>
    <mergeCell ref="F117:G117"/>
    <mergeCell ref="H117:I117"/>
    <mergeCell ref="J117:K117"/>
    <mergeCell ref="L117:M117"/>
    <mergeCell ref="D118:E118"/>
    <mergeCell ref="F118:G118"/>
    <mergeCell ref="H118:I118"/>
    <mergeCell ref="J118:K118"/>
    <mergeCell ref="L118:M118"/>
    <mergeCell ref="N115:O115"/>
    <mergeCell ref="B116:C116"/>
    <mergeCell ref="N116:O116"/>
    <mergeCell ref="B115:C115"/>
    <mergeCell ref="N113:O113"/>
    <mergeCell ref="B114:C114"/>
    <mergeCell ref="N114:O114"/>
    <mergeCell ref="B113:C113"/>
    <mergeCell ref="D113:E113"/>
    <mergeCell ref="F113:G113"/>
    <mergeCell ref="H113:I113"/>
    <mergeCell ref="J113:K113"/>
    <mergeCell ref="L113:M113"/>
    <mergeCell ref="D114:E114"/>
    <mergeCell ref="F114:G114"/>
    <mergeCell ref="H114:I114"/>
    <mergeCell ref="J114:K114"/>
    <mergeCell ref="L114:M114"/>
    <mergeCell ref="D115:E115"/>
    <mergeCell ref="F115:G115"/>
    <mergeCell ref="H115:I115"/>
    <mergeCell ref="J115:K115"/>
    <mergeCell ref="L115:M115"/>
    <mergeCell ref="D116:E116"/>
    <mergeCell ref="F116:G116"/>
    <mergeCell ref="H116:I116"/>
    <mergeCell ref="J116:K116"/>
    <mergeCell ref="L116:M116"/>
    <mergeCell ref="N111:O111"/>
    <mergeCell ref="B112:C112"/>
    <mergeCell ref="N112:O112"/>
    <mergeCell ref="B111:C111"/>
    <mergeCell ref="N109:O109"/>
    <mergeCell ref="B110:C110"/>
    <mergeCell ref="N110:O110"/>
    <mergeCell ref="B109:C109"/>
    <mergeCell ref="D111:E111"/>
    <mergeCell ref="F111:G111"/>
    <mergeCell ref="H111:I111"/>
    <mergeCell ref="J111:K111"/>
    <mergeCell ref="L111:M111"/>
    <mergeCell ref="D112:E112"/>
    <mergeCell ref="F112:G112"/>
    <mergeCell ref="H112:I112"/>
    <mergeCell ref="J112:K112"/>
    <mergeCell ref="L112:M112"/>
    <mergeCell ref="D109:E109"/>
    <mergeCell ref="F109:G109"/>
    <mergeCell ref="H109:I109"/>
    <mergeCell ref="J109:K109"/>
    <mergeCell ref="L109:M109"/>
    <mergeCell ref="D110:E110"/>
    <mergeCell ref="F110:G110"/>
    <mergeCell ref="H110:I110"/>
    <mergeCell ref="J110:K110"/>
    <mergeCell ref="L110:M110"/>
    <mergeCell ref="N107:O107"/>
    <mergeCell ref="B108:C108"/>
    <mergeCell ref="N108:O108"/>
    <mergeCell ref="B107:C107"/>
    <mergeCell ref="N105:O105"/>
    <mergeCell ref="B106:C106"/>
    <mergeCell ref="N106:O106"/>
    <mergeCell ref="B105:C105"/>
    <mergeCell ref="D105:E105"/>
    <mergeCell ref="F105:G105"/>
    <mergeCell ref="H105:I105"/>
    <mergeCell ref="J105:K105"/>
    <mergeCell ref="L105:M105"/>
    <mergeCell ref="D106:E106"/>
    <mergeCell ref="F106:G106"/>
    <mergeCell ref="H106:I106"/>
    <mergeCell ref="J106:K106"/>
    <mergeCell ref="L106:M106"/>
    <mergeCell ref="D107:E107"/>
    <mergeCell ref="F107:G107"/>
    <mergeCell ref="H107:I107"/>
    <mergeCell ref="J107:K107"/>
    <mergeCell ref="L107:M107"/>
    <mergeCell ref="D108:E108"/>
    <mergeCell ref="F108:G108"/>
    <mergeCell ref="H108:I108"/>
    <mergeCell ref="J108:K108"/>
    <mergeCell ref="L108:M108"/>
    <mergeCell ref="N103:O103"/>
    <mergeCell ref="B104:C104"/>
    <mergeCell ref="N104:O104"/>
    <mergeCell ref="B103:C103"/>
    <mergeCell ref="N101:O101"/>
    <mergeCell ref="B102:C102"/>
    <mergeCell ref="N102:O102"/>
    <mergeCell ref="B101:C101"/>
    <mergeCell ref="D103:E103"/>
    <mergeCell ref="F103:G103"/>
    <mergeCell ref="H103:I103"/>
    <mergeCell ref="J103:K103"/>
    <mergeCell ref="L103:M103"/>
    <mergeCell ref="D104:E104"/>
    <mergeCell ref="F104:G104"/>
    <mergeCell ref="H104:I104"/>
    <mergeCell ref="J104:K104"/>
    <mergeCell ref="L104:M104"/>
    <mergeCell ref="D101:E101"/>
    <mergeCell ref="F101:G101"/>
    <mergeCell ref="H101:I101"/>
    <mergeCell ref="J101:K101"/>
    <mergeCell ref="L101:M101"/>
    <mergeCell ref="D102:E102"/>
    <mergeCell ref="F102:G102"/>
    <mergeCell ref="H102:I102"/>
    <mergeCell ref="J102:K102"/>
    <mergeCell ref="L102:M102"/>
    <mergeCell ref="N99:O99"/>
    <mergeCell ref="B100:C100"/>
    <mergeCell ref="N100:O100"/>
    <mergeCell ref="B99:C99"/>
    <mergeCell ref="N97:O97"/>
    <mergeCell ref="B98:C98"/>
    <mergeCell ref="N98:O98"/>
    <mergeCell ref="B97:C97"/>
    <mergeCell ref="D97:E97"/>
    <mergeCell ref="F97:G97"/>
    <mergeCell ref="H97:I97"/>
    <mergeCell ref="J97:K97"/>
    <mergeCell ref="L97:M97"/>
    <mergeCell ref="D98:E98"/>
    <mergeCell ref="F98:G98"/>
    <mergeCell ref="H98:I98"/>
    <mergeCell ref="J98:K98"/>
    <mergeCell ref="L98:M98"/>
    <mergeCell ref="D99:E99"/>
    <mergeCell ref="F99:G99"/>
    <mergeCell ref="H99:I99"/>
    <mergeCell ref="J99:K99"/>
    <mergeCell ref="L99:M99"/>
    <mergeCell ref="D100:E100"/>
    <mergeCell ref="F100:G100"/>
    <mergeCell ref="H100:I100"/>
    <mergeCell ref="J100:K100"/>
    <mergeCell ref="L100:M100"/>
    <mergeCell ref="N95:O95"/>
    <mergeCell ref="B96:C96"/>
    <mergeCell ref="N96:O96"/>
    <mergeCell ref="B95:C95"/>
    <mergeCell ref="N93:O93"/>
    <mergeCell ref="B94:C94"/>
    <mergeCell ref="N94:O94"/>
    <mergeCell ref="B93:C93"/>
    <mergeCell ref="D95:E95"/>
    <mergeCell ref="F95:G95"/>
    <mergeCell ref="H95:I95"/>
    <mergeCell ref="J95:K95"/>
    <mergeCell ref="L95:M95"/>
    <mergeCell ref="D96:E96"/>
    <mergeCell ref="F96:G96"/>
    <mergeCell ref="H96:I96"/>
    <mergeCell ref="J96:K96"/>
    <mergeCell ref="L96:M96"/>
    <mergeCell ref="D93:E93"/>
    <mergeCell ref="F93:G93"/>
    <mergeCell ref="H93:I93"/>
    <mergeCell ref="J93:K93"/>
    <mergeCell ref="L93:M93"/>
    <mergeCell ref="D94:E94"/>
    <mergeCell ref="F94:G94"/>
    <mergeCell ref="H94:I94"/>
    <mergeCell ref="J94:K94"/>
    <mergeCell ref="L94:M94"/>
    <mergeCell ref="N91:O91"/>
    <mergeCell ref="B92:C92"/>
    <mergeCell ref="N92:O92"/>
    <mergeCell ref="B91:C91"/>
    <mergeCell ref="N89:O89"/>
    <mergeCell ref="B90:C90"/>
    <mergeCell ref="N90:O90"/>
    <mergeCell ref="B89:C89"/>
    <mergeCell ref="D89:E89"/>
    <mergeCell ref="F89:G89"/>
    <mergeCell ref="H89:I89"/>
    <mergeCell ref="J89:K89"/>
    <mergeCell ref="L89:M89"/>
    <mergeCell ref="D90:E90"/>
    <mergeCell ref="F90:G90"/>
    <mergeCell ref="H90:I90"/>
    <mergeCell ref="J90:K90"/>
    <mergeCell ref="L90:M90"/>
    <mergeCell ref="D91:E91"/>
    <mergeCell ref="F91:G91"/>
    <mergeCell ref="H91:I91"/>
    <mergeCell ref="J91:K91"/>
    <mergeCell ref="L91:M91"/>
    <mergeCell ref="D92:E92"/>
    <mergeCell ref="F92:G92"/>
    <mergeCell ref="H92:I92"/>
    <mergeCell ref="J92:K92"/>
    <mergeCell ref="L92:M92"/>
    <mergeCell ref="N87:O87"/>
    <mergeCell ref="B88:C88"/>
    <mergeCell ref="N88:O88"/>
    <mergeCell ref="B87:C87"/>
    <mergeCell ref="N85:O85"/>
    <mergeCell ref="B86:C86"/>
    <mergeCell ref="N86:O86"/>
    <mergeCell ref="B85:C85"/>
    <mergeCell ref="D87:E87"/>
    <mergeCell ref="F87:G87"/>
    <mergeCell ref="H87:I87"/>
    <mergeCell ref="J87:K87"/>
    <mergeCell ref="L87:M87"/>
    <mergeCell ref="D88:E88"/>
    <mergeCell ref="F88:G88"/>
    <mergeCell ref="H88:I88"/>
    <mergeCell ref="J88:K88"/>
    <mergeCell ref="L88:M88"/>
    <mergeCell ref="D85:E85"/>
    <mergeCell ref="F85:G85"/>
    <mergeCell ref="H85:I85"/>
    <mergeCell ref="J85:K85"/>
    <mergeCell ref="L85:M85"/>
    <mergeCell ref="D86:E86"/>
    <mergeCell ref="F86:G86"/>
    <mergeCell ref="H86:I86"/>
    <mergeCell ref="J86:K86"/>
    <mergeCell ref="L86:M86"/>
    <mergeCell ref="N83:O83"/>
    <mergeCell ref="B84:C84"/>
    <mergeCell ref="N84:O84"/>
    <mergeCell ref="B83:C83"/>
    <mergeCell ref="N81:O81"/>
    <mergeCell ref="B82:C82"/>
    <mergeCell ref="N82:O82"/>
    <mergeCell ref="B81:C81"/>
    <mergeCell ref="D81:E81"/>
    <mergeCell ref="F81:G81"/>
    <mergeCell ref="H81:I81"/>
    <mergeCell ref="J81:K81"/>
    <mergeCell ref="L81:M81"/>
    <mergeCell ref="D82:E82"/>
    <mergeCell ref="F82:G82"/>
    <mergeCell ref="H82:I82"/>
    <mergeCell ref="J82:K82"/>
    <mergeCell ref="L82:M82"/>
    <mergeCell ref="D83:E83"/>
    <mergeCell ref="F83:G83"/>
    <mergeCell ref="H83:I83"/>
    <mergeCell ref="J83:K83"/>
    <mergeCell ref="L83:M83"/>
    <mergeCell ref="D84:E84"/>
    <mergeCell ref="F84:G84"/>
    <mergeCell ref="H84:I84"/>
    <mergeCell ref="J84:K84"/>
    <mergeCell ref="L84:M84"/>
    <mergeCell ref="N79:O79"/>
    <mergeCell ref="B80:C80"/>
    <mergeCell ref="N80:O80"/>
    <mergeCell ref="B79:C79"/>
    <mergeCell ref="N77:O77"/>
    <mergeCell ref="B78:C78"/>
    <mergeCell ref="N78:O78"/>
    <mergeCell ref="B77:C77"/>
    <mergeCell ref="D79:E79"/>
    <mergeCell ref="F79:G79"/>
    <mergeCell ref="H79:I79"/>
    <mergeCell ref="J79:K79"/>
    <mergeCell ref="L79:M79"/>
    <mergeCell ref="D80:E80"/>
    <mergeCell ref="F80:G80"/>
    <mergeCell ref="H80:I80"/>
    <mergeCell ref="J80:K80"/>
    <mergeCell ref="L80:M80"/>
    <mergeCell ref="D77:E77"/>
    <mergeCell ref="F77:G77"/>
    <mergeCell ref="H77:I77"/>
    <mergeCell ref="J77:K77"/>
    <mergeCell ref="L77:M77"/>
    <mergeCell ref="D78:E78"/>
    <mergeCell ref="F78:G78"/>
    <mergeCell ref="H78:I78"/>
    <mergeCell ref="J78:K78"/>
    <mergeCell ref="L78:M78"/>
    <mergeCell ref="N75:O75"/>
    <mergeCell ref="B76:C76"/>
    <mergeCell ref="N76:O76"/>
    <mergeCell ref="B75:C75"/>
    <mergeCell ref="N73:O73"/>
    <mergeCell ref="B74:C74"/>
    <mergeCell ref="N74:O74"/>
    <mergeCell ref="B73:C73"/>
    <mergeCell ref="D73:E73"/>
    <mergeCell ref="F73:G73"/>
    <mergeCell ref="H73:I73"/>
    <mergeCell ref="J73:K73"/>
    <mergeCell ref="L73:M73"/>
    <mergeCell ref="D74:E74"/>
    <mergeCell ref="F74:G74"/>
    <mergeCell ref="H74:I74"/>
    <mergeCell ref="J74:K74"/>
    <mergeCell ref="L74:M74"/>
    <mergeCell ref="D75:E75"/>
    <mergeCell ref="F75:G75"/>
    <mergeCell ref="H75:I75"/>
    <mergeCell ref="J75:K75"/>
    <mergeCell ref="L75:M75"/>
    <mergeCell ref="D76:E76"/>
    <mergeCell ref="F76:G76"/>
    <mergeCell ref="H76:I76"/>
    <mergeCell ref="J76:K76"/>
    <mergeCell ref="L76:M76"/>
    <mergeCell ref="N71:O71"/>
    <mergeCell ref="B72:C72"/>
    <mergeCell ref="N72:O72"/>
    <mergeCell ref="B71:C71"/>
    <mergeCell ref="N69:O69"/>
    <mergeCell ref="B70:C70"/>
    <mergeCell ref="N70:O70"/>
    <mergeCell ref="B69:C69"/>
    <mergeCell ref="D71:E71"/>
    <mergeCell ref="F71:G71"/>
    <mergeCell ref="H71:I71"/>
    <mergeCell ref="J71:K71"/>
    <mergeCell ref="L71:M71"/>
    <mergeCell ref="D72:E72"/>
    <mergeCell ref="F72:G72"/>
    <mergeCell ref="H72:I72"/>
    <mergeCell ref="J72:K72"/>
    <mergeCell ref="L72:M72"/>
    <mergeCell ref="D69:E69"/>
    <mergeCell ref="F69:G69"/>
    <mergeCell ref="H69:I69"/>
    <mergeCell ref="J69:K69"/>
    <mergeCell ref="D70:E70"/>
    <mergeCell ref="F70:G70"/>
    <mergeCell ref="H70:I70"/>
    <mergeCell ref="J70:K70"/>
    <mergeCell ref="L70:M70"/>
    <mergeCell ref="L69:M69"/>
    <mergeCell ref="N67:O67"/>
    <mergeCell ref="B68:C68"/>
    <mergeCell ref="N68:O68"/>
    <mergeCell ref="B67:C67"/>
    <mergeCell ref="N65:O65"/>
    <mergeCell ref="B66:C66"/>
    <mergeCell ref="N66:O66"/>
    <mergeCell ref="B65:C65"/>
    <mergeCell ref="D65:E65"/>
    <mergeCell ref="F65:G65"/>
    <mergeCell ref="H65:I65"/>
    <mergeCell ref="J65:K65"/>
    <mergeCell ref="L65:M65"/>
    <mergeCell ref="D66:E66"/>
    <mergeCell ref="F66:G66"/>
    <mergeCell ref="H66:I66"/>
    <mergeCell ref="J66:K66"/>
    <mergeCell ref="L66:M66"/>
    <mergeCell ref="D67:E67"/>
    <mergeCell ref="F67:G67"/>
    <mergeCell ref="H67:I67"/>
    <mergeCell ref="J67:K67"/>
    <mergeCell ref="D68:E68"/>
    <mergeCell ref="F68:G68"/>
    <mergeCell ref="H68:I68"/>
    <mergeCell ref="J68:K68"/>
    <mergeCell ref="L67:M67"/>
    <mergeCell ref="L68:M68"/>
    <mergeCell ref="N63:O63"/>
    <mergeCell ref="B64:C64"/>
    <mergeCell ref="N64:O64"/>
    <mergeCell ref="B63:C63"/>
    <mergeCell ref="N61:O61"/>
    <mergeCell ref="B62:C62"/>
    <mergeCell ref="N62:O62"/>
    <mergeCell ref="B61:C61"/>
    <mergeCell ref="D63:E63"/>
    <mergeCell ref="F63:G63"/>
    <mergeCell ref="H63:I63"/>
    <mergeCell ref="J63:K63"/>
    <mergeCell ref="L63:M63"/>
    <mergeCell ref="D64:E64"/>
    <mergeCell ref="F64:G64"/>
    <mergeCell ref="H64:I64"/>
    <mergeCell ref="J64:K64"/>
    <mergeCell ref="L64:M64"/>
    <mergeCell ref="D61:E61"/>
    <mergeCell ref="F61:G61"/>
    <mergeCell ref="H61:I61"/>
    <mergeCell ref="J61:K61"/>
    <mergeCell ref="D62:E62"/>
    <mergeCell ref="F62:G62"/>
    <mergeCell ref="H62:I62"/>
    <mergeCell ref="J62:K62"/>
    <mergeCell ref="L61:M61"/>
    <mergeCell ref="L62:M62"/>
    <mergeCell ref="B60:C60"/>
    <mergeCell ref="N60:O60"/>
    <mergeCell ref="B59:C59"/>
    <mergeCell ref="N57:O57"/>
    <mergeCell ref="B58:C58"/>
    <mergeCell ref="N58:O58"/>
    <mergeCell ref="B57:C57"/>
    <mergeCell ref="D57:E57"/>
    <mergeCell ref="F57:G57"/>
    <mergeCell ref="H57:I57"/>
    <mergeCell ref="J57:K57"/>
    <mergeCell ref="L57:M57"/>
    <mergeCell ref="D58:E58"/>
    <mergeCell ref="F58:G58"/>
    <mergeCell ref="H58:I58"/>
    <mergeCell ref="J58:K58"/>
    <mergeCell ref="L58:M58"/>
    <mergeCell ref="D59:E59"/>
    <mergeCell ref="F59:G59"/>
    <mergeCell ref="H59:I59"/>
    <mergeCell ref="J59:K59"/>
    <mergeCell ref="D60:E60"/>
    <mergeCell ref="F60:G60"/>
    <mergeCell ref="H60:I60"/>
    <mergeCell ref="J60:K60"/>
    <mergeCell ref="L59:M59"/>
    <mergeCell ref="L60:M60"/>
    <mergeCell ref="B56:C56"/>
    <mergeCell ref="N56:O56"/>
    <mergeCell ref="B55:C55"/>
    <mergeCell ref="N53:O53"/>
    <mergeCell ref="B54:C54"/>
    <mergeCell ref="N54:O54"/>
    <mergeCell ref="B53:C53"/>
    <mergeCell ref="B52:C52"/>
    <mergeCell ref="N52:O52"/>
    <mergeCell ref="B51:C51"/>
    <mergeCell ref="N49:O49"/>
    <mergeCell ref="B50:C50"/>
    <mergeCell ref="N50:O50"/>
    <mergeCell ref="B49:C49"/>
    <mergeCell ref="D50:E50"/>
    <mergeCell ref="F50:G50"/>
    <mergeCell ref="H50:I50"/>
    <mergeCell ref="J50:K50"/>
    <mergeCell ref="L50:M50"/>
    <mergeCell ref="D51:E51"/>
    <mergeCell ref="F51:G51"/>
    <mergeCell ref="H51:I51"/>
    <mergeCell ref="J51:K51"/>
    <mergeCell ref="L51:M51"/>
    <mergeCell ref="D52:E52"/>
    <mergeCell ref="F52:G52"/>
    <mergeCell ref="H52:I52"/>
    <mergeCell ref="J52:K52"/>
    <mergeCell ref="D49:E49"/>
    <mergeCell ref="F49:G49"/>
    <mergeCell ref="H49:I49"/>
    <mergeCell ref="J49:K49"/>
    <mergeCell ref="B48:C48"/>
    <mergeCell ref="N48:O48"/>
    <mergeCell ref="B47:C47"/>
    <mergeCell ref="H47:I47"/>
    <mergeCell ref="B46:C46"/>
    <mergeCell ref="H46:I46"/>
    <mergeCell ref="B45:C45"/>
    <mergeCell ref="H45:I45"/>
    <mergeCell ref="D45:E45"/>
    <mergeCell ref="D46:E46"/>
    <mergeCell ref="D47:E47"/>
    <mergeCell ref="F45:G45"/>
    <mergeCell ref="F46:G46"/>
    <mergeCell ref="F47:G47"/>
    <mergeCell ref="B44:C44"/>
    <mergeCell ref="H44:I44"/>
    <mergeCell ref="B43:C43"/>
    <mergeCell ref="H43:I43"/>
    <mergeCell ref="N47:O47"/>
    <mergeCell ref="D48:E48"/>
    <mergeCell ref="F48:G48"/>
    <mergeCell ref="H48:I48"/>
    <mergeCell ref="J48:K48"/>
    <mergeCell ref="L48:M48"/>
    <mergeCell ref="B42:C42"/>
    <mergeCell ref="H42:I42"/>
    <mergeCell ref="B41:C41"/>
    <mergeCell ref="H41:I41"/>
    <mergeCell ref="D41:E41"/>
    <mergeCell ref="D42:E42"/>
    <mergeCell ref="D43:E43"/>
    <mergeCell ref="D44:E44"/>
    <mergeCell ref="F41:G41"/>
    <mergeCell ref="F42:G42"/>
    <mergeCell ref="F43:G43"/>
    <mergeCell ref="F44:G44"/>
    <mergeCell ref="B36:C36"/>
    <mergeCell ref="H36:I36"/>
    <mergeCell ref="D39:E39"/>
    <mergeCell ref="F37:G37"/>
    <mergeCell ref="F38:G38"/>
    <mergeCell ref="F39:G39"/>
    <mergeCell ref="B35:C35"/>
    <mergeCell ref="H35:I35"/>
    <mergeCell ref="B34:C34"/>
    <mergeCell ref="H34:I34"/>
    <mergeCell ref="B33:C33"/>
    <mergeCell ref="H33:I33"/>
    <mergeCell ref="S34:T34"/>
    <mergeCell ref="S35:T35"/>
    <mergeCell ref="S36:T36"/>
    <mergeCell ref="P33:R33"/>
    <mergeCell ref="P34:R34"/>
    <mergeCell ref="P35:R35"/>
    <mergeCell ref="P36:R36"/>
    <mergeCell ref="B40:C40"/>
    <mergeCell ref="H40:I40"/>
    <mergeCell ref="B39:C39"/>
    <mergeCell ref="H39:I39"/>
    <mergeCell ref="B38:C38"/>
    <mergeCell ref="H38:I38"/>
    <mergeCell ref="B37:C37"/>
    <mergeCell ref="H37:I37"/>
    <mergeCell ref="D40:E40"/>
    <mergeCell ref="F40:G40"/>
    <mergeCell ref="S37:T37"/>
    <mergeCell ref="S38:T38"/>
    <mergeCell ref="S39:T39"/>
    <mergeCell ref="S40:T40"/>
    <mergeCell ref="P37:R37"/>
    <mergeCell ref="P38:R38"/>
    <mergeCell ref="P39:R39"/>
    <mergeCell ref="D37:E37"/>
    <mergeCell ref="D38:E38"/>
    <mergeCell ref="AB28:AD28"/>
    <mergeCell ref="AE28:AG28"/>
    <mergeCell ref="N28:O28"/>
    <mergeCell ref="B28:C28"/>
    <mergeCell ref="H28:I28"/>
    <mergeCell ref="N29:O29"/>
    <mergeCell ref="N30:O30"/>
    <mergeCell ref="AB27:AD27"/>
    <mergeCell ref="AE27:AG27"/>
    <mergeCell ref="N27:O27"/>
    <mergeCell ref="B27:C27"/>
    <mergeCell ref="H27:I27"/>
    <mergeCell ref="B32:C32"/>
    <mergeCell ref="H32:I32"/>
    <mergeCell ref="B31:C31"/>
    <mergeCell ref="H31:I31"/>
    <mergeCell ref="B30:C30"/>
    <mergeCell ref="H30:I30"/>
    <mergeCell ref="B29:C29"/>
    <mergeCell ref="H29:I29"/>
    <mergeCell ref="S27:T27"/>
    <mergeCell ref="S28:T28"/>
    <mergeCell ref="S29:T29"/>
    <mergeCell ref="S30:T30"/>
    <mergeCell ref="S31:T31"/>
    <mergeCell ref="S32:T32"/>
    <mergeCell ref="N31:O31"/>
    <mergeCell ref="N32:O32"/>
    <mergeCell ref="AB24:AD24"/>
    <mergeCell ref="AE24:AG24"/>
    <mergeCell ref="N24:O24"/>
    <mergeCell ref="B24:C24"/>
    <mergeCell ref="H24:I24"/>
    <mergeCell ref="B23:C23"/>
    <mergeCell ref="H23:I23"/>
    <mergeCell ref="B22:C22"/>
    <mergeCell ref="H22:I22"/>
    <mergeCell ref="B21:C21"/>
    <mergeCell ref="H21:I21"/>
    <mergeCell ref="B20:C20"/>
    <mergeCell ref="H20:I20"/>
    <mergeCell ref="N20:O20"/>
    <mergeCell ref="AB26:AD26"/>
    <mergeCell ref="AE26:AG26"/>
    <mergeCell ref="N26:O26"/>
    <mergeCell ref="B26:C26"/>
    <mergeCell ref="H26:I26"/>
    <mergeCell ref="AB25:AD25"/>
    <mergeCell ref="AE25:AG25"/>
    <mergeCell ref="N25:O25"/>
    <mergeCell ref="B25:C25"/>
    <mergeCell ref="H25:I25"/>
    <mergeCell ref="N21:O21"/>
    <mergeCell ref="N22:O22"/>
    <mergeCell ref="N23:O23"/>
    <mergeCell ref="D20:E20"/>
    <mergeCell ref="D21:E21"/>
    <mergeCell ref="D22:E22"/>
    <mergeCell ref="F20:G20"/>
    <mergeCell ref="F21:G21"/>
    <mergeCell ref="B11:D11"/>
    <mergeCell ref="B19:C19"/>
    <mergeCell ref="H19:I19"/>
    <mergeCell ref="B18:C18"/>
    <mergeCell ref="H18:I18"/>
    <mergeCell ref="B16:C17"/>
    <mergeCell ref="B14:D14"/>
    <mergeCell ref="Q14:R14"/>
    <mergeCell ref="L17:M17"/>
    <mergeCell ref="L16:O16"/>
    <mergeCell ref="K9:L10"/>
    <mergeCell ref="K11:L11"/>
    <mergeCell ref="K12:L12"/>
    <mergeCell ref="K13:L13"/>
    <mergeCell ref="K14:L14"/>
    <mergeCell ref="E9:F10"/>
    <mergeCell ref="E11:F11"/>
    <mergeCell ref="E12:F12"/>
    <mergeCell ref="E13:F13"/>
    <mergeCell ref="E14:F14"/>
    <mergeCell ref="D16:E17"/>
    <mergeCell ref="F16:G17"/>
    <mergeCell ref="D18:E18"/>
    <mergeCell ref="D19:E19"/>
    <mergeCell ref="F18:G18"/>
    <mergeCell ref="F19:G19"/>
    <mergeCell ref="N17:O17"/>
    <mergeCell ref="L18:M18"/>
    <mergeCell ref="L19:M19"/>
    <mergeCell ref="N19:O19"/>
    <mergeCell ref="M9:N10"/>
    <mergeCell ref="D23:E23"/>
    <mergeCell ref="D24:E24"/>
    <mergeCell ref="D25:E25"/>
    <mergeCell ref="D26:E26"/>
    <mergeCell ref="D27:E27"/>
    <mergeCell ref="D28:E28"/>
    <mergeCell ref="D29:E29"/>
    <mergeCell ref="D30:E30"/>
    <mergeCell ref="D31:E31"/>
    <mergeCell ref="D32:E32"/>
    <mergeCell ref="D33:E33"/>
    <mergeCell ref="D34:E34"/>
    <mergeCell ref="D35:E35"/>
    <mergeCell ref="D36:E36"/>
    <mergeCell ref="F23:G23"/>
    <mergeCell ref="F24:G24"/>
    <mergeCell ref="F25:G25"/>
    <mergeCell ref="F26:G26"/>
    <mergeCell ref="F27:G27"/>
    <mergeCell ref="F28:G28"/>
    <mergeCell ref="F29:G29"/>
    <mergeCell ref="F30:G30"/>
    <mergeCell ref="F31:G31"/>
    <mergeCell ref="F32:G32"/>
    <mergeCell ref="F33:G33"/>
    <mergeCell ref="F34:G34"/>
    <mergeCell ref="F35:G35"/>
    <mergeCell ref="F36:G36"/>
    <mergeCell ref="J34:K34"/>
    <mergeCell ref="I12:J12"/>
    <mergeCell ref="I11:J11"/>
    <mergeCell ref="L22:M22"/>
    <mergeCell ref="L23:M23"/>
    <mergeCell ref="L24:M24"/>
    <mergeCell ref="L25:M25"/>
    <mergeCell ref="L26:M26"/>
    <mergeCell ref="L27:M27"/>
    <mergeCell ref="L28:M28"/>
    <mergeCell ref="L29:M29"/>
    <mergeCell ref="L30:M30"/>
    <mergeCell ref="L31:M31"/>
    <mergeCell ref="L32:M32"/>
    <mergeCell ref="L33:M33"/>
    <mergeCell ref="N18:O18"/>
    <mergeCell ref="J35:K35"/>
    <mergeCell ref="H17:I17"/>
    <mergeCell ref="J17:K17"/>
    <mergeCell ref="J18:K18"/>
    <mergeCell ref="J19:K19"/>
    <mergeCell ref="J32:K32"/>
    <mergeCell ref="J33:K33"/>
    <mergeCell ref="N33:O33"/>
    <mergeCell ref="N34:O34"/>
    <mergeCell ref="J36:K36"/>
    <mergeCell ref="F22:G22"/>
    <mergeCell ref="H16:K16"/>
    <mergeCell ref="L34:M34"/>
    <mergeCell ref="L35:M35"/>
    <mergeCell ref="L36:M36"/>
    <mergeCell ref="J37:K37"/>
    <mergeCell ref="J38:K38"/>
    <mergeCell ref="J39:K39"/>
    <mergeCell ref="J40:K40"/>
    <mergeCell ref="P16:T16"/>
    <mergeCell ref="P17:R17"/>
    <mergeCell ref="P18:R18"/>
    <mergeCell ref="P19:R19"/>
    <mergeCell ref="P20:R20"/>
    <mergeCell ref="P21:R21"/>
    <mergeCell ref="P22:R22"/>
    <mergeCell ref="P23:R23"/>
    <mergeCell ref="P24:R24"/>
    <mergeCell ref="P25:R25"/>
    <mergeCell ref="P26:R26"/>
    <mergeCell ref="P27:R27"/>
    <mergeCell ref="P28:R28"/>
    <mergeCell ref="P29:R29"/>
    <mergeCell ref="P30:R30"/>
    <mergeCell ref="P31:R31"/>
    <mergeCell ref="P32:R32"/>
    <mergeCell ref="S17:T17"/>
    <mergeCell ref="S18:T18"/>
    <mergeCell ref="S19:T19"/>
    <mergeCell ref="S20:T20"/>
    <mergeCell ref="S21:T21"/>
    <mergeCell ref="S22:T22"/>
    <mergeCell ref="S23:T23"/>
    <mergeCell ref="S24:T24"/>
    <mergeCell ref="S26:T26"/>
    <mergeCell ref="L20:M20"/>
    <mergeCell ref="L21:M21"/>
    <mergeCell ref="J41:K41"/>
    <mergeCell ref="J42:K42"/>
    <mergeCell ref="J43:K43"/>
    <mergeCell ref="J44:K44"/>
    <mergeCell ref="J45:K45"/>
    <mergeCell ref="J46:K46"/>
    <mergeCell ref="J47:K47"/>
    <mergeCell ref="P41:R41"/>
    <mergeCell ref="P42:R42"/>
    <mergeCell ref="P43:R43"/>
    <mergeCell ref="P44:R44"/>
    <mergeCell ref="P45:R45"/>
    <mergeCell ref="P46:R46"/>
    <mergeCell ref="P47:R47"/>
    <mergeCell ref="J20:K20"/>
    <mergeCell ref="J21:K21"/>
    <mergeCell ref="J22:K22"/>
    <mergeCell ref="J23:K23"/>
    <mergeCell ref="J24:K24"/>
    <mergeCell ref="J25:K25"/>
    <mergeCell ref="J26:K26"/>
    <mergeCell ref="J27:K27"/>
    <mergeCell ref="J28:K28"/>
    <mergeCell ref="J29:K29"/>
    <mergeCell ref="J30:K30"/>
    <mergeCell ref="J31:K31"/>
  </mergeCells>
  <phoneticPr fontId="3"/>
  <conditionalFormatting sqref="A1:XFD5 A6:B6 I6 AA6:XFD7 A7 A8:XFD8 A9:B9 AB9:XFD14 A10 A11:D14 A15:XFD15">
    <cfRule type="expression" dxfId="212" priority="168">
      <formula>_xlfn.ISFORMULA(A1)=TRUE</formula>
    </cfRule>
  </conditionalFormatting>
  <conditionalFormatting sqref="A248:XFD1048576">
    <cfRule type="expression" dxfId="211" priority="100">
      <formula>_xlfn.ISFORMULA(A248)=TRUE</formula>
    </cfRule>
  </conditionalFormatting>
  <conditionalFormatting sqref="E9">
    <cfRule type="expression" dxfId="209" priority="122">
      <formula>_xlfn.ISFORMULA(E9)=TRUE</formula>
    </cfRule>
  </conditionalFormatting>
  <conditionalFormatting sqref="H18:K247">
    <cfRule type="notContainsBlanks" dxfId="206" priority="54">
      <formula>LEN(TRIM(H18))&gt;0</formula>
    </cfRule>
  </conditionalFormatting>
  <conditionalFormatting sqref="L18:O247">
    <cfRule type="expression" dxfId="199" priority="2" stopIfTrue="1">
      <formula>"'=OR('１.全体概要'!$K$28&gt;0,'１.全体概要'!$AJ$28&gt;0,'１.全体概要'!ISBLANK('１.全体概要'!$K$28,'１.全体概要'!$AJ$28))　黒"</formula>
    </cfRule>
    <cfRule type="notContainsBlanks" dxfId="198" priority="3">
      <formula>LEN(TRIM(L18))&gt;0</formula>
    </cfRule>
  </conditionalFormatting>
  <conditionalFormatting sqref="O9">
    <cfRule type="expression" dxfId="194" priority="157">
      <formula>_xlfn.ISFORMULA(O9)=TRUE</formula>
    </cfRule>
  </conditionalFormatting>
  <conditionalFormatting sqref="P18:T247">
    <cfRule type="notContainsBlanks" dxfId="191" priority="44">
      <formula>LEN(TRIM(P18))&gt;0</formula>
    </cfRule>
  </conditionalFormatting>
  <conditionalFormatting sqref="S11:S13 W11 U12:W13">
    <cfRule type="expression" dxfId="186" priority="152">
      <formula>$U11&gt;300000000</formula>
    </cfRule>
  </conditionalFormatting>
  <conditionalFormatting sqref="S14">
    <cfRule type="expression" dxfId="185" priority="151">
      <formula>$U$14&gt;600000000</formula>
    </cfRule>
  </conditionalFormatting>
  <conditionalFormatting sqref="U11">
    <cfRule type="expression" dxfId="182" priority="161">
      <formula>$U11&gt;300000000</formula>
    </cfRule>
  </conditionalFormatting>
  <conditionalFormatting sqref="U14:W14">
    <cfRule type="expression" dxfId="181" priority="160">
      <formula>$U$14&gt;600000000</formula>
    </cfRule>
  </conditionalFormatting>
  <conditionalFormatting sqref="V11">
    <cfRule type="expression" dxfId="180" priority="103">
      <formula>_xlfn.ISFORMULA(V11)=TRUE</formula>
    </cfRule>
  </conditionalFormatting>
  <conditionalFormatting sqref="X9:X14 Z10:Z14">
    <cfRule type="expression" dxfId="179" priority="132">
      <formula>_xlfn.ISFORMULA(X9)=TRUE</formula>
    </cfRule>
  </conditionalFormatting>
  <conditionalFormatting sqref="Z11:Z13">
    <cfRule type="containsBlanks" dxfId="177" priority="131">
      <formula>LEN(TRIM(Z11))=0</formula>
    </cfRule>
  </conditionalFormatting>
  <conditionalFormatting sqref="Z11:AA13">
    <cfRule type="notContainsBlanks" dxfId="176" priority="124">
      <formula>LEN(TRIM(Z11))&gt;0</formula>
    </cfRule>
  </conditionalFormatting>
  <conditionalFormatting sqref="AE25:AG27">
    <cfRule type="expression" dxfId="171" priority="165">
      <formula>#REF!&gt;300000000</formula>
    </cfRule>
  </conditionalFormatting>
  <conditionalFormatting sqref="AE28:AG28">
    <cfRule type="expression" dxfId="170" priority="164">
      <formula>$S$14&gt;600000000</formula>
    </cfRule>
  </conditionalFormatting>
  <dataValidations count="2">
    <dataValidation type="custom" allowBlank="1" showInputMessage="1" showErrorMessage="1" sqref="P18:P247 L18:L247 H18:H247" xr:uid="{30608467-B1EF-4F6C-893D-E740E6B00EAB}">
      <formula1>INT(H18)&gt;=0</formula1>
    </dataValidation>
    <dataValidation type="list" allowBlank="1" showInputMessage="1" showErrorMessage="1" sqref="S18:T247 J18:O247" xr:uid="{5D052FF1-B4F8-4B64-BAF5-81BA351B08EC}">
      <formula1>"１年目,２年目,３年目"</formula1>
    </dataValidation>
  </dataValidations>
  <pageMargins left="0.9055118110236221" right="0.47244094488188981" top="0.70866141732283472" bottom="0.19685039370078741" header="0.19685039370078741" footer="0.19685039370078741"/>
  <pageSetup paperSize="9" scale="55" fitToHeight="0" orientation="portrait" r:id="rId1"/>
  <headerFooter scaleWithDoc="0">
    <oddFooter>&amp;R&amp;"ＭＳ 明朝,標準"&amp;8&amp;K01+017R7低層ZEH-M_ver.1</oddFooter>
  </headerFooter>
  <rowBreaks count="5" manualBreakCount="5">
    <brk id="52" min="1" max="19" man="1"/>
    <brk id="92" min="1" max="19" man="1"/>
    <brk id="132" min="1" max="18" man="1"/>
    <brk id="172" min="1" max="19" man="1"/>
    <brk id="212" min="1" max="19"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2" id="{6FECB844-26F8-4982-A2DF-61F09593145C}">
            <xm:f>AND('１.全体概要'!$AU$16="無し",'１.全体概要'!$K$29="無し",'１.全体概要'!$X$29="無し",'１.全体概要'!$AJ$29="無し",'１.全体概要'!$AW$29="無し",'１.全体概要'!$K$28&lt;=0,'１.全体概要'!$AJ$28&lt;=0)</xm:f>
            <x14:dxf>
              <fill>
                <patternFill>
                  <bgColor theme="0" tint="-0.499984740745262"/>
                </patternFill>
              </fill>
            </x14:dxf>
          </x14:cfRule>
          <xm:sqref>D18:G247</xm:sqref>
        </x14:conditionalFormatting>
        <x14:conditionalFormatting xmlns:xm="http://schemas.microsoft.com/office/excel/2006/main">
          <x14:cfRule type="expression" priority="58" id="{AB606A5E-2AE7-4667-B17D-32737991DEB2}">
            <xm:f>'１.全体概要'!$K$29="有り"</xm:f>
            <x14:dxf>
              <fill>
                <patternFill>
                  <bgColor theme="0"/>
                </patternFill>
              </fill>
            </x14:dxf>
          </x14:cfRule>
          <xm:sqref>E11:F14</xm:sqref>
        </x14:conditionalFormatting>
        <x14:conditionalFormatting xmlns:xm="http://schemas.microsoft.com/office/excel/2006/main">
          <x14:cfRule type="expression" priority="12" id="{CB25F22E-E85E-482E-9586-DFA58B0E6690}">
            <xm:f>OR('１.全体概要'!$T$28="専有部",'１.全体概要'!$T$28="専有部・共用部",'１.全体概要'!$AS$28="専有部",'１.全体概要'!$AS$28="専有部・共用部")</xm:f>
            <x14:dxf>
              <fill>
                <patternFill patternType="solid">
                  <fgColor theme="0"/>
                  <bgColor theme="0"/>
                </patternFill>
              </fill>
            </x14:dxf>
          </x14:cfRule>
          <xm:sqref>G11:H14</xm:sqref>
        </x14:conditionalFormatting>
        <x14:conditionalFormatting xmlns:xm="http://schemas.microsoft.com/office/excel/2006/main">
          <x14:cfRule type="expression" priority="55" id="{59C329FB-DA24-44D1-BA60-67D027416C6E}">
            <xm:f>'２.住戸一覧'!$W13:$AA13=0</xm:f>
            <x14:dxf>
              <fill>
                <patternFill>
                  <bgColor theme="0"/>
                </patternFill>
              </fill>
            </x14:dxf>
          </x14:cfRule>
          <x14:cfRule type="expression" priority="57" id="{8DCF5F66-BF8C-48B3-B38E-104E62E73F50}">
            <xm:f>'１.全体概要'!$K$28="有り"</xm:f>
            <x14:dxf>
              <fill>
                <patternFill>
                  <bgColor theme="0"/>
                </patternFill>
              </fill>
            </x14:dxf>
          </x14:cfRule>
          <x14:cfRule type="expression" priority="53" stopIfTrue="1" id="{E34FBF8D-6F52-4E33-ADBB-17EDA4DF3DE3}">
            <xm:f>OR('１.全体概要'!$K$29="無し",ISBLANK('１.全体概要'!$K$29))</xm:f>
            <x14:dxf>
              <fill>
                <patternFill patternType="solid">
                  <bgColor theme="0" tint="-0.499984740745262"/>
                </patternFill>
              </fill>
            </x14:dxf>
          </x14:cfRule>
          <x14:cfRule type="expression" priority="56" id="{935DBBB9-2E80-4792-8CBA-C6D528A35428}">
            <xm:f>'２.住戸一覧'!$AB13&gt;0</xm:f>
            <x14:dxf>
              <fill>
                <patternFill>
                  <bgColor theme="5" tint="0.79998168889431442"/>
                </patternFill>
              </fill>
            </x14:dxf>
          </x14:cfRule>
          <xm:sqref>H18:K247</xm:sqref>
        </x14:conditionalFormatting>
        <x14:conditionalFormatting xmlns:xm="http://schemas.microsoft.com/office/excel/2006/main">
          <x14:cfRule type="expression" priority="6" id="{BD1BEDDB-F73B-4713-8DBB-3602EA0EBDD7}">
            <xm:f>OR('１.全体概要'!$AU$27&gt;0,OR('１.全体概要'!$T$28="共用部",'１.全体概要'!$T$28="専有部・共用部",'１.全体概要'!$AS$28="共用部",'１.全体概要'!$AS$28="専有部・共用部"))</xm:f>
            <x14:dxf>
              <fill>
                <patternFill patternType="solid">
                  <fgColor theme="0"/>
                  <bgColor theme="0"/>
                </patternFill>
              </fill>
            </x14:dxf>
          </x14:cfRule>
          <xm:sqref>I11:J14</xm:sqref>
        </x14:conditionalFormatting>
        <x14:conditionalFormatting xmlns:xm="http://schemas.microsoft.com/office/excel/2006/main">
          <x14:cfRule type="expression" priority="19" id="{7F79FF8C-ADDF-4782-BFD7-6B0E06076BD8}">
            <xm:f>'１.全体概要'!$AU$16="有り"</xm:f>
            <x14:dxf>
              <fill>
                <patternFill>
                  <bgColor theme="0"/>
                </patternFill>
              </fill>
            </x14:dxf>
          </x14:cfRule>
          <xm:sqref>K11:L14</xm:sqref>
        </x14:conditionalFormatting>
        <x14:conditionalFormatting xmlns:xm="http://schemas.microsoft.com/office/excel/2006/main">
          <x14:cfRule type="expression" priority="10" id="{0D578E2A-4250-48AA-835F-45432D63EE4B}">
            <xm:f>OR('１.全体概要'!$T$28="専有部",'１.全体概要'!$T$28="専有部・共用部",'１.全体概要'!$AS$28="専有部",'１.全体概要'!$AS$28="専有部・共用部")</xm:f>
            <x14:dxf>
              <fill>
                <patternFill>
                  <bgColor theme="0"/>
                </patternFill>
              </fill>
            </x14:dxf>
          </x14:cfRule>
          <x14:cfRule type="expression" priority="1" id="{239C055A-4F7F-4465-BD1E-C3F1051AC262}">
            <xm:f>OR('２.住戸一覧'!$AE13&gt;0,'２.住戸一覧'!$AH13&gt;0)</xm:f>
            <x14:dxf>
              <fill>
                <patternFill>
                  <bgColor theme="5" tint="0.79998168889431442"/>
                </patternFill>
              </fill>
            </x14:dxf>
          </x14:cfRule>
          <xm:sqref>L18:O247</xm:sqref>
        </x14:conditionalFormatting>
        <x14:conditionalFormatting xmlns:xm="http://schemas.microsoft.com/office/excel/2006/main">
          <x14:cfRule type="expression" priority="18" id="{E16C7BA3-43EC-4E36-BB56-D26183B7FF55}">
            <xm:f>'１.全体概要'!$X$29="有り"</xm:f>
            <x14:dxf>
              <fill>
                <patternFill>
                  <bgColor theme="0"/>
                </patternFill>
              </fill>
            </x14:dxf>
          </x14:cfRule>
          <xm:sqref>M11:N14</xm:sqref>
        </x14:conditionalFormatting>
        <x14:conditionalFormatting xmlns:xm="http://schemas.microsoft.com/office/excel/2006/main">
          <x14:cfRule type="expression" priority="17" id="{CDB4DE95-FBFC-4192-9B91-991B2734068E}">
            <xm:f>'１.全体概要'!$AJ$29="有り"</xm:f>
            <x14:dxf>
              <fill>
                <patternFill>
                  <bgColor theme="0"/>
                </patternFill>
              </fill>
            </x14:dxf>
          </x14:cfRule>
          <xm:sqref>O11:P14</xm:sqref>
        </x14:conditionalFormatting>
        <x14:conditionalFormatting xmlns:xm="http://schemas.microsoft.com/office/excel/2006/main">
          <x14:cfRule type="expression" priority="43" stopIfTrue="1" id="{24B0A46F-3111-419B-AAF5-3C7460CE9175}">
            <xm:f>OR('１.全体概要'!$X$29="無し",ISBLANK('１.全体概要'!$X$29))</xm:f>
            <x14:dxf>
              <fill>
                <patternFill patternType="solid">
                  <bgColor theme="0" tint="-0.499984740745262"/>
                </patternFill>
              </fill>
            </x14:dxf>
          </x14:cfRule>
          <x14:cfRule type="expression" priority="45" id="{848C3923-CCBE-4100-86C3-2AAAE94B36D5}">
            <xm:f>'２.住戸一覧'!$W13:$AA13=0</xm:f>
            <x14:dxf>
              <fill>
                <patternFill>
                  <bgColor theme="0"/>
                </patternFill>
              </fill>
            </x14:dxf>
          </x14:cfRule>
          <x14:cfRule type="expression" priority="46" id="{2FFD1091-F1EE-4DA6-8304-D9661CE1FB5C}">
            <xm:f>'２.住戸一覧'!$AK13&gt;0</xm:f>
            <x14:dxf>
              <fill>
                <patternFill>
                  <bgColor theme="5" tint="0.79998168889431442"/>
                </patternFill>
              </fill>
            </x14:dxf>
          </x14:cfRule>
          <x14:cfRule type="expression" priority="47" id="{3FF7094B-53B8-4C40-9B62-0ED2A5AC1298}">
            <xm:f>'１.全体概要'!$X$29="無し"</xm:f>
            <x14:dxf>
              <fill>
                <patternFill>
                  <bgColor theme="0"/>
                </patternFill>
              </fill>
            </x14:dxf>
          </x14:cfRule>
          <xm:sqref>P18:T247</xm:sqref>
        </x14:conditionalFormatting>
        <x14:conditionalFormatting xmlns:xm="http://schemas.microsoft.com/office/excel/2006/main">
          <x14:cfRule type="expression" priority="16" id="{45B11852-9B46-4ECE-B3AB-C11CE919D962}">
            <xm:f>'１.全体概要'!$AW$29="有り"</xm:f>
            <x14:dxf>
              <fill>
                <patternFill>
                  <bgColor theme="0"/>
                </patternFill>
              </fill>
            </x14:dxf>
          </x14:cfRule>
          <xm:sqref>Q11:R14</xm:sqref>
        </x14:conditionalFormatting>
        <x14:conditionalFormatting xmlns:xm="http://schemas.microsoft.com/office/excel/2006/main">
          <x14:cfRule type="expression" priority="69" id="{F4340F6A-1858-4FB6-B4E4-F3BA75A45BAE}">
            <xm:f>AND('１.全体概要'!$AU$16="無し",'１.全体概要'!$K$29="無し",'１.全体概要'!$X$29="無し",'１.全体概要'!$AJ$29="無し",'１.全体概要'!$AW$29="無し",'１.全体概要'!$K$28&lt;=0,'１.全体概要'!$AJ$28&lt;=0)</xm:f>
            <x14:dxf>
              <fill>
                <patternFill>
                  <bgColor theme="0" tint="-0.499984740745262"/>
                </patternFill>
              </fill>
            </x14:dxf>
          </x14:cfRule>
          <x14:cfRule type="expression" priority="137" id="{24583B67-4141-493F-8D44-931898EB424D}">
            <xm:f>AND('１.全体概要'!$AU$16="",'１.全体概要'!$K$29="",'１.全体概要'!$X$29="",'１.全体概要'!$AJ$29="",'１.全体概要'!$AW$29="",'１.全体概要'!$K$28&lt;=0,'１.全体概要'!$AJ$28&lt;=0)</xm:f>
            <x14:dxf>
              <fill>
                <patternFill>
                  <bgColor theme="0" tint="-0.499984740745262"/>
                </patternFill>
              </fill>
            </x14:dxf>
          </x14:cfRule>
          <xm:sqref>S11:T14</xm:sqref>
        </x14:conditionalFormatting>
        <x14:conditionalFormatting xmlns:xm="http://schemas.microsoft.com/office/excel/2006/main">
          <x14:cfRule type="expression" priority="107" id="{2A245F67-9FF7-492B-92AD-9B6F7F007D1C}">
            <xm:f>SUM('２.住戸一覧'!$AE$13:$AJ$242)&gt;0</xm:f>
            <x14:dxf>
              <fill>
                <patternFill patternType="none">
                  <bgColor auto="1"/>
                </patternFill>
              </fill>
            </x14:dxf>
          </x14:cfRule>
          <xm:sqref>X11:Y14</xm:sqref>
        </x14:conditionalFormatting>
        <x14:conditionalFormatting xmlns:xm="http://schemas.microsoft.com/office/excel/2006/main">
          <x14:cfRule type="expression" priority="130" id="{24D0F33D-5A6E-48A9-92B7-376F40A33E6D}">
            <xm:f>OR('１.全体概要'!$K$28:$L$28&gt;0,'１.全体概要'!$AJ$28&gt;0)</xm:f>
            <x14:dxf>
              <fill>
                <patternFill>
                  <bgColor theme="5" tint="0.79998168889431442"/>
                </patternFill>
              </fill>
            </x14:dxf>
          </x14:cfRule>
          <xm:sqref>Z11:AA13</xm:sqref>
        </x14:conditionalFormatting>
        <x14:conditionalFormatting xmlns:xm="http://schemas.microsoft.com/office/excel/2006/main">
          <x14:cfRule type="expression" priority="125" id="{BB43DAE7-CD4B-49D0-BDE3-6C6BE3ACFFB7}">
            <xm:f>OR('１.全体概要'!$K$28&lt;=0,'１.全体概要'!$AJ$28&lt;0)</xm:f>
            <x14:dxf>
              <fill>
                <patternFill>
                  <bgColor theme="0" tint="-0.499984740745262"/>
                </patternFill>
              </fill>
            </x14:dxf>
          </x14:cfRule>
          <x14:cfRule type="expression" priority="128" id="{9295DBD6-42AA-4A9C-82A8-3E0F307FC095}">
            <xm:f>'１.全体概要'!$AU$27&lt;=0</xm:f>
            <x14:dxf>
              <fill>
                <patternFill>
                  <bgColor theme="0" tint="-0.499984740745262"/>
                </patternFill>
              </fill>
            </x14:dxf>
          </x14:cfRule>
          <xm:sqref>Z11:AA14</xm:sqref>
        </x14:conditionalFormatting>
        <x14:conditionalFormatting xmlns:xm="http://schemas.microsoft.com/office/excel/2006/main">
          <x14:cfRule type="expression" priority="129" id="{9F591CFA-7795-4B2F-B060-70FD491B0BA8}">
            <xm:f>OR('１.全体概要'!$K$28&gt;0,'１.全体概要'!$AJ$28&gt;0)</xm:f>
            <x14:dxf>
              <fill>
                <patternFill patternType="none">
                  <bgColor auto="1"/>
                </patternFill>
              </fill>
            </x14:dxf>
          </x14:cfRule>
          <xm:sqref>Z14:AA14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9AEED-7300-4868-9EFB-C7F37FC79A86}">
  <sheetPr>
    <pageSetUpPr fitToPage="1"/>
  </sheetPr>
  <dimension ref="A1:Z49"/>
  <sheetViews>
    <sheetView showGridLines="0" view="pageBreakPreview" topLeftCell="B2" zoomScaleNormal="100" zoomScaleSheetLayoutView="100" workbookViewId="0">
      <selection activeCell="J9" sqref="J9:U9"/>
    </sheetView>
  </sheetViews>
  <sheetFormatPr defaultRowHeight="20.149999999999999" customHeight="1"/>
  <cols>
    <col min="1" max="1" width="0.58203125" style="75" hidden="1" customWidth="1"/>
    <col min="2" max="2" width="1.5" style="75" customWidth="1"/>
    <col min="3" max="3" width="2.5" style="75" customWidth="1"/>
    <col min="4" max="8" width="3.83203125" style="75" customWidth="1"/>
    <col min="9" max="9" width="6.75" style="75" customWidth="1"/>
    <col min="10" max="21" width="3.83203125" style="75" customWidth="1"/>
    <col min="22" max="22" width="3.08203125" style="75" customWidth="1"/>
    <col min="23" max="23" width="3.83203125" style="75" customWidth="1"/>
    <col min="24" max="24" width="7.08203125" style="75" customWidth="1"/>
    <col min="25" max="25" width="0.58203125" style="75" customWidth="1"/>
    <col min="26" max="26" width="9" style="94"/>
    <col min="27" max="216" width="9" style="75"/>
    <col min="217" max="240" width="3.58203125" style="75" customWidth="1"/>
    <col min="241" max="249" width="9" style="75" customWidth="1"/>
    <col min="250" max="250" width="2" style="75" customWidth="1"/>
    <col min="251" max="472" width="9" style="75"/>
    <col min="473" max="496" width="3.58203125" style="75" customWidth="1"/>
    <col min="497" max="505" width="9" style="75" customWidth="1"/>
    <col min="506" max="506" width="2" style="75" customWidth="1"/>
    <col min="507" max="728" width="9" style="75"/>
    <col min="729" max="752" width="3.58203125" style="75" customWidth="1"/>
    <col min="753" max="761" width="9" style="75" customWidth="1"/>
    <col min="762" max="762" width="2" style="75" customWidth="1"/>
    <col min="763" max="984" width="9" style="75"/>
    <col min="985" max="1008" width="3.58203125" style="75" customWidth="1"/>
    <col min="1009" max="1017" width="9" style="75" customWidth="1"/>
    <col min="1018" max="1018" width="2" style="75" customWidth="1"/>
    <col min="1019" max="1240" width="9" style="75"/>
    <col min="1241" max="1264" width="3.58203125" style="75" customWidth="1"/>
    <col min="1265" max="1273" width="9" style="75" customWidth="1"/>
    <col min="1274" max="1274" width="2" style="75" customWidth="1"/>
    <col min="1275" max="1496" width="9" style="75"/>
    <col min="1497" max="1520" width="3.58203125" style="75" customWidth="1"/>
    <col min="1521" max="1529" width="9" style="75" customWidth="1"/>
    <col min="1530" max="1530" width="2" style="75" customWidth="1"/>
    <col min="1531" max="1752" width="9" style="75"/>
    <col min="1753" max="1776" width="3.58203125" style="75" customWidth="1"/>
    <col min="1777" max="1785" width="9" style="75" customWidth="1"/>
    <col min="1786" max="1786" width="2" style="75" customWidth="1"/>
    <col min="1787" max="2008" width="9" style="75"/>
    <col min="2009" max="2032" width="3.58203125" style="75" customWidth="1"/>
    <col min="2033" max="2041" width="9" style="75" customWidth="1"/>
    <col min="2042" max="2042" width="2" style="75" customWidth="1"/>
    <col min="2043" max="2264" width="9" style="75"/>
    <col min="2265" max="2288" width="3.58203125" style="75" customWidth="1"/>
    <col min="2289" max="2297" width="9" style="75" customWidth="1"/>
    <col min="2298" max="2298" width="2" style="75" customWidth="1"/>
    <col min="2299" max="2520" width="9" style="75"/>
    <col min="2521" max="2544" width="3.58203125" style="75" customWidth="1"/>
    <col min="2545" max="2553" width="9" style="75" customWidth="1"/>
    <col min="2554" max="2554" width="2" style="75" customWidth="1"/>
    <col min="2555" max="2776" width="9" style="75"/>
    <col min="2777" max="2800" width="3.58203125" style="75" customWidth="1"/>
    <col min="2801" max="2809" width="9" style="75" customWidth="1"/>
    <col min="2810" max="2810" width="2" style="75" customWidth="1"/>
    <col min="2811" max="3032" width="9" style="75"/>
    <col min="3033" max="3056" width="3.58203125" style="75" customWidth="1"/>
    <col min="3057" max="3065" width="9" style="75" customWidth="1"/>
    <col min="3066" max="3066" width="2" style="75" customWidth="1"/>
    <col min="3067" max="3288" width="9" style="75"/>
    <col min="3289" max="3312" width="3.58203125" style="75" customWidth="1"/>
    <col min="3313" max="3321" width="9" style="75" customWidth="1"/>
    <col min="3322" max="3322" width="2" style="75" customWidth="1"/>
    <col min="3323" max="3544" width="9" style="75"/>
    <col min="3545" max="3568" width="3.58203125" style="75" customWidth="1"/>
    <col min="3569" max="3577" width="9" style="75" customWidth="1"/>
    <col min="3578" max="3578" width="2" style="75" customWidth="1"/>
    <col min="3579" max="3800" width="9" style="75"/>
    <col min="3801" max="3824" width="3.58203125" style="75" customWidth="1"/>
    <col min="3825" max="3833" width="9" style="75" customWidth="1"/>
    <col min="3834" max="3834" width="2" style="75" customWidth="1"/>
    <col min="3835" max="4056" width="9" style="75"/>
    <col min="4057" max="4080" width="3.58203125" style="75" customWidth="1"/>
    <col min="4081" max="4089" width="9" style="75" customWidth="1"/>
    <col min="4090" max="4090" width="2" style="75" customWidth="1"/>
    <col min="4091" max="4312" width="9" style="75"/>
    <col min="4313" max="4336" width="3.58203125" style="75" customWidth="1"/>
    <col min="4337" max="4345" width="9" style="75" customWidth="1"/>
    <col min="4346" max="4346" width="2" style="75" customWidth="1"/>
    <col min="4347" max="4568" width="9" style="75"/>
    <col min="4569" max="4592" width="3.58203125" style="75" customWidth="1"/>
    <col min="4593" max="4601" width="9" style="75" customWidth="1"/>
    <col min="4602" max="4602" width="2" style="75" customWidth="1"/>
    <col min="4603" max="4824" width="9" style="75"/>
    <col min="4825" max="4848" width="3.58203125" style="75" customWidth="1"/>
    <col min="4849" max="4857" width="9" style="75" customWidth="1"/>
    <col min="4858" max="4858" width="2" style="75" customWidth="1"/>
    <col min="4859" max="5080" width="9" style="75"/>
    <col min="5081" max="5104" width="3.58203125" style="75" customWidth="1"/>
    <col min="5105" max="5113" width="9" style="75" customWidth="1"/>
    <col min="5114" max="5114" width="2" style="75" customWidth="1"/>
    <col min="5115" max="5336" width="9" style="75"/>
    <col min="5337" max="5360" width="3.58203125" style="75" customWidth="1"/>
    <col min="5361" max="5369" width="9" style="75" customWidth="1"/>
    <col min="5370" max="5370" width="2" style="75" customWidth="1"/>
    <col min="5371" max="5592" width="9" style="75"/>
    <col min="5593" max="5616" width="3.58203125" style="75" customWidth="1"/>
    <col min="5617" max="5625" width="9" style="75" customWidth="1"/>
    <col min="5626" max="5626" width="2" style="75" customWidth="1"/>
    <col min="5627" max="5848" width="9" style="75"/>
    <col min="5849" max="5872" width="3.58203125" style="75" customWidth="1"/>
    <col min="5873" max="5881" width="9" style="75" customWidth="1"/>
    <col min="5882" max="5882" width="2" style="75" customWidth="1"/>
    <col min="5883" max="6104" width="9" style="75"/>
    <col min="6105" max="6128" width="3.58203125" style="75" customWidth="1"/>
    <col min="6129" max="6137" width="9" style="75" customWidth="1"/>
    <col min="6138" max="6138" width="2" style="75" customWidth="1"/>
    <col min="6139" max="6360" width="9" style="75"/>
    <col min="6361" max="6384" width="3.58203125" style="75" customWidth="1"/>
    <col min="6385" max="6393" width="9" style="75" customWidth="1"/>
    <col min="6394" max="6394" width="2" style="75" customWidth="1"/>
    <col min="6395" max="6616" width="9" style="75"/>
    <col min="6617" max="6640" width="3.58203125" style="75" customWidth="1"/>
    <col min="6641" max="6649" width="9" style="75" customWidth="1"/>
    <col min="6650" max="6650" width="2" style="75" customWidth="1"/>
    <col min="6651" max="6872" width="9" style="75"/>
    <col min="6873" max="6896" width="3.58203125" style="75" customWidth="1"/>
    <col min="6897" max="6905" width="9" style="75" customWidth="1"/>
    <col min="6906" max="6906" width="2" style="75" customWidth="1"/>
    <col min="6907" max="7128" width="9" style="75"/>
    <col min="7129" max="7152" width="3.58203125" style="75" customWidth="1"/>
    <col min="7153" max="7161" width="9" style="75" customWidth="1"/>
    <col min="7162" max="7162" width="2" style="75" customWidth="1"/>
    <col min="7163" max="7384" width="9" style="75"/>
    <col min="7385" max="7408" width="3.58203125" style="75" customWidth="1"/>
    <col min="7409" max="7417" width="9" style="75" customWidth="1"/>
    <col min="7418" max="7418" width="2" style="75" customWidth="1"/>
    <col min="7419" max="7640" width="9" style="75"/>
    <col min="7641" max="7664" width="3.58203125" style="75" customWidth="1"/>
    <col min="7665" max="7673" width="9" style="75" customWidth="1"/>
    <col min="7674" max="7674" width="2" style="75" customWidth="1"/>
    <col min="7675" max="7896" width="9" style="75"/>
    <col min="7897" max="7920" width="3.58203125" style="75" customWidth="1"/>
    <col min="7921" max="7929" width="9" style="75" customWidth="1"/>
    <col min="7930" max="7930" width="2" style="75" customWidth="1"/>
    <col min="7931" max="8152" width="9" style="75"/>
    <col min="8153" max="8176" width="3.58203125" style="75" customWidth="1"/>
    <col min="8177" max="8185" width="9" style="75" customWidth="1"/>
    <col min="8186" max="8186" width="2" style="75" customWidth="1"/>
    <col min="8187" max="8408" width="9" style="75"/>
    <col min="8409" max="8432" width="3.58203125" style="75" customWidth="1"/>
    <col min="8433" max="8441" width="9" style="75" customWidth="1"/>
    <col min="8442" max="8442" width="2" style="75" customWidth="1"/>
    <col min="8443" max="8664" width="9" style="75"/>
    <col min="8665" max="8688" width="3.58203125" style="75" customWidth="1"/>
    <col min="8689" max="8697" width="9" style="75" customWidth="1"/>
    <col min="8698" max="8698" width="2" style="75" customWidth="1"/>
    <col min="8699" max="8920" width="9" style="75"/>
    <col min="8921" max="8944" width="3.58203125" style="75" customWidth="1"/>
    <col min="8945" max="8953" width="9" style="75" customWidth="1"/>
    <col min="8954" max="8954" width="2" style="75" customWidth="1"/>
    <col min="8955" max="9176" width="9" style="75"/>
    <col min="9177" max="9200" width="3.58203125" style="75" customWidth="1"/>
    <col min="9201" max="9209" width="9" style="75" customWidth="1"/>
    <col min="9210" max="9210" width="2" style="75" customWidth="1"/>
    <col min="9211" max="9432" width="9" style="75"/>
    <col min="9433" max="9456" width="3.58203125" style="75" customWidth="1"/>
    <col min="9457" max="9465" width="9" style="75" customWidth="1"/>
    <col min="9466" max="9466" width="2" style="75" customWidth="1"/>
    <col min="9467" max="9688" width="9" style="75"/>
    <col min="9689" max="9712" width="3.58203125" style="75" customWidth="1"/>
    <col min="9713" max="9721" width="9" style="75" customWidth="1"/>
    <col min="9722" max="9722" width="2" style="75" customWidth="1"/>
    <col min="9723" max="9944" width="9" style="75"/>
    <col min="9945" max="9968" width="3.58203125" style="75" customWidth="1"/>
    <col min="9969" max="9977" width="9" style="75" customWidth="1"/>
    <col min="9978" max="9978" width="2" style="75" customWidth="1"/>
    <col min="9979" max="10200" width="9" style="75"/>
    <col min="10201" max="10224" width="3.58203125" style="75" customWidth="1"/>
    <col min="10225" max="10233" width="9" style="75" customWidth="1"/>
    <col min="10234" max="10234" width="2" style="75" customWidth="1"/>
    <col min="10235" max="10456" width="9" style="75"/>
    <col min="10457" max="10480" width="3.58203125" style="75" customWidth="1"/>
    <col min="10481" max="10489" width="9" style="75" customWidth="1"/>
    <col min="10490" max="10490" width="2" style="75" customWidth="1"/>
    <col min="10491" max="10712" width="9" style="75"/>
    <col min="10713" max="10736" width="3.58203125" style="75" customWidth="1"/>
    <col min="10737" max="10745" width="9" style="75" customWidth="1"/>
    <col min="10746" max="10746" width="2" style="75" customWidth="1"/>
    <col min="10747" max="10968" width="9" style="75"/>
    <col min="10969" max="10992" width="3.58203125" style="75" customWidth="1"/>
    <col min="10993" max="11001" width="9" style="75" customWidth="1"/>
    <col min="11002" max="11002" width="2" style="75" customWidth="1"/>
    <col min="11003" max="11224" width="9" style="75"/>
    <col min="11225" max="11248" width="3.58203125" style="75" customWidth="1"/>
    <col min="11249" max="11257" width="9" style="75" customWidth="1"/>
    <col min="11258" max="11258" width="2" style="75" customWidth="1"/>
    <col min="11259" max="11480" width="9" style="75"/>
    <col min="11481" max="11504" width="3.58203125" style="75" customWidth="1"/>
    <col min="11505" max="11513" width="9" style="75" customWidth="1"/>
    <col min="11514" max="11514" width="2" style="75" customWidth="1"/>
    <col min="11515" max="11736" width="9" style="75"/>
    <col min="11737" max="11760" width="3.58203125" style="75" customWidth="1"/>
    <col min="11761" max="11769" width="9" style="75" customWidth="1"/>
    <col min="11770" max="11770" width="2" style="75" customWidth="1"/>
    <col min="11771" max="11992" width="9" style="75"/>
    <col min="11993" max="12016" width="3.58203125" style="75" customWidth="1"/>
    <col min="12017" max="12025" width="9" style="75" customWidth="1"/>
    <col min="12026" max="12026" width="2" style="75" customWidth="1"/>
    <col min="12027" max="12248" width="9" style="75"/>
    <col min="12249" max="12272" width="3.58203125" style="75" customWidth="1"/>
    <col min="12273" max="12281" width="9" style="75" customWidth="1"/>
    <col min="12282" max="12282" width="2" style="75" customWidth="1"/>
    <col min="12283" max="12504" width="9" style="75"/>
    <col min="12505" max="12528" width="3.58203125" style="75" customWidth="1"/>
    <col min="12529" max="12537" width="9" style="75" customWidth="1"/>
    <col min="12538" max="12538" width="2" style="75" customWidth="1"/>
    <col min="12539" max="12760" width="9" style="75"/>
    <col min="12761" max="12784" width="3.58203125" style="75" customWidth="1"/>
    <col min="12785" max="12793" width="9" style="75" customWidth="1"/>
    <col min="12794" max="12794" width="2" style="75" customWidth="1"/>
    <col min="12795" max="13016" width="9" style="75"/>
    <col min="13017" max="13040" width="3.58203125" style="75" customWidth="1"/>
    <col min="13041" max="13049" width="9" style="75" customWidth="1"/>
    <col min="13050" max="13050" width="2" style="75" customWidth="1"/>
    <col min="13051" max="13272" width="9" style="75"/>
    <col min="13273" max="13296" width="3.58203125" style="75" customWidth="1"/>
    <col min="13297" max="13305" width="9" style="75" customWidth="1"/>
    <col min="13306" max="13306" width="2" style="75" customWidth="1"/>
    <col min="13307" max="13528" width="9" style="75"/>
    <col min="13529" max="13552" width="3.58203125" style="75" customWidth="1"/>
    <col min="13553" max="13561" width="9" style="75" customWidth="1"/>
    <col min="13562" max="13562" width="2" style="75" customWidth="1"/>
    <col min="13563" max="13784" width="9" style="75"/>
    <col min="13785" max="13808" width="3.58203125" style="75" customWidth="1"/>
    <col min="13809" max="13817" width="9" style="75" customWidth="1"/>
    <col min="13818" max="13818" width="2" style="75" customWidth="1"/>
    <col min="13819" max="14040" width="9" style="75"/>
    <col min="14041" max="14064" width="3.58203125" style="75" customWidth="1"/>
    <col min="14065" max="14073" width="9" style="75" customWidth="1"/>
    <col min="14074" max="14074" width="2" style="75" customWidth="1"/>
    <col min="14075" max="14296" width="9" style="75"/>
    <col min="14297" max="14320" width="3.58203125" style="75" customWidth="1"/>
    <col min="14321" max="14329" width="9" style="75" customWidth="1"/>
    <col min="14330" max="14330" width="2" style="75" customWidth="1"/>
    <col min="14331" max="14552" width="9" style="75"/>
    <col min="14553" max="14576" width="3.58203125" style="75" customWidth="1"/>
    <col min="14577" max="14585" width="9" style="75" customWidth="1"/>
    <col min="14586" max="14586" width="2" style="75" customWidth="1"/>
    <col min="14587" max="14808" width="9" style="75"/>
    <col min="14809" max="14832" width="3.58203125" style="75" customWidth="1"/>
    <col min="14833" max="14841" width="9" style="75" customWidth="1"/>
    <col min="14842" max="14842" width="2" style="75" customWidth="1"/>
    <col min="14843" max="15064" width="9" style="75"/>
    <col min="15065" max="15088" width="3.58203125" style="75" customWidth="1"/>
    <col min="15089" max="15097" width="9" style="75" customWidth="1"/>
    <col min="15098" max="15098" width="2" style="75" customWidth="1"/>
    <col min="15099" max="15320" width="9" style="75"/>
    <col min="15321" max="15344" width="3.58203125" style="75" customWidth="1"/>
    <col min="15345" max="15353" width="9" style="75" customWidth="1"/>
    <col min="15354" max="15354" width="2" style="75" customWidth="1"/>
    <col min="15355" max="15576" width="9" style="75"/>
    <col min="15577" max="15600" width="3.58203125" style="75" customWidth="1"/>
    <col min="15601" max="15609" width="9" style="75" customWidth="1"/>
    <col min="15610" max="15610" width="2" style="75" customWidth="1"/>
    <col min="15611" max="15832" width="9" style="75"/>
    <col min="15833" max="15856" width="3.58203125" style="75" customWidth="1"/>
    <col min="15857" max="15865" width="9" style="75" customWidth="1"/>
    <col min="15866" max="15866" width="2" style="75" customWidth="1"/>
    <col min="15867" max="16088" width="9" style="75"/>
    <col min="16089" max="16112" width="3.58203125" style="75" customWidth="1"/>
    <col min="16113" max="16121" width="9" style="75" customWidth="1"/>
    <col min="16122" max="16122" width="2" style="75" customWidth="1"/>
    <col min="16123" max="16384" width="9" style="75"/>
  </cols>
  <sheetData>
    <row r="1" spans="2:26" ht="20.149999999999999" hidden="1" customHeight="1">
      <c r="B1" s="200"/>
    </row>
    <row r="2" spans="2:26" ht="20.149999999999999" customHeight="1">
      <c r="B2" s="2" t="s">
        <v>711</v>
      </c>
    </row>
    <row r="3" spans="2:26" ht="21" customHeight="1">
      <c r="B3" s="2" t="s">
        <v>768</v>
      </c>
    </row>
    <row r="4" spans="2:26" s="49" customFormat="1" ht="6" customHeight="1">
      <c r="O4" s="81"/>
      <c r="W4" s="81"/>
      <c r="X4" s="82"/>
      <c r="Z4" s="94"/>
    </row>
    <row r="5" spans="2:26" ht="15" customHeight="1">
      <c r="B5" s="50" t="s">
        <v>333</v>
      </c>
      <c r="C5" s="49"/>
      <c r="D5" s="51"/>
      <c r="E5" s="51"/>
      <c r="F5" s="51"/>
      <c r="G5" s="51"/>
      <c r="H5" s="51"/>
      <c r="I5" s="51"/>
      <c r="J5" s="51"/>
      <c r="K5" s="51"/>
      <c r="L5" s="51"/>
      <c r="M5" s="51"/>
      <c r="N5" s="51"/>
      <c r="O5" s="51"/>
      <c r="P5" s="51"/>
      <c r="Q5" s="51"/>
      <c r="R5" s="51"/>
      <c r="S5" s="51"/>
      <c r="T5" s="51"/>
      <c r="U5" s="51"/>
      <c r="V5" s="51"/>
      <c r="W5" s="51"/>
      <c r="X5" s="78" t="s">
        <v>180</v>
      </c>
    </row>
    <row r="6" spans="2:26" ht="8.25" customHeight="1">
      <c r="B6" s="79"/>
      <c r="C6" s="79"/>
      <c r="D6" s="79"/>
      <c r="E6" s="79"/>
      <c r="F6" s="79"/>
      <c r="G6" s="79"/>
      <c r="H6" s="79"/>
      <c r="I6" s="79"/>
      <c r="J6" s="79"/>
      <c r="K6" s="79"/>
      <c r="L6" s="79"/>
      <c r="M6" s="79"/>
      <c r="N6" s="79"/>
      <c r="O6" s="79"/>
      <c r="P6" s="79"/>
      <c r="Q6" s="79"/>
      <c r="R6" s="79"/>
      <c r="S6" s="79"/>
      <c r="T6" s="79"/>
      <c r="U6" s="79"/>
      <c r="V6" s="79"/>
      <c r="W6" s="79"/>
      <c r="X6" s="49"/>
    </row>
    <row r="7" spans="2:26" ht="18.75" customHeight="1">
      <c r="B7" s="50"/>
      <c r="C7" s="469" t="s">
        <v>174</v>
      </c>
      <c r="D7" s="50"/>
      <c r="E7" s="50"/>
      <c r="F7" s="50"/>
      <c r="G7" s="50"/>
      <c r="H7" s="50"/>
      <c r="I7" s="50"/>
      <c r="J7" s="50"/>
      <c r="K7" s="50"/>
      <c r="L7" s="50"/>
      <c r="M7" s="50"/>
      <c r="N7" s="50"/>
      <c r="O7" s="50"/>
      <c r="P7" s="50"/>
      <c r="Q7" s="50"/>
      <c r="R7" s="50"/>
      <c r="S7" s="50"/>
      <c r="T7" s="50"/>
      <c r="U7" s="50"/>
      <c r="V7" s="50"/>
      <c r="W7" s="50"/>
      <c r="X7" s="49"/>
    </row>
    <row r="8" spans="2:26" s="76" customFormat="1" ht="15" customHeight="1">
      <c r="B8" s="53"/>
      <c r="C8" s="53"/>
      <c r="D8" s="141" t="s">
        <v>359</v>
      </c>
      <c r="E8" s="54"/>
      <c r="F8" s="54"/>
      <c r="G8" s="54"/>
      <c r="H8" s="54"/>
      <c r="I8" s="54"/>
      <c r="J8" s="54"/>
      <c r="K8" s="54"/>
      <c r="L8" s="54"/>
      <c r="M8" s="470"/>
      <c r="N8" s="54"/>
      <c r="O8" s="54"/>
      <c r="P8" s="54"/>
      <c r="Q8" s="54"/>
      <c r="R8" s="54"/>
      <c r="S8" s="55"/>
      <c r="T8" s="54"/>
      <c r="U8" s="54"/>
      <c r="V8" s="54"/>
      <c r="W8" s="54"/>
      <c r="X8" s="52"/>
      <c r="Z8" s="94"/>
    </row>
    <row r="9" spans="2:26" s="74" customFormat="1" ht="30" customHeight="1">
      <c r="B9" s="54"/>
      <c r="C9" s="54"/>
      <c r="D9" s="1375" t="s">
        <v>176</v>
      </c>
      <c r="E9" s="1376"/>
      <c r="F9" s="1376"/>
      <c r="G9" s="1376"/>
      <c r="H9" s="1376"/>
      <c r="I9" s="1377"/>
      <c r="J9" s="1378"/>
      <c r="K9" s="1379"/>
      <c r="L9" s="1379"/>
      <c r="M9" s="1379"/>
      <c r="N9" s="1379"/>
      <c r="O9" s="1379"/>
      <c r="P9" s="1379"/>
      <c r="Q9" s="1379"/>
      <c r="R9" s="1379"/>
      <c r="S9" s="1379"/>
      <c r="T9" s="1379"/>
      <c r="U9" s="1380"/>
      <c r="V9" s="54"/>
      <c r="W9" s="54"/>
      <c r="X9" s="53"/>
      <c r="Z9" s="196" t="s">
        <v>374</v>
      </c>
    </row>
    <row r="10" spans="2:26" s="76" customFormat="1" ht="15" customHeight="1">
      <c r="B10" s="53"/>
      <c r="C10" s="53"/>
      <c r="D10" s="141" t="s">
        <v>172</v>
      </c>
      <c r="E10" s="54"/>
      <c r="F10" s="54"/>
      <c r="G10" s="54"/>
      <c r="H10" s="54"/>
      <c r="I10" s="54"/>
      <c r="J10" s="54"/>
      <c r="K10" s="54"/>
      <c r="L10" s="54"/>
      <c r="M10" s="54"/>
      <c r="N10" s="54"/>
      <c r="O10" s="54"/>
      <c r="P10" s="54"/>
      <c r="Q10" s="54"/>
      <c r="R10" s="54"/>
      <c r="S10" s="55"/>
      <c r="T10" s="54"/>
      <c r="U10" s="54"/>
      <c r="V10" s="54"/>
      <c r="W10" s="54"/>
      <c r="X10" s="52"/>
      <c r="Z10" s="94"/>
    </row>
    <row r="11" spans="2:26" s="74" customFormat="1" ht="30" customHeight="1">
      <c r="B11" s="54"/>
      <c r="C11" s="54"/>
      <c r="D11" s="1356" t="s">
        <v>123</v>
      </c>
      <c r="E11" s="1356"/>
      <c r="F11" s="1356"/>
      <c r="G11" s="1356"/>
      <c r="H11" s="1356"/>
      <c r="I11" s="1356"/>
      <c r="J11" s="1382"/>
      <c r="K11" s="1382"/>
      <c r="L11" s="1382"/>
      <c r="M11" s="1382"/>
      <c r="N11" s="1382"/>
      <c r="O11" s="1382"/>
      <c r="P11" s="1382"/>
      <c r="Q11" s="1383"/>
      <c r="R11" s="1384"/>
      <c r="S11" s="1384"/>
      <c r="T11" s="1384"/>
      <c r="U11" s="1384"/>
      <c r="V11" s="1384"/>
      <c r="W11" s="1384"/>
      <c r="X11" s="53"/>
      <c r="Z11" s="94"/>
    </row>
    <row r="12" spans="2:26" s="74" customFormat="1" ht="30" customHeight="1">
      <c r="B12" s="54"/>
      <c r="C12" s="54"/>
      <c r="D12" s="1356" t="s">
        <v>136</v>
      </c>
      <c r="E12" s="1356"/>
      <c r="F12" s="1356"/>
      <c r="G12" s="1356"/>
      <c r="H12" s="1356"/>
      <c r="I12" s="1356"/>
      <c r="J12" s="1382"/>
      <c r="K12" s="1382"/>
      <c r="L12" s="1382"/>
      <c r="M12" s="1382"/>
      <c r="N12" s="1382"/>
      <c r="O12" s="1382"/>
      <c r="P12" s="1382"/>
      <c r="Q12" s="1383"/>
      <c r="R12" s="1384"/>
      <c r="S12" s="1384"/>
      <c r="T12" s="1384"/>
      <c r="U12" s="1384"/>
      <c r="V12" s="1384"/>
      <c r="W12" s="1384"/>
      <c r="X12" s="53"/>
      <c r="Z12" s="94"/>
    </row>
    <row r="13" spans="2:26" s="74" customFormat="1" ht="30" customHeight="1">
      <c r="B13" s="54"/>
      <c r="C13" s="54"/>
      <c r="D13" s="1356" t="s">
        <v>137</v>
      </c>
      <c r="E13" s="1356"/>
      <c r="F13" s="1356"/>
      <c r="G13" s="1356"/>
      <c r="H13" s="1356"/>
      <c r="I13" s="1356"/>
      <c r="J13" s="1373"/>
      <c r="K13" s="1373"/>
      <c r="L13" s="1373"/>
      <c r="M13" s="1373"/>
      <c r="N13" s="1373"/>
      <c r="O13" s="1373"/>
      <c r="P13" s="1374"/>
      <c r="Q13" s="471" t="s">
        <v>144</v>
      </c>
      <c r="R13" s="1381" t="s">
        <v>138</v>
      </c>
      <c r="S13" s="1381"/>
      <c r="T13" s="1381"/>
      <c r="U13" s="1381"/>
      <c r="V13" s="1381"/>
      <c r="W13" s="1381"/>
      <c r="X13" s="53"/>
      <c r="Z13" s="94"/>
    </row>
    <row r="14" spans="2:26" s="74" customFormat="1" ht="30" customHeight="1">
      <c r="B14" s="54"/>
      <c r="C14" s="54"/>
      <c r="D14" s="1356" t="s">
        <v>139</v>
      </c>
      <c r="E14" s="1356"/>
      <c r="F14" s="1356"/>
      <c r="G14" s="1356"/>
      <c r="H14" s="1356"/>
      <c r="I14" s="1356"/>
      <c r="J14" s="1373"/>
      <c r="K14" s="1373"/>
      <c r="L14" s="1373"/>
      <c r="M14" s="1373"/>
      <c r="N14" s="1373"/>
      <c r="O14" s="1373"/>
      <c r="P14" s="1374"/>
      <c r="Q14" s="471" t="s">
        <v>144</v>
      </c>
      <c r="R14" s="53"/>
      <c r="S14" s="55"/>
      <c r="T14" s="54"/>
      <c r="U14" s="54"/>
      <c r="V14" s="54"/>
      <c r="W14" s="54"/>
      <c r="X14" s="53"/>
      <c r="Z14" s="94"/>
    </row>
    <row r="15" spans="2:26" s="74" customFormat="1" ht="30" customHeight="1">
      <c r="B15" s="54"/>
      <c r="C15" s="54"/>
      <c r="D15" s="1356" t="s">
        <v>165</v>
      </c>
      <c r="E15" s="1356"/>
      <c r="F15" s="1356"/>
      <c r="G15" s="1356"/>
      <c r="H15" s="1356"/>
      <c r="I15" s="1356"/>
      <c r="J15" s="1357"/>
      <c r="K15" s="1357"/>
      <c r="L15" s="1357"/>
      <c r="M15" s="1357"/>
      <c r="N15" s="1357"/>
      <c r="O15" s="1357"/>
      <c r="P15" s="1358"/>
      <c r="Q15" s="1359"/>
      <c r="R15" s="1360"/>
      <c r="S15" s="55"/>
      <c r="T15" s="54"/>
      <c r="U15" s="54"/>
      <c r="V15" s="54"/>
      <c r="W15" s="54"/>
      <c r="X15" s="53"/>
      <c r="Z15" s="94"/>
    </row>
    <row r="16" spans="2:26" s="74" customFormat="1" ht="30" customHeight="1">
      <c r="B16" s="54"/>
      <c r="C16" s="54"/>
      <c r="D16" s="1356" t="s">
        <v>166</v>
      </c>
      <c r="E16" s="1356"/>
      <c r="F16" s="1356"/>
      <c r="G16" s="1356"/>
      <c r="H16" s="1356"/>
      <c r="I16" s="1356"/>
      <c r="J16" s="1362"/>
      <c r="K16" s="1362"/>
      <c r="L16" s="1362"/>
      <c r="M16" s="1362"/>
      <c r="N16" s="1362"/>
      <c r="O16" s="1362"/>
      <c r="P16" s="1363"/>
      <c r="Q16" s="471" t="s">
        <v>167</v>
      </c>
      <c r="R16" s="53"/>
      <c r="S16" s="55"/>
      <c r="T16" s="54"/>
      <c r="U16" s="54"/>
      <c r="V16" s="54"/>
      <c r="W16" s="54"/>
      <c r="X16" s="53"/>
      <c r="Z16" s="94"/>
    </row>
    <row r="17" spans="2:26" s="74" customFormat="1" ht="50.15" customHeight="1">
      <c r="B17" s="54"/>
      <c r="C17" s="54"/>
      <c r="D17" s="1364" t="s">
        <v>647</v>
      </c>
      <c r="E17" s="1365"/>
      <c r="F17" s="1365"/>
      <c r="G17" s="1365"/>
      <c r="H17" s="1365"/>
      <c r="I17" s="1365"/>
      <c r="J17" s="1366" t="str">
        <f>IF(J14="","",125000*J14+IF(J15="ハイブリッド",J16*20000,0))</f>
        <v/>
      </c>
      <c r="K17" s="1366"/>
      <c r="L17" s="1366"/>
      <c r="M17" s="1366"/>
      <c r="N17" s="1366"/>
      <c r="O17" s="1366"/>
      <c r="P17" s="1367"/>
      <c r="Q17" s="471" t="s">
        <v>66</v>
      </c>
      <c r="R17" s="83"/>
      <c r="S17" s="84"/>
      <c r="T17" s="85"/>
      <c r="U17" s="85"/>
      <c r="V17" s="85"/>
      <c r="W17" s="85"/>
      <c r="X17" s="53"/>
      <c r="Z17" s="196" t="s">
        <v>734</v>
      </c>
    </row>
    <row r="18" spans="2:26" s="74" customFormat="1" ht="50.15" customHeight="1">
      <c r="B18" s="54"/>
      <c r="C18" s="54"/>
      <c r="D18" s="1352" t="s">
        <v>468</v>
      </c>
      <c r="E18" s="1350"/>
      <c r="F18" s="1350"/>
      <c r="G18" s="1350"/>
      <c r="H18" s="1350"/>
      <c r="I18" s="1351"/>
      <c r="J18" s="1368"/>
      <c r="K18" s="1369"/>
      <c r="L18" s="1369"/>
      <c r="M18" s="1369"/>
      <c r="N18" s="1369"/>
      <c r="O18" s="1369"/>
      <c r="P18" s="1370"/>
      <c r="Q18" s="56" t="s">
        <v>66</v>
      </c>
      <c r="R18" s="1371" t="s">
        <v>140</v>
      </c>
      <c r="S18" s="1371"/>
      <c r="T18" s="1371"/>
      <c r="U18" s="1371"/>
      <c r="V18" s="1371"/>
      <c r="W18" s="1371"/>
      <c r="X18" s="53"/>
      <c r="Z18" s="196" t="s">
        <v>524</v>
      </c>
    </row>
    <row r="19" spans="2:26" s="74" customFormat="1" ht="15" customHeight="1">
      <c r="B19" s="54"/>
      <c r="C19" s="54"/>
      <c r="D19" s="1361" t="s">
        <v>778</v>
      </c>
      <c r="E19" s="1361"/>
      <c r="F19" s="1361"/>
      <c r="G19" s="1361"/>
      <c r="H19" s="1361"/>
      <c r="I19" s="1361"/>
      <c r="J19" s="1361"/>
      <c r="K19" s="1361"/>
      <c r="L19" s="1361"/>
      <c r="M19" s="1361"/>
      <c r="N19" s="1361"/>
      <c r="O19" s="1361"/>
      <c r="P19" s="1361"/>
      <c r="Q19" s="54"/>
      <c r="R19" s="54"/>
      <c r="S19" s="54"/>
      <c r="T19" s="54"/>
      <c r="U19" s="54"/>
      <c r="V19" s="472"/>
      <c r="W19" s="472"/>
      <c r="X19" s="53"/>
      <c r="Z19" s="197"/>
    </row>
    <row r="20" spans="2:26" s="74" customFormat="1" ht="30" customHeight="1">
      <c r="B20" s="54"/>
      <c r="C20" s="54"/>
      <c r="D20" s="1352" t="s">
        <v>469</v>
      </c>
      <c r="E20" s="1350"/>
      <c r="F20" s="1350"/>
      <c r="G20" s="1350"/>
      <c r="H20" s="1350"/>
      <c r="I20" s="1351"/>
      <c r="J20" s="1368"/>
      <c r="K20" s="1369"/>
      <c r="L20" s="1369"/>
      <c r="M20" s="1369"/>
      <c r="N20" s="1369"/>
      <c r="O20" s="1369"/>
      <c r="P20" s="1370"/>
      <c r="Q20" s="56" t="s">
        <v>66</v>
      </c>
      <c r="R20" s="1372"/>
      <c r="S20" s="1372"/>
      <c r="T20" s="1372"/>
      <c r="U20" s="1372"/>
      <c r="V20" s="1372"/>
      <c r="W20" s="1372"/>
      <c r="X20" s="53"/>
      <c r="Z20" s="196" t="s">
        <v>525</v>
      </c>
    </row>
    <row r="21" spans="2:26" s="74" customFormat="1" ht="15" customHeight="1">
      <c r="B21" s="54"/>
      <c r="C21" s="54"/>
      <c r="D21" s="1361" t="s">
        <v>777</v>
      </c>
      <c r="E21" s="1361"/>
      <c r="F21" s="1361"/>
      <c r="G21" s="1361"/>
      <c r="H21" s="1361"/>
      <c r="I21" s="1361"/>
      <c r="J21" s="1361"/>
      <c r="K21" s="1361"/>
      <c r="L21" s="1361"/>
      <c r="M21" s="1361"/>
      <c r="N21" s="1361"/>
      <c r="O21" s="1361"/>
      <c r="P21" s="1361"/>
      <c r="Q21" s="54"/>
      <c r="R21" s="54"/>
      <c r="S21" s="54"/>
      <c r="T21" s="54"/>
      <c r="U21" s="54"/>
      <c r="V21" s="472"/>
      <c r="W21" s="472"/>
      <c r="X21" s="53"/>
      <c r="Z21" s="197"/>
    </row>
    <row r="22" spans="2:26" s="74" customFormat="1" ht="30" customHeight="1">
      <c r="B22" s="54"/>
      <c r="C22" s="54"/>
      <c r="D22" s="1352" t="s">
        <v>467</v>
      </c>
      <c r="E22" s="1350"/>
      <c r="F22" s="1350"/>
      <c r="G22" s="1350"/>
      <c r="H22" s="1350"/>
      <c r="I22" s="1351"/>
      <c r="J22" s="1385" t="str">
        <f>IF(OR(J18="",J20=""),"",J18+J20)</f>
        <v/>
      </c>
      <c r="K22" s="1386"/>
      <c r="L22" s="1386"/>
      <c r="M22" s="1386"/>
      <c r="N22" s="1386"/>
      <c r="O22" s="1386"/>
      <c r="P22" s="1387"/>
      <c r="Q22" s="56" t="s">
        <v>66</v>
      </c>
      <c r="R22" s="1372"/>
      <c r="S22" s="1372"/>
      <c r="T22" s="1372"/>
      <c r="U22" s="1372"/>
      <c r="V22" s="1372"/>
      <c r="W22" s="1372"/>
      <c r="X22" s="53"/>
      <c r="Z22" s="196" t="s">
        <v>526</v>
      </c>
    </row>
    <row r="23" spans="2:26" s="74" customFormat="1" ht="30" customHeight="1">
      <c r="B23" s="54"/>
      <c r="C23" s="54"/>
      <c r="D23" s="1352" t="s">
        <v>141</v>
      </c>
      <c r="E23" s="1350"/>
      <c r="F23" s="1350"/>
      <c r="G23" s="1350"/>
      <c r="H23" s="1350"/>
      <c r="I23" s="1351"/>
      <c r="J23" s="1388"/>
      <c r="K23" s="1389"/>
      <c r="L23" s="1389"/>
      <c r="M23" s="1389"/>
      <c r="N23" s="1389"/>
      <c r="O23" s="1389"/>
      <c r="P23" s="1390"/>
      <c r="Q23" s="56" t="s">
        <v>142</v>
      </c>
      <c r="R23" s="1371" t="s">
        <v>143</v>
      </c>
      <c r="S23" s="1371"/>
      <c r="T23" s="1371"/>
      <c r="U23" s="1371"/>
      <c r="V23" s="1371"/>
      <c r="W23" s="1371"/>
      <c r="X23" s="53"/>
      <c r="Z23" s="94"/>
    </row>
    <row r="24" spans="2:26" s="74" customFormat="1" ht="30" customHeight="1">
      <c r="B24" s="54"/>
      <c r="C24" s="54"/>
      <c r="D24" s="1352" t="s">
        <v>728</v>
      </c>
      <c r="E24" s="1350"/>
      <c r="F24" s="1350"/>
      <c r="G24" s="1350"/>
      <c r="H24" s="1350"/>
      <c r="I24" s="1351"/>
      <c r="J24" s="1391" t="str">
        <f>IF(OR(J14="",J18="",J20=""),"",IF(J22&lt;=J17,20000,0))</f>
        <v/>
      </c>
      <c r="K24" s="1392"/>
      <c r="L24" s="1392"/>
      <c r="M24" s="1392"/>
      <c r="N24" s="1392"/>
      <c r="O24" s="1392"/>
      <c r="P24" s="1393"/>
      <c r="Q24" s="56" t="s">
        <v>66</v>
      </c>
      <c r="R24" s="1372" t="s">
        <v>375</v>
      </c>
      <c r="S24" s="1372"/>
      <c r="T24" s="1372"/>
      <c r="U24" s="1372"/>
      <c r="V24" s="1372"/>
      <c r="W24" s="1372"/>
      <c r="X24" s="53"/>
      <c r="Z24" s="196" t="s">
        <v>376</v>
      </c>
    </row>
    <row r="25" spans="2:26" s="74" customFormat="1" ht="15" customHeight="1">
      <c r="B25" s="54"/>
      <c r="C25" s="53"/>
      <c r="D25" s="473" t="s">
        <v>774</v>
      </c>
      <c r="E25" s="54"/>
      <c r="F25" s="54"/>
      <c r="G25" s="54"/>
      <c r="H25" s="54"/>
      <c r="I25" s="54"/>
      <c r="J25" s="54"/>
      <c r="K25" s="58"/>
      <c r="L25" s="54"/>
      <c r="M25" s="54"/>
      <c r="N25" s="54"/>
      <c r="O25" s="54"/>
      <c r="P25" s="54"/>
      <c r="Q25" s="54"/>
      <c r="R25" s="54"/>
      <c r="S25" s="55"/>
      <c r="T25" s="54"/>
      <c r="U25" s="54"/>
      <c r="V25" s="54"/>
      <c r="W25" s="54"/>
      <c r="X25" s="53"/>
      <c r="Z25" s="321" t="s">
        <v>527</v>
      </c>
    </row>
    <row r="26" spans="2:26" s="74" customFormat="1" ht="30" customHeight="1">
      <c r="B26" s="54"/>
      <c r="C26" s="54"/>
      <c r="D26" s="1394" t="s">
        <v>168</v>
      </c>
      <c r="E26" s="1395"/>
      <c r="F26" s="1395"/>
      <c r="G26" s="1396"/>
      <c r="H26" s="1397" t="str">
        <f>IF(J13="","",J13*J23)</f>
        <v/>
      </c>
      <c r="I26" s="1398"/>
      <c r="J26" s="469" t="s">
        <v>144</v>
      </c>
      <c r="K26" s="1399" t="str">
        <f>IF(OR(J24="",H26=""),"",H26*J24)</f>
        <v/>
      </c>
      <c r="L26" s="1400"/>
      <c r="M26" s="1400"/>
      <c r="N26" s="1400"/>
      <c r="O26" s="1400"/>
      <c r="P26" s="1401"/>
      <c r="Q26" s="58" t="s">
        <v>66</v>
      </c>
      <c r="R26" s="1372" t="s">
        <v>169</v>
      </c>
      <c r="S26" s="1372"/>
      <c r="T26" s="1372"/>
      <c r="U26" s="1372"/>
      <c r="V26" s="1372"/>
      <c r="W26" s="1372"/>
      <c r="X26" s="53"/>
      <c r="Z26" s="94"/>
    </row>
    <row r="27" spans="2:26" s="74" customFormat="1" ht="15" customHeight="1">
      <c r="B27" s="53"/>
      <c r="C27" s="53"/>
      <c r="D27" s="473" t="s">
        <v>470</v>
      </c>
      <c r="E27" s="58"/>
      <c r="F27" s="58"/>
      <c r="G27" s="54"/>
      <c r="H27" s="54"/>
      <c r="I27" s="54"/>
      <c r="J27" s="53"/>
      <c r="K27" s="53"/>
      <c r="L27" s="53"/>
      <c r="M27" s="53"/>
      <c r="N27" s="53"/>
      <c r="O27" s="53"/>
      <c r="P27" s="53"/>
      <c r="Q27" s="53"/>
      <c r="R27" s="53"/>
      <c r="S27" s="55"/>
      <c r="T27" s="54"/>
      <c r="U27" s="54"/>
      <c r="V27" s="54"/>
      <c r="W27" s="54"/>
      <c r="X27" s="53"/>
      <c r="Z27" s="94"/>
    </row>
    <row r="28" spans="2:26" s="74" customFormat="1" ht="30" customHeight="1">
      <c r="B28" s="54"/>
      <c r="C28" s="54"/>
      <c r="D28" s="1352" t="s">
        <v>471</v>
      </c>
      <c r="E28" s="1350"/>
      <c r="F28" s="1350"/>
      <c r="G28" s="1350"/>
      <c r="H28" s="1350"/>
      <c r="I28" s="1351"/>
      <c r="J28" s="1399" t="str">
        <f>IF(OR(J18="",J23=""),"",J18*J23)</f>
        <v/>
      </c>
      <c r="K28" s="1400"/>
      <c r="L28" s="1400"/>
      <c r="M28" s="1400"/>
      <c r="N28" s="1400"/>
      <c r="O28" s="1400"/>
      <c r="P28" s="1401"/>
      <c r="Q28" s="56" t="s">
        <v>66</v>
      </c>
      <c r="R28" s="1384" t="s">
        <v>472</v>
      </c>
      <c r="S28" s="1372"/>
      <c r="T28" s="1372"/>
      <c r="U28" s="1372"/>
      <c r="V28" s="1372"/>
      <c r="W28" s="1372"/>
      <c r="X28" s="53"/>
      <c r="Z28" s="94"/>
    </row>
    <row r="29" spans="2:26" s="74" customFormat="1" ht="15" customHeight="1">
      <c r="B29" s="59"/>
      <c r="C29" s="59"/>
      <c r="D29" s="474"/>
      <c r="E29" s="59"/>
      <c r="F29" s="59"/>
      <c r="G29" s="59"/>
      <c r="H29" s="59"/>
      <c r="I29" s="59"/>
      <c r="J29" s="475"/>
      <c r="K29" s="475"/>
      <c r="L29" s="475"/>
      <c r="M29" s="475"/>
      <c r="N29" s="475"/>
      <c r="O29" s="475"/>
      <c r="P29" s="475"/>
      <c r="Q29" s="475"/>
      <c r="R29" s="475"/>
      <c r="S29" s="475"/>
      <c r="T29" s="475"/>
      <c r="U29" s="475"/>
      <c r="V29" s="475"/>
      <c r="W29" s="475"/>
      <c r="X29" s="53"/>
      <c r="Z29" s="94"/>
    </row>
    <row r="30" spans="2:26" s="74" customFormat="1" ht="30" customHeight="1">
      <c r="B30" s="54"/>
      <c r="C30" s="54"/>
      <c r="D30" s="1352" t="s">
        <v>538</v>
      </c>
      <c r="E30" s="1350"/>
      <c r="F30" s="1350"/>
      <c r="G30" s="1350"/>
      <c r="H30" s="1350"/>
      <c r="I30" s="1351"/>
      <c r="J30" s="1399" t="str">
        <f>IF(J28="","",ROUNDDOWN(J28/3,-3))</f>
        <v/>
      </c>
      <c r="K30" s="1400"/>
      <c r="L30" s="1400"/>
      <c r="M30" s="1400"/>
      <c r="N30" s="1400"/>
      <c r="O30" s="1400"/>
      <c r="P30" s="1401"/>
      <c r="Q30" s="58" t="s">
        <v>66</v>
      </c>
      <c r="R30" s="1402" t="s">
        <v>539</v>
      </c>
      <c r="S30" s="1403"/>
      <c r="T30" s="1403"/>
      <c r="U30" s="1403"/>
      <c r="V30" s="1403"/>
      <c r="W30" s="1403"/>
      <c r="X30" s="53"/>
      <c r="Z30" s="94"/>
    </row>
    <row r="31" spans="2:26" s="74" customFormat="1" ht="15" customHeight="1">
      <c r="B31" s="54"/>
      <c r="C31" s="53"/>
      <c r="D31" s="473" t="s">
        <v>173</v>
      </c>
      <c r="E31" s="54"/>
      <c r="F31" s="54"/>
      <c r="G31" s="54"/>
      <c r="H31" s="54"/>
      <c r="I31" s="54"/>
      <c r="J31" s="54"/>
      <c r="K31" s="54"/>
      <c r="L31" s="54"/>
      <c r="M31" s="54"/>
      <c r="N31" s="54"/>
      <c r="O31" s="54"/>
      <c r="P31" s="54"/>
      <c r="Q31" s="54"/>
      <c r="R31" s="54"/>
      <c r="S31" s="58"/>
      <c r="T31" s="55"/>
      <c r="U31" s="54"/>
      <c r="V31" s="54"/>
      <c r="W31" s="54"/>
      <c r="X31" s="53"/>
      <c r="Z31" s="94"/>
    </row>
    <row r="32" spans="2:26" s="74" customFormat="1" ht="30" customHeight="1">
      <c r="B32" s="53"/>
      <c r="C32" s="53"/>
      <c r="D32" s="1365" t="s">
        <v>473</v>
      </c>
      <c r="E32" s="1365"/>
      <c r="F32" s="1365"/>
      <c r="G32" s="1365"/>
      <c r="H32" s="1365"/>
      <c r="I32" s="1365"/>
      <c r="J32" s="1408" t="str">
        <f>IF(OR(K26="",J30=""),"",MIN(K26,J30))</f>
        <v/>
      </c>
      <c r="K32" s="1408"/>
      <c r="L32" s="1408"/>
      <c r="M32" s="1408"/>
      <c r="N32" s="1408"/>
      <c r="O32" s="1408"/>
      <c r="P32" s="1408"/>
      <c r="Q32" s="476" t="s">
        <v>145</v>
      </c>
      <c r="R32" s="1371" t="s">
        <v>170</v>
      </c>
      <c r="S32" s="1371"/>
      <c r="T32" s="1371"/>
      <c r="U32" s="1371"/>
      <c r="V32" s="1371"/>
      <c r="W32" s="1371"/>
      <c r="X32" s="1371"/>
      <c r="Z32" s="94"/>
    </row>
    <row r="33" spans="2:26" ht="15" customHeight="1">
      <c r="B33" s="60"/>
      <c r="C33" s="53"/>
      <c r="D33" s="477" t="s">
        <v>776</v>
      </c>
      <c r="E33" s="478"/>
      <c r="F33" s="478"/>
      <c r="G33" s="478"/>
      <c r="H33" s="478"/>
      <c r="I33" s="478"/>
      <c r="J33" s="478"/>
      <c r="K33" s="478"/>
      <c r="L33" s="478"/>
      <c r="M33" s="478"/>
      <c r="N33" s="478"/>
      <c r="O33" s="478"/>
      <c r="P33" s="478"/>
      <c r="Q33" s="478"/>
      <c r="R33" s="478"/>
      <c r="S33" s="478"/>
      <c r="T33" s="478"/>
      <c r="U33" s="478"/>
      <c r="V33" s="478"/>
      <c r="W33" s="478"/>
      <c r="X33" s="53"/>
    </row>
    <row r="34" spans="2:26" s="74" customFormat="1" ht="30" customHeight="1">
      <c r="B34" s="53"/>
      <c r="C34" s="53"/>
      <c r="D34" s="1365" t="s">
        <v>474</v>
      </c>
      <c r="E34" s="1365"/>
      <c r="F34" s="1365"/>
      <c r="G34" s="1365"/>
      <c r="H34" s="1365"/>
      <c r="I34" s="1365"/>
      <c r="J34" s="1413"/>
      <c r="K34" s="1413"/>
      <c r="L34" s="1413"/>
      <c r="M34" s="1413"/>
      <c r="N34" s="1413"/>
      <c r="O34" s="1413"/>
      <c r="P34" s="1413"/>
      <c r="Q34" s="476" t="s">
        <v>146</v>
      </c>
      <c r="R34" s="1410" t="s">
        <v>649</v>
      </c>
      <c r="S34" s="1410"/>
      <c r="T34" s="1410"/>
      <c r="U34" s="1410"/>
      <c r="V34" s="1410"/>
      <c r="W34" s="1410"/>
      <c r="X34" s="479"/>
      <c r="Z34" s="94"/>
    </row>
    <row r="35" spans="2:26" ht="26.15" customHeight="1">
      <c r="B35" s="49"/>
      <c r="C35" s="53"/>
      <c r="D35" s="1355" t="s">
        <v>775</v>
      </c>
      <c r="E35" s="1355"/>
      <c r="F35" s="1355"/>
      <c r="G35" s="1355"/>
      <c r="H35" s="1355"/>
      <c r="I35" s="1355"/>
      <c r="J35" s="1355"/>
      <c r="K35" s="1355"/>
      <c r="L35" s="1355"/>
      <c r="M35" s="1355"/>
      <c r="N35" s="1355"/>
      <c r="O35" s="1355"/>
      <c r="P35" s="1355"/>
      <c r="Q35" s="1355"/>
      <c r="R35" s="1355"/>
      <c r="S35" s="1355"/>
      <c r="T35" s="1355"/>
      <c r="U35" s="1355"/>
      <c r="V35" s="1355"/>
      <c r="W35" s="1355"/>
      <c r="X35" s="480"/>
    </row>
    <row r="36" spans="2:26" ht="17.5" customHeight="1">
      <c r="B36" s="49"/>
      <c r="C36" s="53"/>
      <c r="D36" s="480"/>
      <c r="E36" s="480"/>
      <c r="F36" s="480"/>
      <c r="G36" s="480"/>
      <c r="H36" s="480"/>
      <c r="I36" s="480"/>
      <c r="J36" s="480"/>
      <c r="K36" s="480"/>
      <c r="L36" s="480"/>
      <c r="M36" s="480"/>
      <c r="N36" s="480"/>
      <c r="O36" s="480"/>
      <c r="P36" s="480"/>
      <c r="Q36" s="480"/>
      <c r="R36" s="480"/>
      <c r="S36" s="480"/>
      <c r="T36" s="480"/>
      <c r="U36" s="480"/>
      <c r="V36" s="480"/>
      <c r="W36" s="480"/>
      <c r="X36" s="480"/>
    </row>
    <row r="37" spans="2:26" s="74" customFormat="1" ht="15" customHeight="1">
      <c r="B37" s="58"/>
      <c r="C37" s="53"/>
      <c r="D37" s="473" t="s">
        <v>475</v>
      </c>
      <c r="E37" s="58"/>
      <c r="F37" s="58"/>
      <c r="G37" s="54"/>
      <c r="H37" s="54"/>
      <c r="I37" s="54"/>
      <c r="J37" s="54"/>
      <c r="K37" s="54"/>
      <c r="L37" s="54"/>
      <c r="M37" s="54"/>
      <c r="N37" s="54"/>
      <c r="O37" s="54"/>
      <c r="P37" s="54"/>
      <c r="Q37" s="54"/>
      <c r="R37" s="54"/>
      <c r="S37" s="54"/>
      <c r="T37" s="54"/>
      <c r="U37" s="54"/>
      <c r="V37" s="54"/>
      <c r="W37" s="54"/>
      <c r="X37" s="53"/>
      <c r="Z37" s="94"/>
    </row>
    <row r="38" spans="2:26" s="74" customFormat="1" ht="30" customHeight="1">
      <c r="B38" s="53"/>
      <c r="C38" s="53"/>
      <c r="D38" s="1348" t="s">
        <v>476</v>
      </c>
      <c r="E38" s="1348"/>
      <c r="F38" s="1348"/>
      <c r="G38" s="1348"/>
      <c r="H38" s="1348"/>
      <c r="I38" s="1348"/>
      <c r="J38" s="1408" t="str">
        <f>IF(J32="","",J32+J34)</f>
        <v/>
      </c>
      <c r="K38" s="1408"/>
      <c r="L38" s="1408"/>
      <c r="M38" s="1408"/>
      <c r="N38" s="1408"/>
      <c r="O38" s="1408"/>
      <c r="P38" s="1408"/>
      <c r="Q38" s="58" t="s">
        <v>66</v>
      </c>
      <c r="R38" s="1411" t="s">
        <v>171</v>
      </c>
      <c r="S38" s="1411"/>
      <c r="T38" s="1411"/>
      <c r="U38" s="1411"/>
      <c r="V38" s="1411"/>
      <c r="W38" s="1411"/>
      <c r="X38" s="476"/>
      <c r="Z38" s="94"/>
    </row>
    <row r="39" spans="2:26" s="74" customFormat="1" ht="15.75" customHeight="1">
      <c r="B39" s="54"/>
      <c r="C39" s="469" t="s">
        <v>175</v>
      </c>
      <c r="D39" s="54"/>
      <c r="E39" s="54"/>
      <c r="F39" s="54"/>
      <c r="G39" s="54"/>
      <c r="H39" s="54"/>
      <c r="I39" s="54"/>
      <c r="J39" s="53"/>
      <c r="K39" s="56"/>
      <c r="L39" s="53"/>
      <c r="M39" s="53"/>
      <c r="N39" s="53"/>
      <c r="O39" s="53"/>
      <c r="P39" s="53"/>
      <c r="Q39" s="54"/>
      <c r="R39" s="54"/>
      <c r="S39" s="55"/>
      <c r="T39" s="54"/>
      <c r="U39" s="54"/>
      <c r="V39" s="54"/>
      <c r="W39" s="54"/>
      <c r="X39" s="53"/>
      <c r="Z39" s="94"/>
    </row>
    <row r="40" spans="2:26" s="74" customFormat="1" ht="30" customHeight="1">
      <c r="B40" s="53"/>
      <c r="D40" s="1349" t="s">
        <v>147</v>
      </c>
      <c r="E40" s="1350"/>
      <c r="F40" s="1350"/>
      <c r="G40" s="1350"/>
      <c r="H40" s="1350"/>
      <c r="I40" s="1351"/>
      <c r="J40" s="1408">
        <v>200000</v>
      </c>
      <c r="K40" s="1408"/>
      <c r="L40" s="1408"/>
      <c r="M40" s="1408"/>
      <c r="N40" s="1408"/>
      <c r="O40" s="1408"/>
      <c r="P40" s="1408"/>
      <c r="Q40" s="56" t="s">
        <v>66</v>
      </c>
      <c r="R40" s="1371" t="s">
        <v>153</v>
      </c>
      <c r="S40" s="1371"/>
      <c r="T40" s="1371"/>
      <c r="U40" s="1371"/>
      <c r="V40" s="1371"/>
      <c r="W40" s="1371"/>
      <c r="X40" s="54"/>
      <c r="Z40" s="94"/>
    </row>
    <row r="41" spans="2:26" s="74" customFormat="1" ht="15.75" customHeight="1">
      <c r="B41" s="54"/>
      <c r="C41" s="469" t="s">
        <v>178</v>
      </c>
      <c r="D41" s="54"/>
      <c r="E41" s="54"/>
      <c r="F41" s="54"/>
      <c r="G41" s="54"/>
      <c r="H41" s="54"/>
      <c r="I41" s="54"/>
      <c r="J41" s="53"/>
      <c r="K41" s="56"/>
      <c r="L41" s="53"/>
      <c r="M41" s="53"/>
      <c r="N41" s="53"/>
      <c r="O41" s="53"/>
      <c r="P41" s="53"/>
      <c r="Q41" s="54"/>
      <c r="R41" s="54"/>
      <c r="S41" s="55"/>
      <c r="T41" s="54"/>
      <c r="U41" s="54"/>
      <c r="V41" s="54"/>
      <c r="W41" s="54"/>
      <c r="X41" s="53"/>
      <c r="Z41" s="94"/>
    </row>
    <row r="42" spans="2:26" s="74" customFormat="1" ht="60" customHeight="1">
      <c r="B42" s="53"/>
      <c r="D42" s="1352" t="s">
        <v>648</v>
      </c>
      <c r="E42" s="1353"/>
      <c r="F42" s="1353"/>
      <c r="G42" s="1353"/>
      <c r="H42" s="1353"/>
      <c r="I42" s="1354"/>
      <c r="J42" s="1412"/>
      <c r="K42" s="1412"/>
      <c r="L42" s="1412"/>
      <c r="M42" s="1412"/>
      <c r="N42" s="1412"/>
      <c r="O42" s="1412"/>
      <c r="P42" s="1412"/>
      <c r="Q42" s="56" t="s">
        <v>66</v>
      </c>
      <c r="R42" s="1371" t="s">
        <v>179</v>
      </c>
      <c r="S42" s="1371"/>
      <c r="T42" s="1371"/>
      <c r="U42" s="1371"/>
      <c r="V42" s="1371"/>
      <c r="W42" s="1371"/>
      <c r="X42" s="57"/>
      <c r="Z42" s="196" t="s">
        <v>360</v>
      </c>
    </row>
    <row r="43" spans="2:26" s="74" customFormat="1" ht="15.75" customHeight="1">
      <c r="B43" s="53"/>
      <c r="D43" s="1407" t="s">
        <v>767</v>
      </c>
      <c r="E43" s="1407"/>
      <c r="F43" s="1407"/>
      <c r="G43" s="1407"/>
      <c r="H43" s="1407"/>
      <c r="I43" s="1407"/>
      <c r="J43" s="1407"/>
      <c r="K43" s="1407"/>
      <c r="L43" s="1407"/>
      <c r="M43" s="1407"/>
      <c r="N43" s="1407"/>
      <c r="O43" s="1407"/>
      <c r="P43" s="1407"/>
      <c r="Q43" s="1407"/>
      <c r="R43" s="1407"/>
      <c r="S43" s="480"/>
      <c r="T43" s="54"/>
      <c r="U43" s="54"/>
      <c r="V43" s="54"/>
      <c r="W43" s="54"/>
      <c r="X43" s="54"/>
      <c r="Z43" s="196" t="s">
        <v>735</v>
      </c>
    </row>
    <row r="44" spans="2:26" s="74" customFormat="1" ht="15.75" customHeight="1">
      <c r="B44" s="53"/>
      <c r="C44" s="469" t="s">
        <v>182</v>
      </c>
      <c r="D44" s="58"/>
      <c r="E44" s="58"/>
      <c r="F44" s="58"/>
      <c r="G44" s="54"/>
      <c r="H44" s="54"/>
      <c r="I44" s="54"/>
      <c r="J44" s="53"/>
      <c r="K44" s="53"/>
      <c r="L44" s="53"/>
      <c r="M44" s="53"/>
      <c r="N44" s="53"/>
      <c r="O44" s="53"/>
      <c r="P44" s="53"/>
      <c r="Q44" s="53"/>
      <c r="R44" s="53"/>
      <c r="S44" s="54"/>
      <c r="T44" s="54"/>
      <c r="U44" s="54"/>
      <c r="V44" s="54"/>
      <c r="W44" s="54"/>
      <c r="X44" s="53"/>
      <c r="Z44" s="94"/>
    </row>
    <row r="45" spans="2:26" s="74" customFormat="1" ht="30" customHeight="1">
      <c r="B45" s="53"/>
      <c r="D45" s="1352" t="s">
        <v>477</v>
      </c>
      <c r="E45" s="1405"/>
      <c r="F45" s="1405"/>
      <c r="G45" s="1405"/>
      <c r="H45" s="1405"/>
      <c r="I45" s="1406"/>
      <c r="J45" s="1409" t="str">
        <f>IFERROR((IF(J38="","",MIN(J38,J40))+J42),"")</f>
        <v/>
      </c>
      <c r="K45" s="1409"/>
      <c r="L45" s="1409"/>
      <c r="M45" s="1409"/>
      <c r="N45" s="1409"/>
      <c r="O45" s="1409"/>
      <c r="P45" s="1409"/>
      <c r="Q45" s="56" t="s">
        <v>66</v>
      </c>
      <c r="R45" s="1404" t="s">
        <v>478</v>
      </c>
      <c r="S45" s="1404"/>
      <c r="T45" s="1404"/>
      <c r="U45" s="1404"/>
      <c r="V45" s="1404"/>
      <c r="W45" s="1404"/>
      <c r="X45" s="1404"/>
      <c r="Z45" s="94"/>
    </row>
    <row r="46" spans="2:26" s="74" customFormat="1" ht="15" customHeight="1">
      <c r="B46" s="80"/>
      <c r="C46" s="80"/>
      <c r="D46" s="80"/>
      <c r="E46" s="80"/>
      <c r="F46" s="80"/>
      <c r="G46" s="80"/>
      <c r="H46" s="80"/>
      <c r="I46" s="80"/>
      <c r="J46" s="481"/>
      <c r="K46" s="481"/>
      <c r="L46" s="481"/>
      <c r="M46" s="481"/>
      <c r="N46" s="481"/>
      <c r="O46" s="481"/>
      <c r="P46" s="481"/>
      <c r="Q46" s="58"/>
      <c r="R46" s="482"/>
      <c r="S46" s="482"/>
      <c r="T46" s="482"/>
      <c r="U46" s="482"/>
      <c r="V46" s="482"/>
      <c r="W46" s="482"/>
      <c r="X46" s="482"/>
      <c r="Z46" s="94"/>
    </row>
    <row r="47" spans="2:26" ht="15" customHeight="1">
      <c r="B47" s="49"/>
      <c r="C47" s="49"/>
      <c r="D47" s="49"/>
      <c r="E47" s="49"/>
      <c r="F47" s="49"/>
      <c r="G47" s="49"/>
      <c r="H47" s="49"/>
      <c r="I47" s="49"/>
      <c r="J47" s="49"/>
      <c r="K47" s="49"/>
      <c r="L47" s="49"/>
      <c r="M47" s="49"/>
      <c r="N47" s="49"/>
      <c r="O47" s="49"/>
      <c r="P47" s="49"/>
      <c r="Q47" s="49"/>
      <c r="R47" s="49"/>
      <c r="S47" s="49"/>
      <c r="T47" s="49"/>
      <c r="U47" s="49"/>
      <c r="V47" s="49"/>
      <c r="W47" s="49"/>
      <c r="X47" s="49"/>
    </row>
    <row r="49" spans="25:25" ht="20.149999999999999" customHeight="1">
      <c r="Y49" s="77"/>
    </row>
  </sheetData>
  <sheetProtection algorithmName="SHA-512" hashValue="ia3CPlF6wmzXTNAmUgeQt1ciUPqUMX32DxepZ0aDo1OMCtftF4V9nImDNJlVTLyytw1euSlhDvsyAsxArXrWWA==" saltValue="m9JC+k6go7hlp7ZzqkYzMA==" spinCount="100000" sheet="1" formatCells="0" formatRows="0" insertRows="0" deleteRows="0" selectLockedCells="1" autoFilter="0" pivotTables="0"/>
  <mergeCells count="66">
    <mergeCell ref="R45:X45"/>
    <mergeCell ref="D45:I45"/>
    <mergeCell ref="D43:R43"/>
    <mergeCell ref="D32:I32"/>
    <mergeCell ref="J32:P32"/>
    <mergeCell ref="R32:X32"/>
    <mergeCell ref="J45:P45"/>
    <mergeCell ref="J40:P40"/>
    <mergeCell ref="R40:W40"/>
    <mergeCell ref="J38:P38"/>
    <mergeCell ref="R34:W34"/>
    <mergeCell ref="R38:W38"/>
    <mergeCell ref="D34:I34"/>
    <mergeCell ref="J42:P42"/>
    <mergeCell ref="R42:W42"/>
    <mergeCell ref="J34:P34"/>
    <mergeCell ref="D28:I28"/>
    <mergeCell ref="J28:P28"/>
    <mergeCell ref="R28:W28"/>
    <mergeCell ref="D30:I30"/>
    <mergeCell ref="J30:P30"/>
    <mergeCell ref="R30:W30"/>
    <mergeCell ref="D24:I24"/>
    <mergeCell ref="J24:P24"/>
    <mergeCell ref="R24:W24"/>
    <mergeCell ref="D26:G26"/>
    <mergeCell ref="H26:I26"/>
    <mergeCell ref="K26:P26"/>
    <mergeCell ref="R26:W26"/>
    <mergeCell ref="D22:I22"/>
    <mergeCell ref="J22:P22"/>
    <mergeCell ref="R22:W22"/>
    <mergeCell ref="D23:I23"/>
    <mergeCell ref="J23:P23"/>
    <mergeCell ref="R23:W23"/>
    <mergeCell ref="D9:I9"/>
    <mergeCell ref="J9:U9"/>
    <mergeCell ref="D13:I13"/>
    <mergeCell ref="J13:P13"/>
    <mergeCell ref="R13:W13"/>
    <mergeCell ref="D11:I11"/>
    <mergeCell ref="J11:P11"/>
    <mergeCell ref="Q11:W12"/>
    <mergeCell ref="D12:I12"/>
    <mergeCell ref="J12:P12"/>
    <mergeCell ref="D20:I20"/>
    <mergeCell ref="J20:P20"/>
    <mergeCell ref="R20:W20"/>
    <mergeCell ref="D14:I14"/>
    <mergeCell ref="J14:P14"/>
    <mergeCell ref="D38:I38"/>
    <mergeCell ref="D40:I40"/>
    <mergeCell ref="D42:I42"/>
    <mergeCell ref="D35:W35"/>
    <mergeCell ref="D15:I15"/>
    <mergeCell ref="J15:P15"/>
    <mergeCell ref="Q15:R15"/>
    <mergeCell ref="D21:P21"/>
    <mergeCell ref="D16:I16"/>
    <mergeCell ref="J16:P16"/>
    <mergeCell ref="D17:I17"/>
    <mergeCell ref="J17:P17"/>
    <mergeCell ref="D18:I18"/>
    <mergeCell ref="J18:P18"/>
    <mergeCell ref="R18:W18"/>
    <mergeCell ref="D19:P19"/>
  </mergeCells>
  <phoneticPr fontId="3"/>
  <conditionalFormatting sqref="B1:B3">
    <cfRule type="expression" dxfId="169" priority="12">
      <formula>_xlfn.ISFORMULA(B1)=TRUE</formula>
    </cfRule>
  </conditionalFormatting>
  <conditionalFormatting sqref="B4:X4 B5 D5:X5 B6:X7 D8:X8 B9:D9 J9 V9:X9 D10:X10 B11:X12 B13:R13 X13 B14:X17 B18:R18 X18 B19:X22 B23:R24 X23:X24 B25 D25:X25 B26:X26 D27:X27 B28:X30 D31:X31 B31:B33 D32 J32 Q32:R32 D33:X33 C34:D34 Q34:R34 D35:D36 X35:X36 B35:B37 D37:X37 D38 Q38:R38 B39:X39 D40 J40 Q40:R40 X40 D42:D43 X42:X43 C44:P44 S44:X44 D45 J45 Q45:R45 B46:R46 B47:X1048576">
    <cfRule type="expression" priority="20">
      <formula>CELL("protect",B4)=0</formula>
    </cfRule>
  </conditionalFormatting>
  <conditionalFormatting sqref="B41:X41 J42 Q42:R42">
    <cfRule type="expression" priority="24">
      <formula>CELL("protect",B41)=0</formula>
    </cfRule>
  </conditionalFormatting>
  <conditionalFormatting sqref="J34">
    <cfRule type="expression" priority="14">
      <formula>CELL("protect",J34)=0</formula>
    </cfRule>
  </conditionalFormatting>
  <conditionalFormatting sqref="J38">
    <cfRule type="expression" priority="13">
      <formula>CELL("protect",J38)=0</formula>
    </cfRule>
  </conditionalFormatting>
  <conditionalFormatting sqref="J42">
    <cfRule type="expression" dxfId="168" priority="9">
      <formula>$J$13&lt;4</formula>
    </cfRule>
  </conditionalFormatting>
  <conditionalFormatting sqref="J11:P15 J18:P18 J20:P20 J23:P23">
    <cfRule type="containsBlanks" dxfId="167" priority="23">
      <formula>LEN(TRIM(J11))=0</formula>
    </cfRule>
  </conditionalFormatting>
  <conditionalFormatting sqref="J16:P16">
    <cfRule type="expression" dxfId="166" priority="21">
      <formula>AND($J$16="",$J$15="ハイブリッド")</formula>
    </cfRule>
  </conditionalFormatting>
  <conditionalFormatting sqref="J34:P34">
    <cfRule type="containsBlanks" dxfId="165" priority="8">
      <formula>LEN(TRIM(J34))=0</formula>
    </cfRule>
  </conditionalFormatting>
  <conditionalFormatting sqref="J42:P42">
    <cfRule type="notContainsBlanks" dxfId="164" priority="3">
      <formula>LEN(TRIM(J42))&gt;0</formula>
    </cfRule>
    <cfRule type="expression" dxfId="163" priority="6">
      <formula>$J$13=""</formula>
    </cfRule>
    <cfRule type="containsBlanks" dxfId="162" priority="10">
      <formula>LEN(TRIM(J42))=0</formula>
    </cfRule>
  </conditionalFormatting>
  <conditionalFormatting sqref="J9:U9">
    <cfRule type="containsBlanks" dxfId="161" priority="11">
      <formula>LEN(TRIM(J9))=0</formula>
    </cfRule>
  </conditionalFormatting>
  <dataValidations count="12">
    <dataValidation imeMode="disabled" operator="greaterThanOrEqual" allowBlank="1" showInputMessage="1" showErrorMessage="1" error="整数で入力して下さい。" sqref="J22:P22" xr:uid="{1E9A4D43-4918-4452-8078-107318FA9DE4}"/>
    <dataValidation type="list" allowBlank="1" showInputMessage="1" showErrorMessage="1" sqref="J15:P15" xr:uid="{5B27FF8D-BB00-4D20-8C12-6D2B3D792C1D}">
      <formula1>"専用,ハイブリッド"</formula1>
    </dataValidation>
    <dataValidation imeMode="halfAlpha" allowBlank="1" showInputMessage="1" showErrorMessage="1" sqref="J12:P12" xr:uid="{718BDA58-8239-4343-8EED-63159F1188F7}"/>
    <dataValidation type="custom" imeMode="disabled" allowBlank="1" showInputMessage="1" showErrorMessage="1" error="整数で入力してください。" sqref="WVG983066:WVJ983066 RN28:RT28 ABJ28:ABP28 ALF28:ALL28 AVB28:AVH28 BEX28:BFD28 BOT28:BOZ28 BYP28:BYV28 CIL28:CIR28 CSH28:CSN28 DCD28:DCJ28 DLZ28:DMF28 DVV28:DWB28 EFR28:EFX28 EPN28:EPT28 EZJ28:EZP28 FJF28:FJL28 FTB28:FTH28 GCX28:GDD28 GMT28:GMZ28 GWP28:GWV28 HGL28:HGR28 HQH28:HQN28 IAD28:IAJ28 IJZ28:IKF28 ITV28:IUB28 JDR28:JDX28 JNN28:JNT28 JXJ28:JXP28 KHF28:KHL28 KRB28:KRH28 LAX28:LBD28 LKT28:LKZ28 LUP28:LUV28 MEL28:MER28 MOH28:MON28 MYD28:MYJ28 NHZ28:NIF28 NRV28:NSB28 OBR28:OBX28 OLN28:OLT28 OVJ28:OVP28 PFF28:PFL28 PPB28:PPH28 PYX28:PZD28 QIT28:QIZ28 QSP28:QSV28 RCL28:RCR28 RMH28:RMN28 RWD28:RWJ28 SFZ28:SGF28 SPV28:SQB28 SZR28:SZX28 TJN28:TJT28 TTJ28:TTP28 UDF28:UDL28 UNB28:UNH28 UWX28:UXD28 VGT28:VGZ28 VQP28:VQV28 WAL28:WAR28 WKH28:WKN28 WUD28:WUJ28 ALF18:ALL24 J65495:P65495 HR65495:HX65495 RN65495:RT65495 ABJ65495:ABP65495 ALF65495:ALL65495 AVB65495:AVH65495 BEX65495:BFD65495 BOT65495:BOZ65495 BYP65495:BYV65495 CIL65495:CIR65495 CSH65495:CSN65495 DCD65495:DCJ65495 DLZ65495:DMF65495 DVV65495:DWB65495 EFR65495:EFX65495 EPN65495:EPT65495 EZJ65495:EZP65495 FJF65495:FJL65495 FTB65495:FTH65495 GCX65495:GDD65495 GMT65495:GMZ65495 GWP65495:GWV65495 HGL65495:HGR65495 HQH65495:HQN65495 IAD65495:IAJ65495 IJZ65495:IKF65495 ITV65495:IUB65495 JDR65495:JDX65495 JNN65495:JNT65495 JXJ65495:JXP65495 KHF65495:KHL65495 KRB65495:KRH65495 LAX65495:LBD65495 LKT65495:LKZ65495 LUP65495:LUV65495 MEL65495:MER65495 MOH65495:MON65495 MYD65495:MYJ65495 NHZ65495:NIF65495 NRV65495:NSB65495 OBR65495:OBX65495 OLN65495:OLT65495 OVJ65495:OVP65495 PFF65495:PFL65495 PPB65495:PPH65495 PYX65495:PZD65495 QIT65495:QIZ65495 QSP65495:QSV65495 RCL65495:RCR65495 RMH65495:RMN65495 RWD65495:RWJ65495 SFZ65495:SGF65495 SPV65495:SQB65495 SZR65495:SZX65495 TJN65495:TJT65495 TTJ65495:TTP65495 UDF65495:UDL65495 UNB65495:UNH65495 UWX65495:UXD65495 VGT65495:VGZ65495 VQP65495:VQV65495 WAL65495:WAR65495 WKH65495:WKN65495 WUD65495:WUJ65495 J131031:P131031 HR131031:HX131031 RN131031:RT131031 ABJ131031:ABP131031 ALF131031:ALL131031 AVB131031:AVH131031 BEX131031:BFD131031 BOT131031:BOZ131031 BYP131031:BYV131031 CIL131031:CIR131031 CSH131031:CSN131031 DCD131031:DCJ131031 DLZ131031:DMF131031 DVV131031:DWB131031 EFR131031:EFX131031 EPN131031:EPT131031 EZJ131031:EZP131031 FJF131031:FJL131031 FTB131031:FTH131031 GCX131031:GDD131031 GMT131031:GMZ131031 GWP131031:GWV131031 HGL131031:HGR131031 HQH131031:HQN131031 IAD131031:IAJ131031 IJZ131031:IKF131031 ITV131031:IUB131031 JDR131031:JDX131031 JNN131031:JNT131031 JXJ131031:JXP131031 KHF131031:KHL131031 KRB131031:KRH131031 LAX131031:LBD131031 LKT131031:LKZ131031 LUP131031:LUV131031 MEL131031:MER131031 MOH131031:MON131031 MYD131031:MYJ131031 NHZ131031:NIF131031 NRV131031:NSB131031 OBR131031:OBX131031 OLN131031:OLT131031 OVJ131031:OVP131031 PFF131031:PFL131031 PPB131031:PPH131031 PYX131031:PZD131031 QIT131031:QIZ131031 QSP131031:QSV131031 RCL131031:RCR131031 RMH131031:RMN131031 RWD131031:RWJ131031 SFZ131031:SGF131031 SPV131031:SQB131031 SZR131031:SZX131031 TJN131031:TJT131031 TTJ131031:TTP131031 UDF131031:UDL131031 UNB131031:UNH131031 UWX131031:UXD131031 VGT131031:VGZ131031 VQP131031:VQV131031 WAL131031:WAR131031 WKH131031:WKN131031 WUD131031:WUJ131031 J196567:P196567 HR196567:HX196567 RN196567:RT196567 ABJ196567:ABP196567 ALF196567:ALL196567 AVB196567:AVH196567 BEX196567:BFD196567 BOT196567:BOZ196567 BYP196567:BYV196567 CIL196567:CIR196567 CSH196567:CSN196567 DCD196567:DCJ196567 DLZ196567:DMF196567 DVV196567:DWB196567 EFR196567:EFX196567 EPN196567:EPT196567 EZJ196567:EZP196567 FJF196567:FJL196567 FTB196567:FTH196567 GCX196567:GDD196567 GMT196567:GMZ196567 GWP196567:GWV196567 HGL196567:HGR196567 HQH196567:HQN196567 IAD196567:IAJ196567 IJZ196567:IKF196567 ITV196567:IUB196567 JDR196567:JDX196567 JNN196567:JNT196567 JXJ196567:JXP196567 KHF196567:KHL196567 KRB196567:KRH196567 LAX196567:LBD196567 LKT196567:LKZ196567 LUP196567:LUV196567 MEL196567:MER196567 MOH196567:MON196567 MYD196567:MYJ196567 NHZ196567:NIF196567 NRV196567:NSB196567 OBR196567:OBX196567 OLN196567:OLT196567 OVJ196567:OVP196567 PFF196567:PFL196567 PPB196567:PPH196567 PYX196567:PZD196567 QIT196567:QIZ196567 QSP196567:QSV196567 RCL196567:RCR196567 RMH196567:RMN196567 RWD196567:RWJ196567 SFZ196567:SGF196567 SPV196567:SQB196567 SZR196567:SZX196567 TJN196567:TJT196567 TTJ196567:TTP196567 UDF196567:UDL196567 UNB196567:UNH196567 UWX196567:UXD196567 VGT196567:VGZ196567 VQP196567:VQV196567 WAL196567:WAR196567 WKH196567:WKN196567 WUD196567:WUJ196567 J262103:P262103 HR262103:HX262103 RN262103:RT262103 ABJ262103:ABP262103 ALF262103:ALL262103 AVB262103:AVH262103 BEX262103:BFD262103 BOT262103:BOZ262103 BYP262103:BYV262103 CIL262103:CIR262103 CSH262103:CSN262103 DCD262103:DCJ262103 DLZ262103:DMF262103 DVV262103:DWB262103 EFR262103:EFX262103 EPN262103:EPT262103 EZJ262103:EZP262103 FJF262103:FJL262103 FTB262103:FTH262103 GCX262103:GDD262103 GMT262103:GMZ262103 GWP262103:GWV262103 HGL262103:HGR262103 HQH262103:HQN262103 IAD262103:IAJ262103 IJZ262103:IKF262103 ITV262103:IUB262103 JDR262103:JDX262103 JNN262103:JNT262103 JXJ262103:JXP262103 KHF262103:KHL262103 KRB262103:KRH262103 LAX262103:LBD262103 LKT262103:LKZ262103 LUP262103:LUV262103 MEL262103:MER262103 MOH262103:MON262103 MYD262103:MYJ262103 NHZ262103:NIF262103 NRV262103:NSB262103 OBR262103:OBX262103 OLN262103:OLT262103 OVJ262103:OVP262103 PFF262103:PFL262103 PPB262103:PPH262103 PYX262103:PZD262103 QIT262103:QIZ262103 QSP262103:QSV262103 RCL262103:RCR262103 RMH262103:RMN262103 RWD262103:RWJ262103 SFZ262103:SGF262103 SPV262103:SQB262103 SZR262103:SZX262103 TJN262103:TJT262103 TTJ262103:TTP262103 UDF262103:UDL262103 UNB262103:UNH262103 UWX262103:UXD262103 VGT262103:VGZ262103 VQP262103:VQV262103 WAL262103:WAR262103 WKH262103:WKN262103 WUD262103:WUJ262103 J327639:P327639 HR327639:HX327639 RN327639:RT327639 ABJ327639:ABP327639 ALF327639:ALL327639 AVB327639:AVH327639 BEX327639:BFD327639 BOT327639:BOZ327639 BYP327639:BYV327639 CIL327639:CIR327639 CSH327639:CSN327639 DCD327639:DCJ327639 DLZ327639:DMF327639 DVV327639:DWB327639 EFR327639:EFX327639 EPN327639:EPT327639 EZJ327639:EZP327639 FJF327639:FJL327639 FTB327639:FTH327639 GCX327639:GDD327639 GMT327639:GMZ327639 GWP327639:GWV327639 HGL327639:HGR327639 HQH327639:HQN327639 IAD327639:IAJ327639 IJZ327639:IKF327639 ITV327639:IUB327639 JDR327639:JDX327639 JNN327639:JNT327639 JXJ327639:JXP327639 KHF327639:KHL327639 KRB327639:KRH327639 LAX327639:LBD327639 LKT327639:LKZ327639 LUP327639:LUV327639 MEL327639:MER327639 MOH327639:MON327639 MYD327639:MYJ327639 NHZ327639:NIF327639 NRV327639:NSB327639 OBR327639:OBX327639 OLN327639:OLT327639 OVJ327639:OVP327639 PFF327639:PFL327639 PPB327639:PPH327639 PYX327639:PZD327639 QIT327639:QIZ327639 QSP327639:QSV327639 RCL327639:RCR327639 RMH327639:RMN327639 RWD327639:RWJ327639 SFZ327639:SGF327639 SPV327639:SQB327639 SZR327639:SZX327639 TJN327639:TJT327639 TTJ327639:TTP327639 UDF327639:UDL327639 UNB327639:UNH327639 UWX327639:UXD327639 VGT327639:VGZ327639 VQP327639:VQV327639 WAL327639:WAR327639 WKH327639:WKN327639 WUD327639:WUJ327639 J393175:P393175 HR393175:HX393175 RN393175:RT393175 ABJ393175:ABP393175 ALF393175:ALL393175 AVB393175:AVH393175 BEX393175:BFD393175 BOT393175:BOZ393175 BYP393175:BYV393175 CIL393175:CIR393175 CSH393175:CSN393175 DCD393175:DCJ393175 DLZ393175:DMF393175 DVV393175:DWB393175 EFR393175:EFX393175 EPN393175:EPT393175 EZJ393175:EZP393175 FJF393175:FJL393175 FTB393175:FTH393175 GCX393175:GDD393175 GMT393175:GMZ393175 GWP393175:GWV393175 HGL393175:HGR393175 HQH393175:HQN393175 IAD393175:IAJ393175 IJZ393175:IKF393175 ITV393175:IUB393175 JDR393175:JDX393175 JNN393175:JNT393175 JXJ393175:JXP393175 KHF393175:KHL393175 KRB393175:KRH393175 LAX393175:LBD393175 LKT393175:LKZ393175 LUP393175:LUV393175 MEL393175:MER393175 MOH393175:MON393175 MYD393175:MYJ393175 NHZ393175:NIF393175 NRV393175:NSB393175 OBR393175:OBX393175 OLN393175:OLT393175 OVJ393175:OVP393175 PFF393175:PFL393175 PPB393175:PPH393175 PYX393175:PZD393175 QIT393175:QIZ393175 QSP393175:QSV393175 RCL393175:RCR393175 RMH393175:RMN393175 RWD393175:RWJ393175 SFZ393175:SGF393175 SPV393175:SQB393175 SZR393175:SZX393175 TJN393175:TJT393175 TTJ393175:TTP393175 UDF393175:UDL393175 UNB393175:UNH393175 UWX393175:UXD393175 VGT393175:VGZ393175 VQP393175:VQV393175 WAL393175:WAR393175 WKH393175:WKN393175 WUD393175:WUJ393175 J458711:P458711 HR458711:HX458711 RN458711:RT458711 ABJ458711:ABP458711 ALF458711:ALL458711 AVB458711:AVH458711 BEX458711:BFD458711 BOT458711:BOZ458711 BYP458711:BYV458711 CIL458711:CIR458711 CSH458711:CSN458711 DCD458711:DCJ458711 DLZ458711:DMF458711 DVV458711:DWB458711 EFR458711:EFX458711 EPN458711:EPT458711 EZJ458711:EZP458711 FJF458711:FJL458711 FTB458711:FTH458711 GCX458711:GDD458711 GMT458711:GMZ458711 GWP458711:GWV458711 HGL458711:HGR458711 HQH458711:HQN458711 IAD458711:IAJ458711 IJZ458711:IKF458711 ITV458711:IUB458711 JDR458711:JDX458711 JNN458711:JNT458711 JXJ458711:JXP458711 KHF458711:KHL458711 KRB458711:KRH458711 LAX458711:LBD458711 LKT458711:LKZ458711 LUP458711:LUV458711 MEL458711:MER458711 MOH458711:MON458711 MYD458711:MYJ458711 NHZ458711:NIF458711 NRV458711:NSB458711 OBR458711:OBX458711 OLN458711:OLT458711 OVJ458711:OVP458711 PFF458711:PFL458711 PPB458711:PPH458711 PYX458711:PZD458711 QIT458711:QIZ458711 QSP458711:QSV458711 RCL458711:RCR458711 RMH458711:RMN458711 RWD458711:RWJ458711 SFZ458711:SGF458711 SPV458711:SQB458711 SZR458711:SZX458711 TJN458711:TJT458711 TTJ458711:TTP458711 UDF458711:UDL458711 UNB458711:UNH458711 UWX458711:UXD458711 VGT458711:VGZ458711 VQP458711:VQV458711 WAL458711:WAR458711 WKH458711:WKN458711 WUD458711:WUJ458711 J524247:P524247 HR524247:HX524247 RN524247:RT524247 ABJ524247:ABP524247 ALF524247:ALL524247 AVB524247:AVH524247 BEX524247:BFD524247 BOT524247:BOZ524247 BYP524247:BYV524247 CIL524247:CIR524247 CSH524247:CSN524247 DCD524247:DCJ524247 DLZ524247:DMF524247 DVV524247:DWB524247 EFR524247:EFX524247 EPN524247:EPT524247 EZJ524247:EZP524247 FJF524247:FJL524247 FTB524247:FTH524247 GCX524247:GDD524247 GMT524247:GMZ524247 GWP524247:GWV524247 HGL524247:HGR524247 HQH524247:HQN524247 IAD524247:IAJ524247 IJZ524247:IKF524247 ITV524247:IUB524247 JDR524247:JDX524247 JNN524247:JNT524247 JXJ524247:JXP524247 KHF524247:KHL524247 KRB524247:KRH524247 LAX524247:LBD524247 LKT524247:LKZ524247 LUP524247:LUV524247 MEL524247:MER524247 MOH524247:MON524247 MYD524247:MYJ524247 NHZ524247:NIF524247 NRV524247:NSB524247 OBR524247:OBX524247 OLN524247:OLT524247 OVJ524247:OVP524247 PFF524247:PFL524247 PPB524247:PPH524247 PYX524247:PZD524247 QIT524247:QIZ524247 QSP524247:QSV524247 RCL524247:RCR524247 RMH524247:RMN524247 RWD524247:RWJ524247 SFZ524247:SGF524247 SPV524247:SQB524247 SZR524247:SZX524247 TJN524247:TJT524247 TTJ524247:TTP524247 UDF524247:UDL524247 UNB524247:UNH524247 UWX524247:UXD524247 VGT524247:VGZ524247 VQP524247:VQV524247 WAL524247:WAR524247 WKH524247:WKN524247 WUD524247:WUJ524247 J589783:P589783 HR589783:HX589783 RN589783:RT589783 ABJ589783:ABP589783 ALF589783:ALL589783 AVB589783:AVH589783 BEX589783:BFD589783 BOT589783:BOZ589783 BYP589783:BYV589783 CIL589783:CIR589783 CSH589783:CSN589783 DCD589783:DCJ589783 DLZ589783:DMF589783 DVV589783:DWB589783 EFR589783:EFX589783 EPN589783:EPT589783 EZJ589783:EZP589783 FJF589783:FJL589783 FTB589783:FTH589783 GCX589783:GDD589783 GMT589783:GMZ589783 GWP589783:GWV589783 HGL589783:HGR589783 HQH589783:HQN589783 IAD589783:IAJ589783 IJZ589783:IKF589783 ITV589783:IUB589783 JDR589783:JDX589783 JNN589783:JNT589783 JXJ589783:JXP589783 KHF589783:KHL589783 KRB589783:KRH589783 LAX589783:LBD589783 LKT589783:LKZ589783 LUP589783:LUV589783 MEL589783:MER589783 MOH589783:MON589783 MYD589783:MYJ589783 NHZ589783:NIF589783 NRV589783:NSB589783 OBR589783:OBX589783 OLN589783:OLT589783 OVJ589783:OVP589783 PFF589783:PFL589783 PPB589783:PPH589783 PYX589783:PZD589783 QIT589783:QIZ589783 QSP589783:QSV589783 RCL589783:RCR589783 RMH589783:RMN589783 RWD589783:RWJ589783 SFZ589783:SGF589783 SPV589783:SQB589783 SZR589783:SZX589783 TJN589783:TJT589783 TTJ589783:TTP589783 UDF589783:UDL589783 UNB589783:UNH589783 UWX589783:UXD589783 VGT589783:VGZ589783 VQP589783:VQV589783 WAL589783:WAR589783 WKH589783:WKN589783 WUD589783:WUJ589783 J655319:P655319 HR655319:HX655319 RN655319:RT655319 ABJ655319:ABP655319 ALF655319:ALL655319 AVB655319:AVH655319 BEX655319:BFD655319 BOT655319:BOZ655319 BYP655319:BYV655319 CIL655319:CIR655319 CSH655319:CSN655319 DCD655319:DCJ655319 DLZ655319:DMF655319 DVV655319:DWB655319 EFR655319:EFX655319 EPN655319:EPT655319 EZJ655319:EZP655319 FJF655319:FJL655319 FTB655319:FTH655319 GCX655319:GDD655319 GMT655319:GMZ655319 GWP655319:GWV655319 HGL655319:HGR655319 HQH655319:HQN655319 IAD655319:IAJ655319 IJZ655319:IKF655319 ITV655319:IUB655319 JDR655319:JDX655319 JNN655319:JNT655319 JXJ655319:JXP655319 KHF655319:KHL655319 KRB655319:KRH655319 LAX655319:LBD655319 LKT655319:LKZ655319 LUP655319:LUV655319 MEL655319:MER655319 MOH655319:MON655319 MYD655319:MYJ655319 NHZ655319:NIF655319 NRV655319:NSB655319 OBR655319:OBX655319 OLN655319:OLT655319 OVJ655319:OVP655319 PFF655319:PFL655319 PPB655319:PPH655319 PYX655319:PZD655319 QIT655319:QIZ655319 QSP655319:QSV655319 RCL655319:RCR655319 RMH655319:RMN655319 RWD655319:RWJ655319 SFZ655319:SGF655319 SPV655319:SQB655319 SZR655319:SZX655319 TJN655319:TJT655319 TTJ655319:TTP655319 UDF655319:UDL655319 UNB655319:UNH655319 UWX655319:UXD655319 VGT655319:VGZ655319 VQP655319:VQV655319 WAL655319:WAR655319 WKH655319:WKN655319 WUD655319:WUJ655319 J720855:P720855 HR720855:HX720855 RN720855:RT720855 ABJ720855:ABP720855 ALF720855:ALL720855 AVB720855:AVH720855 BEX720855:BFD720855 BOT720855:BOZ720855 BYP720855:BYV720855 CIL720855:CIR720855 CSH720855:CSN720855 DCD720855:DCJ720855 DLZ720855:DMF720855 DVV720855:DWB720855 EFR720855:EFX720855 EPN720855:EPT720855 EZJ720855:EZP720855 FJF720855:FJL720855 FTB720855:FTH720855 GCX720855:GDD720855 GMT720855:GMZ720855 GWP720855:GWV720855 HGL720855:HGR720855 HQH720855:HQN720855 IAD720855:IAJ720855 IJZ720855:IKF720855 ITV720855:IUB720855 JDR720855:JDX720855 JNN720855:JNT720855 JXJ720855:JXP720855 KHF720855:KHL720855 KRB720855:KRH720855 LAX720855:LBD720855 LKT720855:LKZ720855 LUP720855:LUV720855 MEL720855:MER720855 MOH720855:MON720855 MYD720855:MYJ720855 NHZ720855:NIF720855 NRV720855:NSB720855 OBR720855:OBX720855 OLN720855:OLT720855 OVJ720855:OVP720855 PFF720855:PFL720855 PPB720855:PPH720855 PYX720855:PZD720855 QIT720855:QIZ720855 QSP720855:QSV720855 RCL720855:RCR720855 RMH720855:RMN720855 RWD720855:RWJ720855 SFZ720855:SGF720855 SPV720855:SQB720855 SZR720855:SZX720855 TJN720855:TJT720855 TTJ720855:TTP720855 UDF720855:UDL720855 UNB720855:UNH720855 UWX720855:UXD720855 VGT720855:VGZ720855 VQP720855:VQV720855 WAL720855:WAR720855 WKH720855:WKN720855 WUD720855:WUJ720855 J786391:P786391 HR786391:HX786391 RN786391:RT786391 ABJ786391:ABP786391 ALF786391:ALL786391 AVB786391:AVH786391 BEX786391:BFD786391 BOT786391:BOZ786391 BYP786391:BYV786391 CIL786391:CIR786391 CSH786391:CSN786391 DCD786391:DCJ786391 DLZ786391:DMF786391 DVV786391:DWB786391 EFR786391:EFX786391 EPN786391:EPT786391 EZJ786391:EZP786391 FJF786391:FJL786391 FTB786391:FTH786391 GCX786391:GDD786391 GMT786391:GMZ786391 GWP786391:GWV786391 HGL786391:HGR786391 HQH786391:HQN786391 IAD786391:IAJ786391 IJZ786391:IKF786391 ITV786391:IUB786391 JDR786391:JDX786391 JNN786391:JNT786391 JXJ786391:JXP786391 KHF786391:KHL786391 KRB786391:KRH786391 LAX786391:LBD786391 LKT786391:LKZ786391 LUP786391:LUV786391 MEL786391:MER786391 MOH786391:MON786391 MYD786391:MYJ786391 NHZ786391:NIF786391 NRV786391:NSB786391 OBR786391:OBX786391 OLN786391:OLT786391 OVJ786391:OVP786391 PFF786391:PFL786391 PPB786391:PPH786391 PYX786391:PZD786391 QIT786391:QIZ786391 QSP786391:QSV786391 RCL786391:RCR786391 RMH786391:RMN786391 RWD786391:RWJ786391 SFZ786391:SGF786391 SPV786391:SQB786391 SZR786391:SZX786391 TJN786391:TJT786391 TTJ786391:TTP786391 UDF786391:UDL786391 UNB786391:UNH786391 UWX786391:UXD786391 VGT786391:VGZ786391 VQP786391:VQV786391 WAL786391:WAR786391 WKH786391:WKN786391 WUD786391:WUJ786391 J851927:P851927 HR851927:HX851927 RN851927:RT851927 ABJ851927:ABP851927 ALF851927:ALL851927 AVB851927:AVH851927 BEX851927:BFD851927 BOT851927:BOZ851927 BYP851927:BYV851927 CIL851927:CIR851927 CSH851927:CSN851927 DCD851927:DCJ851927 DLZ851927:DMF851927 DVV851927:DWB851927 EFR851927:EFX851927 EPN851927:EPT851927 EZJ851927:EZP851927 FJF851927:FJL851927 FTB851927:FTH851927 GCX851927:GDD851927 GMT851927:GMZ851927 GWP851927:GWV851927 HGL851927:HGR851927 HQH851927:HQN851927 IAD851927:IAJ851927 IJZ851927:IKF851927 ITV851927:IUB851927 JDR851927:JDX851927 JNN851927:JNT851927 JXJ851927:JXP851927 KHF851927:KHL851927 KRB851927:KRH851927 LAX851927:LBD851927 LKT851927:LKZ851927 LUP851927:LUV851927 MEL851927:MER851927 MOH851927:MON851927 MYD851927:MYJ851927 NHZ851927:NIF851927 NRV851927:NSB851927 OBR851927:OBX851927 OLN851927:OLT851927 OVJ851927:OVP851927 PFF851927:PFL851927 PPB851927:PPH851927 PYX851927:PZD851927 QIT851927:QIZ851927 QSP851927:QSV851927 RCL851927:RCR851927 RMH851927:RMN851927 RWD851927:RWJ851927 SFZ851927:SGF851927 SPV851927:SQB851927 SZR851927:SZX851927 TJN851927:TJT851927 TTJ851927:TTP851927 UDF851927:UDL851927 UNB851927:UNH851927 UWX851927:UXD851927 VGT851927:VGZ851927 VQP851927:VQV851927 WAL851927:WAR851927 WKH851927:WKN851927 WUD851927:WUJ851927 J917463:P917463 HR917463:HX917463 RN917463:RT917463 ABJ917463:ABP917463 ALF917463:ALL917463 AVB917463:AVH917463 BEX917463:BFD917463 BOT917463:BOZ917463 BYP917463:BYV917463 CIL917463:CIR917463 CSH917463:CSN917463 DCD917463:DCJ917463 DLZ917463:DMF917463 DVV917463:DWB917463 EFR917463:EFX917463 EPN917463:EPT917463 EZJ917463:EZP917463 FJF917463:FJL917463 FTB917463:FTH917463 GCX917463:GDD917463 GMT917463:GMZ917463 GWP917463:GWV917463 HGL917463:HGR917463 HQH917463:HQN917463 IAD917463:IAJ917463 IJZ917463:IKF917463 ITV917463:IUB917463 JDR917463:JDX917463 JNN917463:JNT917463 JXJ917463:JXP917463 KHF917463:KHL917463 KRB917463:KRH917463 LAX917463:LBD917463 LKT917463:LKZ917463 LUP917463:LUV917463 MEL917463:MER917463 MOH917463:MON917463 MYD917463:MYJ917463 NHZ917463:NIF917463 NRV917463:NSB917463 OBR917463:OBX917463 OLN917463:OLT917463 OVJ917463:OVP917463 PFF917463:PFL917463 PPB917463:PPH917463 PYX917463:PZD917463 QIT917463:QIZ917463 QSP917463:QSV917463 RCL917463:RCR917463 RMH917463:RMN917463 RWD917463:RWJ917463 SFZ917463:SGF917463 SPV917463:SQB917463 SZR917463:SZX917463 TJN917463:TJT917463 TTJ917463:TTP917463 UDF917463:UDL917463 UNB917463:UNH917463 UWX917463:UXD917463 VGT917463:VGZ917463 VQP917463:VQV917463 WAL917463:WAR917463 WKH917463:WKN917463 WUD917463:WUJ917463 J982999:P982999 HR982999:HX982999 RN982999:RT982999 ABJ982999:ABP982999 ALF982999:ALL982999 AVB982999:AVH982999 BEX982999:BFD982999 BOT982999:BOZ982999 BYP982999:BYV982999 CIL982999:CIR982999 CSH982999:CSN982999 DCD982999:DCJ982999 DLZ982999:DMF982999 DVV982999:DWB982999 EFR982999:EFX982999 EPN982999:EPT982999 EZJ982999:EZP982999 FJF982999:FJL982999 FTB982999:FTH982999 GCX982999:GDD982999 GMT982999:GMZ982999 GWP982999:GWV982999 HGL982999:HGR982999 HQH982999:HQN982999 IAD982999:IAJ982999 IJZ982999:IKF982999 ITV982999:IUB982999 JDR982999:JDX982999 JNN982999:JNT982999 JXJ982999:JXP982999 KHF982999:KHL982999 KRB982999:KRH982999 LAX982999:LBD982999 LKT982999:LKZ982999 LUP982999:LUV982999 MEL982999:MER982999 MOH982999:MON982999 MYD982999:MYJ982999 NHZ982999:NIF982999 NRV982999:NSB982999 OBR982999:OBX982999 OLN982999:OLT982999 OVJ982999:OVP982999 PFF982999:PFL982999 PPB982999:PPH982999 PYX982999:PZD982999 QIT982999:QIZ982999 QSP982999:QSV982999 RCL982999:RCR982999 RMH982999:RMN982999 RWD982999:RWJ982999 SFZ982999:SGF982999 SPV982999:SQB982999 SZR982999:SZX982999 TJN982999:TJT982999 TTJ982999:TTP982999 UDF982999:UDL982999 UNB982999:UNH982999 UWX982999:UXD982999 VGT982999:VGZ982999 VQP982999:VQV982999 WAL982999:WAR982999 WKH982999:WKN982999 WUD982999:WUJ982999 IU65554:IX65556 SQ65554:ST65556 ACM65554:ACP65556 AMI65554:AML65556 AWE65554:AWH65556 BGA65554:BGD65556 BPW65554:BPZ65556 BZS65554:BZV65556 CJO65554:CJR65556 CTK65554:CTN65556 DDG65554:DDJ65556 DNC65554:DNF65556 DWY65554:DXB65556 EGU65554:EGX65556 EQQ65554:EQT65556 FAM65554:FAP65556 FKI65554:FKL65556 FUE65554:FUH65556 GEA65554:GED65556 GNW65554:GNZ65556 GXS65554:GXV65556 HHO65554:HHR65556 HRK65554:HRN65556 IBG65554:IBJ65556 ILC65554:ILF65556 IUY65554:IVB65556 JEU65554:JEX65556 JOQ65554:JOT65556 JYM65554:JYP65556 KII65554:KIL65556 KSE65554:KSH65556 LCA65554:LCD65556 LLW65554:LLZ65556 LVS65554:LVV65556 MFO65554:MFR65556 MPK65554:MPN65556 MZG65554:MZJ65556 NJC65554:NJF65556 NSY65554:NTB65556 OCU65554:OCX65556 OMQ65554:OMT65556 OWM65554:OWP65556 PGI65554:PGL65556 PQE65554:PQH65556 QAA65554:QAD65556 QJW65554:QJZ65556 QTS65554:QTV65556 RDO65554:RDR65556 RNK65554:RNN65556 RXG65554:RXJ65556 SHC65554:SHF65556 SQY65554:SRB65556 TAU65554:TAX65556 TKQ65554:TKT65556 TUM65554:TUP65556 UEI65554:UEL65556 UOE65554:UOH65556 UYA65554:UYD65556 VHW65554:VHZ65556 VRS65554:VRV65556 WBO65554:WBR65556 WLK65554:WLN65556 WVG65554:WVJ65556 IU131090:IX131092 SQ131090:ST131092 ACM131090:ACP131092 AMI131090:AML131092 AWE131090:AWH131092 BGA131090:BGD131092 BPW131090:BPZ131092 BZS131090:BZV131092 CJO131090:CJR131092 CTK131090:CTN131092 DDG131090:DDJ131092 DNC131090:DNF131092 DWY131090:DXB131092 EGU131090:EGX131092 EQQ131090:EQT131092 FAM131090:FAP131092 FKI131090:FKL131092 FUE131090:FUH131092 GEA131090:GED131092 GNW131090:GNZ131092 GXS131090:GXV131092 HHO131090:HHR131092 HRK131090:HRN131092 IBG131090:IBJ131092 ILC131090:ILF131092 IUY131090:IVB131092 JEU131090:JEX131092 JOQ131090:JOT131092 JYM131090:JYP131092 KII131090:KIL131092 KSE131090:KSH131092 LCA131090:LCD131092 LLW131090:LLZ131092 LVS131090:LVV131092 MFO131090:MFR131092 MPK131090:MPN131092 MZG131090:MZJ131092 NJC131090:NJF131092 NSY131090:NTB131092 OCU131090:OCX131092 OMQ131090:OMT131092 OWM131090:OWP131092 PGI131090:PGL131092 PQE131090:PQH131092 QAA131090:QAD131092 QJW131090:QJZ131092 QTS131090:QTV131092 RDO131090:RDR131092 RNK131090:RNN131092 RXG131090:RXJ131092 SHC131090:SHF131092 SQY131090:SRB131092 TAU131090:TAX131092 TKQ131090:TKT131092 TUM131090:TUP131092 UEI131090:UEL131092 UOE131090:UOH131092 UYA131090:UYD131092 VHW131090:VHZ131092 VRS131090:VRV131092 WBO131090:WBR131092 WLK131090:WLN131092 WVG131090:WVJ131092 IU196626:IX196628 SQ196626:ST196628 ACM196626:ACP196628 AMI196626:AML196628 AWE196626:AWH196628 BGA196626:BGD196628 BPW196626:BPZ196628 BZS196626:BZV196628 CJO196626:CJR196628 CTK196626:CTN196628 DDG196626:DDJ196628 DNC196626:DNF196628 DWY196626:DXB196628 EGU196626:EGX196628 EQQ196626:EQT196628 FAM196626:FAP196628 FKI196626:FKL196628 FUE196626:FUH196628 GEA196626:GED196628 GNW196626:GNZ196628 GXS196626:GXV196628 HHO196626:HHR196628 HRK196626:HRN196628 IBG196626:IBJ196628 ILC196626:ILF196628 IUY196626:IVB196628 JEU196626:JEX196628 JOQ196626:JOT196628 JYM196626:JYP196628 KII196626:KIL196628 KSE196626:KSH196628 LCA196626:LCD196628 LLW196626:LLZ196628 LVS196626:LVV196628 MFO196626:MFR196628 MPK196626:MPN196628 MZG196626:MZJ196628 NJC196626:NJF196628 NSY196626:NTB196628 OCU196626:OCX196628 OMQ196626:OMT196628 OWM196626:OWP196628 PGI196626:PGL196628 PQE196626:PQH196628 QAA196626:QAD196628 QJW196626:QJZ196628 QTS196626:QTV196628 RDO196626:RDR196628 RNK196626:RNN196628 RXG196626:RXJ196628 SHC196626:SHF196628 SQY196626:SRB196628 TAU196626:TAX196628 TKQ196626:TKT196628 TUM196626:TUP196628 UEI196626:UEL196628 UOE196626:UOH196628 UYA196626:UYD196628 VHW196626:VHZ196628 VRS196626:VRV196628 WBO196626:WBR196628 WLK196626:WLN196628 WVG196626:WVJ196628 IU262162:IX262164 SQ262162:ST262164 ACM262162:ACP262164 AMI262162:AML262164 AWE262162:AWH262164 BGA262162:BGD262164 BPW262162:BPZ262164 BZS262162:BZV262164 CJO262162:CJR262164 CTK262162:CTN262164 DDG262162:DDJ262164 DNC262162:DNF262164 DWY262162:DXB262164 EGU262162:EGX262164 EQQ262162:EQT262164 FAM262162:FAP262164 FKI262162:FKL262164 FUE262162:FUH262164 GEA262162:GED262164 GNW262162:GNZ262164 GXS262162:GXV262164 HHO262162:HHR262164 HRK262162:HRN262164 IBG262162:IBJ262164 ILC262162:ILF262164 IUY262162:IVB262164 JEU262162:JEX262164 JOQ262162:JOT262164 JYM262162:JYP262164 KII262162:KIL262164 KSE262162:KSH262164 LCA262162:LCD262164 LLW262162:LLZ262164 LVS262162:LVV262164 MFO262162:MFR262164 MPK262162:MPN262164 MZG262162:MZJ262164 NJC262162:NJF262164 NSY262162:NTB262164 OCU262162:OCX262164 OMQ262162:OMT262164 OWM262162:OWP262164 PGI262162:PGL262164 PQE262162:PQH262164 QAA262162:QAD262164 QJW262162:QJZ262164 QTS262162:QTV262164 RDO262162:RDR262164 RNK262162:RNN262164 RXG262162:RXJ262164 SHC262162:SHF262164 SQY262162:SRB262164 TAU262162:TAX262164 TKQ262162:TKT262164 TUM262162:TUP262164 UEI262162:UEL262164 UOE262162:UOH262164 UYA262162:UYD262164 VHW262162:VHZ262164 VRS262162:VRV262164 WBO262162:WBR262164 WLK262162:WLN262164 WVG262162:WVJ262164 IU327698:IX327700 SQ327698:ST327700 ACM327698:ACP327700 AMI327698:AML327700 AWE327698:AWH327700 BGA327698:BGD327700 BPW327698:BPZ327700 BZS327698:BZV327700 CJO327698:CJR327700 CTK327698:CTN327700 DDG327698:DDJ327700 DNC327698:DNF327700 DWY327698:DXB327700 EGU327698:EGX327700 EQQ327698:EQT327700 FAM327698:FAP327700 FKI327698:FKL327700 FUE327698:FUH327700 GEA327698:GED327700 GNW327698:GNZ327700 GXS327698:GXV327700 HHO327698:HHR327700 HRK327698:HRN327700 IBG327698:IBJ327700 ILC327698:ILF327700 IUY327698:IVB327700 JEU327698:JEX327700 JOQ327698:JOT327700 JYM327698:JYP327700 KII327698:KIL327700 KSE327698:KSH327700 LCA327698:LCD327700 LLW327698:LLZ327700 LVS327698:LVV327700 MFO327698:MFR327700 MPK327698:MPN327700 MZG327698:MZJ327700 NJC327698:NJF327700 NSY327698:NTB327700 OCU327698:OCX327700 OMQ327698:OMT327700 OWM327698:OWP327700 PGI327698:PGL327700 PQE327698:PQH327700 QAA327698:QAD327700 QJW327698:QJZ327700 QTS327698:QTV327700 RDO327698:RDR327700 RNK327698:RNN327700 RXG327698:RXJ327700 SHC327698:SHF327700 SQY327698:SRB327700 TAU327698:TAX327700 TKQ327698:TKT327700 TUM327698:TUP327700 UEI327698:UEL327700 UOE327698:UOH327700 UYA327698:UYD327700 VHW327698:VHZ327700 VRS327698:VRV327700 WBO327698:WBR327700 WLK327698:WLN327700 WVG327698:WVJ327700 IU393234:IX393236 SQ393234:ST393236 ACM393234:ACP393236 AMI393234:AML393236 AWE393234:AWH393236 BGA393234:BGD393236 BPW393234:BPZ393236 BZS393234:BZV393236 CJO393234:CJR393236 CTK393234:CTN393236 DDG393234:DDJ393236 DNC393234:DNF393236 DWY393234:DXB393236 EGU393234:EGX393236 EQQ393234:EQT393236 FAM393234:FAP393236 FKI393234:FKL393236 FUE393234:FUH393236 GEA393234:GED393236 GNW393234:GNZ393236 GXS393234:GXV393236 HHO393234:HHR393236 HRK393234:HRN393236 IBG393234:IBJ393236 ILC393234:ILF393236 IUY393234:IVB393236 JEU393234:JEX393236 JOQ393234:JOT393236 JYM393234:JYP393236 KII393234:KIL393236 KSE393234:KSH393236 LCA393234:LCD393236 LLW393234:LLZ393236 LVS393234:LVV393236 MFO393234:MFR393236 MPK393234:MPN393236 MZG393234:MZJ393236 NJC393234:NJF393236 NSY393234:NTB393236 OCU393234:OCX393236 OMQ393234:OMT393236 OWM393234:OWP393236 PGI393234:PGL393236 PQE393234:PQH393236 QAA393234:QAD393236 QJW393234:QJZ393236 QTS393234:QTV393236 RDO393234:RDR393236 RNK393234:RNN393236 RXG393234:RXJ393236 SHC393234:SHF393236 SQY393234:SRB393236 TAU393234:TAX393236 TKQ393234:TKT393236 TUM393234:TUP393236 UEI393234:UEL393236 UOE393234:UOH393236 UYA393234:UYD393236 VHW393234:VHZ393236 VRS393234:VRV393236 WBO393234:WBR393236 WLK393234:WLN393236 WVG393234:WVJ393236 IU458770:IX458772 SQ458770:ST458772 ACM458770:ACP458772 AMI458770:AML458772 AWE458770:AWH458772 BGA458770:BGD458772 BPW458770:BPZ458772 BZS458770:BZV458772 CJO458770:CJR458772 CTK458770:CTN458772 DDG458770:DDJ458772 DNC458770:DNF458772 DWY458770:DXB458772 EGU458770:EGX458772 EQQ458770:EQT458772 FAM458770:FAP458772 FKI458770:FKL458772 FUE458770:FUH458772 GEA458770:GED458772 GNW458770:GNZ458772 GXS458770:GXV458772 HHO458770:HHR458772 HRK458770:HRN458772 IBG458770:IBJ458772 ILC458770:ILF458772 IUY458770:IVB458772 JEU458770:JEX458772 JOQ458770:JOT458772 JYM458770:JYP458772 KII458770:KIL458772 KSE458770:KSH458772 LCA458770:LCD458772 LLW458770:LLZ458772 LVS458770:LVV458772 MFO458770:MFR458772 MPK458770:MPN458772 MZG458770:MZJ458772 NJC458770:NJF458772 NSY458770:NTB458772 OCU458770:OCX458772 OMQ458770:OMT458772 OWM458770:OWP458772 PGI458770:PGL458772 PQE458770:PQH458772 QAA458770:QAD458772 QJW458770:QJZ458772 QTS458770:QTV458772 RDO458770:RDR458772 RNK458770:RNN458772 RXG458770:RXJ458772 SHC458770:SHF458772 SQY458770:SRB458772 TAU458770:TAX458772 TKQ458770:TKT458772 TUM458770:TUP458772 UEI458770:UEL458772 UOE458770:UOH458772 UYA458770:UYD458772 VHW458770:VHZ458772 VRS458770:VRV458772 WBO458770:WBR458772 WLK458770:WLN458772 WVG458770:WVJ458772 IU524306:IX524308 SQ524306:ST524308 ACM524306:ACP524308 AMI524306:AML524308 AWE524306:AWH524308 BGA524306:BGD524308 BPW524306:BPZ524308 BZS524306:BZV524308 CJO524306:CJR524308 CTK524306:CTN524308 DDG524306:DDJ524308 DNC524306:DNF524308 DWY524306:DXB524308 EGU524306:EGX524308 EQQ524306:EQT524308 FAM524306:FAP524308 FKI524306:FKL524308 FUE524306:FUH524308 GEA524306:GED524308 GNW524306:GNZ524308 GXS524306:GXV524308 HHO524306:HHR524308 HRK524306:HRN524308 IBG524306:IBJ524308 ILC524306:ILF524308 IUY524306:IVB524308 JEU524306:JEX524308 JOQ524306:JOT524308 JYM524306:JYP524308 KII524306:KIL524308 KSE524306:KSH524308 LCA524306:LCD524308 LLW524306:LLZ524308 LVS524306:LVV524308 MFO524306:MFR524308 MPK524306:MPN524308 MZG524306:MZJ524308 NJC524306:NJF524308 NSY524306:NTB524308 OCU524306:OCX524308 OMQ524306:OMT524308 OWM524306:OWP524308 PGI524306:PGL524308 PQE524306:PQH524308 QAA524306:QAD524308 QJW524306:QJZ524308 QTS524306:QTV524308 RDO524306:RDR524308 RNK524306:RNN524308 RXG524306:RXJ524308 SHC524306:SHF524308 SQY524306:SRB524308 TAU524306:TAX524308 TKQ524306:TKT524308 TUM524306:TUP524308 UEI524306:UEL524308 UOE524306:UOH524308 UYA524306:UYD524308 VHW524306:VHZ524308 VRS524306:VRV524308 WBO524306:WBR524308 WLK524306:WLN524308 WVG524306:WVJ524308 IU589842:IX589844 SQ589842:ST589844 ACM589842:ACP589844 AMI589842:AML589844 AWE589842:AWH589844 BGA589842:BGD589844 BPW589842:BPZ589844 BZS589842:BZV589844 CJO589842:CJR589844 CTK589842:CTN589844 DDG589842:DDJ589844 DNC589842:DNF589844 DWY589842:DXB589844 EGU589842:EGX589844 EQQ589842:EQT589844 FAM589842:FAP589844 FKI589842:FKL589844 FUE589842:FUH589844 GEA589842:GED589844 GNW589842:GNZ589844 GXS589842:GXV589844 HHO589842:HHR589844 HRK589842:HRN589844 IBG589842:IBJ589844 ILC589842:ILF589844 IUY589842:IVB589844 JEU589842:JEX589844 JOQ589842:JOT589844 JYM589842:JYP589844 KII589842:KIL589844 KSE589842:KSH589844 LCA589842:LCD589844 LLW589842:LLZ589844 LVS589842:LVV589844 MFO589842:MFR589844 MPK589842:MPN589844 MZG589842:MZJ589844 NJC589842:NJF589844 NSY589842:NTB589844 OCU589842:OCX589844 OMQ589842:OMT589844 OWM589842:OWP589844 PGI589842:PGL589844 PQE589842:PQH589844 QAA589842:QAD589844 QJW589842:QJZ589844 QTS589842:QTV589844 RDO589842:RDR589844 RNK589842:RNN589844 RXG589842:RXJ589844 SHC589842:SHF589844 SQY589842:SRB589844 TAU589842:TAX589844 TKQ589842:TKT589844 TUM589842:TUP589844 UEI589842:UEL589844 UOE589842:UOH589844 UYA589842:UYD589844 VHW589842:VHZ589844 VRS589842:VRV589844 WBO589842:WBR589844 WLK589842:WLN589844 WVG589842:WVJ589844 IU655378:IX655380 SQ655378:ST655380 ACM655378:ACP655380 AMI655378:AML655380 AWE655378:AWH655380 BGA655378:BGD655380 BPW655378:BPZ655380 BZS655378:BZV655380 CJO655378:CJR655380 CTK655378:CTN655380 DDG655378:DDJ655380 DNC655378:DNF655380 DWY655378:DXB655380 EGU655378:EGX655380 EQQ655378:EQT655380 FAM655378:FAP655380 FKI655378:FKL655380 FUE655378:FUH655380 GEA655378:GED655380 GNW655378:GNZ655380 GXS655378:GXV655380 HHO655378:HHR655380 HRK655378:HRN655380 IBG655378:IBJ655380 ILC655378:ILF655380 IUY655378:IVB655380 JEU655378:JEX655380 JOQ655378:JOT655380 JYM655378:JYP655380 KII655378:KIL655380 KSE655378:KSH655380 LCA655378:LCD655380 LLW655378:LLZ655380 LVS655378:LVV655380 MFO655378:MFR655380 MPK655378:MPN655380 MZG655378:MZJ655380 NJC655378:NJF655380 NSY655378:NTB655380 OCU655378:OCX655380 OMQ655378:OMT655380 OWM655378:OWP655380 PGI655378:PGL655380 PQE655378:PQH655380 QAA655378:QAD655380 QJW655378:QJZ655380 QTS655378:QTV655380 RDO655378:RDR655380 RNK655378:RNN655380 RXG655378:RXJ655380 SHC655378:SHF655380 SQY655378:SRB655380 TAU655378:TAX655380 TKQ655378:TKT655380 TUM655378:TUP655380 UEI655378:UEL655380 UOE655378:UOH655380 UYA655378:UYD655380 VHW655378:VHZ655380 VRS655378:VRV655380 WBO655378:WBR655380 WLK655378:WLN655380 WVG655378:WVJ655380 IU720914:IX720916 SQ720914:ST720916 ACM720914:ACP720916 AMI720914:AML720916 AWE720914:AWH720916 BGA720914:BGD720916 BPW720914:BPZ720916 BZS720914:BZV720916 CJO720914:CJR720916 CTK720914:CTN720916 DDG720914:DDJ720916 DNC720914:DNF720916 DWY720914:DXB720916 EGU720914:EGX720916 EQQ720914:EQT720916 FAM720914:FAP720916 FKI720914:FKL720916 FUE720914:FUH720916 GEA720914:GED720916 GNW720914:GNZ720916 GXS720914:GXV720916 HHO720914:HHR720916 HRK720914:HRN720916 IBG720914:IBJ720916 ILC720914:ILF720916 IUY720914:IVB720916 JEU720914:JEX720916 JOQ720914:JOT720916 JYM720914:JYP720916 KII720914:KIL720916 KSE720914:KSH720916 LCA720914:LCD720916 LLW720914:LLZ720916 LVS720914:LVV720916 MFO720914:MFR720916 MPK720914:MPN720916 MZG720914:MZJ720916 NJC720914:NJF720916 NSY720914:NTB720916 OCU720914:OCX720916 OMQ720914:OMT720916 OWM720914:OWP720916 PGI720914:PGL720916 PQE720914:PQH720916 QAA720914:QAD720916 QJW720914:QJZ720916 QTS720914:QTV720916 RDO720914:RDR720916 RNK720914:RNN720916 RXG720914:RXJ720916 SHC720914:SHF720916 SQY720914:SRB720916 TAU720914:TAX720916 TKQ720914:TKT720916 TUM720914:TUP720916 UEI720914:UEL720916 UOE720914:UOH720916 UYA720914:UYD720916 VHW720914:VHZ720916 VRS720914:VRV720916 WBO720914:WBR720916 WLK720914:WLN720916 WVG720914:WVJ720916 IU786450:IX786452 SQ786450:ST786452 ACM786450:ACP786452 AMI786450:AML786452 AWE786450:AWH786452 BGA786450:BGD786452 BPW786450:BPZ786452 BZS786450:BZV786452 CJO786450:CJR786452 CTK786450:CTN786452 DDG786450:DDJ786452 DNC786450:DNF786452 DWY786450:DXB786452 EGU786450:EGX786452 EQQ786450:EQT786452 FAM786450:FAP786452 FKI786450:FKL786452 FUE786450:FUH786452 GEA786450:GED786452 GNW786450:GNZ786452 GXS786450:GXV786452 HHO786450:HHR786452 HRK786450:HRN786452 IBG786450:IBJ786452 ILC786450:ILF786452 IUY786450:IVB786452 JEU786450:JEX786452 JOQ786450:JOT786452 JYM786450:JYP786452 KII786450:KIL786452 KSE786450:KSH786452 LCA786450:LCD786452 LLW786450:LLZ786452 LVS786450:LVV786452 MFO786450:MFR786452 MPK786450:MPN786452 MZG786450:MZJ786452 NJC786450:NJF786452 NSY786450:NTB786452 OCU786450:OCX786452 OMQ786450:OMT786452 OWM786450:OWP786452 PGI786450:PGL786452 PQE786450:PQH786452 QAA786450:QAD786452 QJW786450:QJZ786452 QTS786450:QTV786452 RDO786450:RDR786452 RNK786450:RNN786452 RXG786450:RXJ786452 SHC786450:SHF786452 SQY786450:SRB786452 TAU786450:TAX786452 TKQ786450:TKT786452 TUM786450:TUP786452 UEI786450:UEL786452 UOE786450:UOH786452 UYA786450:UYD786452 VHW786450:VHZ786452 VRS786450:VRV786452 WBO786450:WBR786452 WLK786450:WLN786452 WVG786450:WVJ786452 IU851986:IX851988 SQ851986:ST851988 ACM851986:ACP851988 AMI851986:AML851988 AWE851986:AWH851988 BGA851986:BGD851988 BPW851986:BPZ851988 BZS851986:BZV851988 CJO851986:CJR851988 CTK851986:CTN851988 DDG851986:DDJ851988 DNC851986:DNF851988 DWY851986:DXB851988 EGU851986:EGX851988 EQQ851986:EQT851988 FAM851986:FAP851988 FKI851986:FKL851988 FUE851986:FUH851988 GEA851986:GED851988 GNW851986:GNZ851988 GXS851986:GXV851988 HHO851986:HHR851988 HRK851986:HRN851988 IBG851986:IBJ851988 ILC851986:ILF851988 IUY851986:IVB851988 JEU851986:JEX851988 JOQ851986:JOT851988 JYM851986:JYP851988 KII851986:KIL851988 KSE851986:KSH851988 LCA851986:LCD851988 LLW851986:LLZ851988 LVS851986:LVV851988 MFO851986:MFR851988 MPK851986:MPN851988 MZG851986:MZJ851988 NJC851986:NJF851988 NSY851986:NTB851988 OCU851986:OCX851988 OMQ851986:OMT851988 OWM851986:OWP851988 PGI851986:PGL851988 PQE851986:PQH851988 QAA851986:QAD851988 QJW851986:QJZ851988 QTS851986:QTV851988 RDO851986:RDR851988 RNK851986:RNN851988 RXG851986:RXJ851988 SHC851986:SHF851988 SQY851986:SRB851988 TAU851986:TAX851988 TKQ851986:TKT851988 TUM851986:TUP851988 UEI851986:UEL851988 UOE851986:UOH851988 UYA851986:UYD851988 VHW851986:VHZ851988 VRS851986:VRV851988 WBO851986:WBR851988 WLK851986:WLN851988 WVG851986:WVJ851988 IU917522:IX917524 SQ917522:ST917524 ACM917522:ACP917524 AMI917522:AML917524 AWE917522:AWH917524 BGA917522:BGD917524 BPW917522:BPZ917524 BZS917522:BZV917524 CJO917522:CJR917524 CTK917522:CTN917524 DDG917522:DDJ917524 DNC917522:DNF917524 DWY917522:DXB917524 EGU917522:EGX917524 EQQ917522:EQT917524 FAM917522:FAP917524 FKI917522:FKL917524 FUE917522:FUH917524 GEA917522:GED917524 GNW917522:GNZ917524 GXS917522:GXV917524 HHO917522:HHR917524 HRK917522:HRN917524 IBG917522:IBJ917524 ILC917522:ILF917524 IUY917522:IVB917524 JEU917522:JEX917524 JOQ917522:JOT917524 JYM917522:JYP917524 KII917522:KIL917524 KSE917522:KSH917524 LCA917522:LCD917524 LLW917522:LLZ917524 LVS917522:LVV917524 MFO917522:MFR917524 MPK917522:MPN917524 MZG917522:MZJ917524 NJC917522:NJF917524 NSY917522:NTB917524 OCU917522:OCX917524 OMQ917522:OMT917524 OWM917522:OWP917524 PGI917522:PGL917524 PQE917522:PQH917524 QAA917522:QAD917524 QJW917522:QJZ917524 QTS917522:QTV917524 RDO917522:RDR917524 RNK917522:RNN917524 RXG917522:RXJ917524 SHC917522:SHF917524 SQY917522:SRB917524 TAU917522:TAX917524 TKQ917522:TKT917524 TUM917522:TUP917524 UEI917522:UEL917524 UOE917522:UOH917524 UYA917522:UYD917524 VHW917522:VHZ917524 VRS917522:VRV917524 WBO917522:WBR917524 WLK917522:WLN917524 WVG917522:WVJ917524 IU983058:IX983060 SQ983058:ST983060 ACM983058:ACP983060 AMI983058:AML983060 AWE983058:AWH983060 BGA983058:BGD983060 BPW983058:BPZ983060 BZS983058:BZV983060 CJO983058:CJR983060 CTK983058:CTN983060 DDG983058:DDJ983060 DNC983058:DNF983060 DWY983058:DXB983060 EGU983058:EGX983060 EQQ983058:EQT983060 FAM983058:FAP983060 FKI983058:FKL983060 FUE983058:FUH983060 GEA983058:GED983060 GNW983058:GNZ983060 GXS983058:GXV983060 HHO983058:HHR983060 HRK983058:HRN983060 IBG983058:IBJ983060 ILC983058:ILF983060 IUY983058:IVB983060 JEU983058:JEX983060 JOQ983058:JOT983060 JYM983058:JYP983060 KII983058:KIL983060 KSE983058:KSH983060 LCA983058:LCD983060 LLW983058:LLZ983060 LVS983058:LVV983060 MFO983058:MFR983060 MPK983058:MPN983060 MZG983058:MZJ983060 NJC983058:NJF983060 NSY983058:NTB983060 OCU983058:OCX983060 OMQ983058:OMT983060 OWM983058:OWP983060 PGI983058:PGL983060 PQE983058:PQH983060 QAA983058:QAD983060 QJW983058:QJZ983060 QTS983058:QTV983060 RDO983058:RDR983060 RNK983058:RNN983060 RXG983058:RXJ983060 SHC983058:SHF983060 SQY983058:SRB983060 TAU983058:TAX983060 TKQ983058:TKT983060 TUM983058:TUP983060 UEI983058:UEL983060 UOE983058:UOH983060 UYA983058:UYD983060 VHW983058:VHZ983060 VRS983058:VRV983060 WBO983058:WBR983060 WLK983058:WLN983060 WVG983058:WVJ983060 IU65562:IX65562 SQ65562:ST65562 ACM65562:ACP65562 AMI65562:AML65562 AWE65562:AWH65562 BGA65562:BGD65562 BPW65562:BPZ65562 BZS65562:BZV65562 CJO65562:CJR65562 CTK65562:CTN65562 DDG65562:DDJ65562 DNC65562:DNF65562 DWY65562:DXB65562 EGU65562:EGX65562 EQQ65562:EQT65562 FAM65562:FAP65562 FKI65562:FKL65562 FUE65562:FUH65562 GEA65562:GED65562 GNW65562:GNZ65562 GXS65562:GXV65562 HHO65562:HHR65562 HRK65562:HRN65562 IBG65562:IBJ65562 ILC65562:ILF65562 IUY65562:IVB65562 JEU65562:JEX65562 JOQ65562:JOT65562 JYM65562:JYP65562 KII65562:KIL65562 KSE65562:KSH65562 LCA65562:LCD65562 LLW65562:LLZ65562 LVS65562:LVV65562 MFO65562:MFR65562 MPK65562:MPN65562 MZG65562:MZJ65562 NJC65562:NJF65562 NSY65562:NTB65562 OCU65562:OCX65562 OMQ65562:OMT65562 OWM65562:OWP65562 PGI65562:PGL65562 PQE65562:PQH65562 QAA65562:QAD65562 QJW65562:QJZ65562 QTS65562:QTV65562 RDO65562:RDR65562 RNK65562:RNN65562 RXG65562:RXJ65562 SHC65562:SHF65562 SQY65562:SRB65562 TAU65562:TAX65562 TKQ65562:TKT65562 TUM65562:TUP65562 UEI65562:UEL65562 UOE65562:UOH65562 UYA65562:UYD65562 VHW65562:VHZ65562 VRS65562:VRV65562 WBO65562:WBR65562 WLK65562:WLN65562 WVG65562:WVJ65562 IU131098:IX131098 SQ131098:ST131098 ACM131098:ACP131098 AMI131098:AML131098 AWE131098:AWH131098 BGA131098:BGD131098 BPW131098:BPZ131098 BZS131098:BZV131098 CJO131098:CJR131098 CTK131098:CTN131098 DDG131098:DDJ131098 DNC131098:DNF131098 DWY131098:DXB131098 EGU131098:EGX131098 EQQ131098:EQT131098 FAM131098:FAP131098 FKI131098:FKL131098 FUE131098:FUH131098 GEA131098:GED131098 GNW131098:GNZ131098 GXS131098:GXV131098 HHO131098:HHR131098 HRK131098:HRN131098 IBG131098:IBJ131098 ILC131098:ILF131098 IUY131098:IVB131098 JEU131098:JEX131098 JOQ131098:JOT131098 JYM131098:JYP131098 KII131098:KIL131098 KSE131098:KSH131098 LCA131098:LCD131098 LLW131098:LLZ131098 LVS131098:LVV131098 MFO131098:MFR131098 MPK131098:MPN131098 MZG131098:MZJ131098 NJC131098:NJF131098 NSY131098:NTB131098 OCU131098:OCX131098 OMQ131098:OMT131098 OWM131098:OWP131098 PGI131098:PGL131098 PQE131098:PQH131098 QAA131098:QAD131098 QJW131098:QJZ131098 QTS131098:QTV131098 RDO131098:RDR131098 RNK131098:RNN131098 RXG131098:RXJ131098 SHC131098:SHF131098 SQY131098:SRB131098 TAU131098:TAX131098 TKQ131098:TKT131098 TUM131098:TUP131098 UEI131098:UEL131098 UOE131098:UOH131098 UYA131098:UYD131098 VHW131098:VHZ131098 VRS131098:VRV131098 WBO131098:WBR131098 WLK131098:WLN131098 WVG131098:WVJ131098 IU196634:IX196634 SQ196634:ST196634 ACM196634:ACP196634 AMI196634:AML196634 AWE196634:AWH196634 BGA196634:BGD196634 BPW196634:BPZ196634 BZS196634:BZV196634 CJO196634:CJR196634 CTK196634:CTN196634 DDG196634:DDJ196634 DNC196634:DNF196634 DWY196634:DXB196634 EGU196634:EGX196634 EQQ196634:EQT196634 FAM196634:FAP196634 FKI196634:FKL196634 FUE196634:FUH196634 GEA196634:GED196634 GNW196634:GNZ196634 GXS196634:GXV196634 HHO196634:HHR196634 HRK196634:HRN196634 IBG196634:IBJ196634 ILC196634:ILF196634 IUY196634:IVB196634 JEU196634:JEX196634 JOQ196634:JOT196634 JYM196634:JYP196634 KII196634:KIL196634 KSE196634:KSH196634 LCA196634:LCD196634 LLW196634:LLZ196634 LVS196634:LVV196634 MFO196634:MFR196634 MPK196634:MPN196634 MZG196634:MZJ196634 NJC196634:NJF196634 NSY196634:NTB196634 OCU196634:OCX196634 OMQ196634:OMT196634 OWM196634:OWP196634 PGI196634:PGL196634 PQE196634:PQH196634 QAA196634:QAD196634 QJW196634:QJZ196634 QTS196634:QTV196634 RDO196634:RDR196634 RNK196634:RNN196634 RXG196634:RXJ196634 SHC196634:SHF196634 SQY196634:SRB196634 TAU196634:TAX196634 TKQ196634:TKT196634 TUM196634:TUP196634 UEI196634:UEL196634 UOE196634:UOH196634 UYA196634:UYD196634 VHW196634:VHZ196634 VRS196634:VRV196634 WBO196634:WBR196634 WLK196634:WLN196634 WVG196634:WVJ196634 IU262170:IX262170 SQ262170:ST262170 ACM262170:ACP262170 AMI262170:AML262170 AWE262170:AWH262170 BGA262170:BGD262170 BPW262170:BPZ262170 BZS262170:BZV262170 CJO262170:CJR262170 CTK262170:CTN262170 DDG262170:DDJ262170 DNC262170:DNF262170 DWY262170:DXB262170 EGU262170:EGX262170 EQQ262170:EQT262170 FAM262170:FAP262170 FKI262170:FKL262170 FUE262170:FUH262170 GEA262170:GED262170 GNW262170:GNZ262170 GXS262170:GXV262170 HHO262170:HHR262170 HRK262170:HRN262170 IBG262170:IBJ262170 ILC262170:ILF262170 IUY262170:IVB262170 JEU262170:JEX262170 JOQ262170:JOT262170 JYM262170:JYP262170 KII262170:KIL262170 KSE262170:KSH262170 LCA262170:LCD262170 LLW262170:LLZ262170 LVS262170:LVV262170 MFO262170:MFR262170 MPK262170:MPN262170 MZG262170:MZJ262170 NJC262170:NJF262170 NSY262170:NTB262170 OCU262170:OCX262170 OMQ262170:OMT262170 OWM262170:OWP262170 PGI262170:PGL262170 PQE262170:PQH262170 QAA262170:QAD262170 QJW262170:QJZ262170 QTS262170:QTV262170 RDO262170:RDR262170 RNK262170:RNN262170 RXG262170:RXJ262170 SHC262170:SHF262170 SQY262170:SRB262170 TAU262170:TAX262170 TKQ262170:TKT262170 TUM262170:TUP262170 UEI262170:UEL262170 UOE262170:UOH262170 UYA262170:UYD262170 VHW262170:VHZ262170 VRS262170:VRV262170 WBO262170:WBR262170 WLK262170:WLN262170 WVG262170:WVJ262170 IU327706:IX327706 SQ327706:ST327706 ACM327706:ACP327706 AMI327706:AML327706 AWE327706:AWH327706 BGA327706:BGD327706 BPW327706:BPZ327706 BZS327706:BZV327706 CJO327706:CJR327706 CTK327706:CTN327706 DDG327706:DDJ327706 DNC327706:DNF327706 DWY327706:DXB327706 EGU327706:EGX327706 EQQ327706:EQT327706 FAM327706:FAP327706 FKI327706:FKL327706 FUE327706:FUH327706 GEA327706:GED327706 GNW327706:GNZ327706 GXS327706:GXV327706 HHO327706:HHR327706 HRK327706:HRN327706 IBG327706:IBJ327706 ILC327706:ILF327706 IUY327706:IVB327706 JEU327706:JEX327706 JOQ327706:JOT327706 JYM327706:JYP327706 KII327706:KIL327706 KSE327706:KSH327706 LCA327706:LCD327706 LLW327706:LLZ327706 LVS327706:LVV327706 MFO327706:MFR327706 MPK327706:MPN327706 MZG327706:MZJ327706 NJC327706:NJF327706 NSY327706:NTB327706 OCU327706:OCX327706 OMQ327706:OMT327706 OWM327706:OWP327706 PGI327706:PGL327706 PQE327706:PQH327706 QAA327706:QAD327706 QJW327706:QJZ327706 QTS327706:QTV327706 RDO327706:RDR327706 RNK327706:RNN327706 RXG327706:RXJ327706 SHC327706:SHF327706 SQY327706:SRB327706 TAU327706:TAX327706 TKQ327706:TKT327706 TUM327706:TUP327706 UEI327706:UEL327706 UOE327706:UOH327706 UYA327706:UYD327706 VHW327706:VHZ327706 VRS327706:VRV327706 WBO327706:WBR327706 WLK327706:WLN327706 WVG327706:WVJ327706 IU393242:IX393242 SQ393242:ST393242 ACM393242:ACP393242 AMI393242:AML393242 AWE393242:AWH393242 BGA393242:BGD393242 BPW393242:BPZ393242 BZS393242:BZV393242 CJO393242:CJR393242 CTK393242:CTN393242 DDG393242:DDJ393242 DNC393242:DNF393242 DWY393242:DXB393242 EGU393242:EGX393242 EQQ393242:EQT393242 FAM393242:FAP393242 FKI393242:FKL393242 FUE393242:FUH393242 GEA393242:GED393242 GNW393242:GNZ393242 GXS393242:GXV393242 HHO393242:HHR393242 HRK393242:HRN393242 IBG393242:IBJ393242 ILC393242:ILF393242 IUY393242:IVB393242 JEU393242:JEX393242 JOQ393242:JOT393242 JYM393242:JYP393242 KII393242:KIL393242 KSE393242:KSH393242 LCA393242:LCD393242 LLW393242:LLZ393242 LVS393242:LVV393242 MFO393242:MFR393242 MPK393242:MPN393242 MZG393242:MZJ393242 NJC393242:NJF393242 NSY393242:NTB393242 OCU393242:OCX393242 OMQ393242:OMT393242 OWM393242:OWP393242 PGI393242:PGL393242 PQE393242:PQH393242 QAA393242:QAD393242 QJW393242:QJZ393242 QTS393242:QTV393242 RDO393242:RDR393242 RNK393242:RNN393242 RXG393242:RXJ393242 SHC393242:SHF393242 SQY393242:SRB393242 TAU393242:TAX393242 TKQ393242:TKT393242 TUM393242:TUP393242 UEI393242:UEL393242 UOE393242:UOH393242 UYA393242:UYD393242 VHW393242:VHZ393242 VRS393242:VRV393242 WBO393242:WBR393242 WLK393242:WLN393242 WVG393242:WVJ393242 IU458778:IX458778 SQ458778:ST458778 ACM458778:ACP458778 AMI458778:AML458778 AWE458778:AWH458778 BGA458778:BGD458778 BPW458778:BPZ458778 BZS458778:BZV458778 CJO458778:CJR458778 CTK458778:CTN458778 DDG458778:DDJ458778 DNC458778:DNF458778 DWY458778:DXB458778 EGU458778:EGX458778 EQQ458778:EQT458778 FAM458778:FAP458778 FKI458778:FKL458778 FUE458778:FUH458778 GEA458778:GED458778 GNW458778:GNZ458778 GXS458778:GXV458778 HHO458778:HHR458778 HRK458778:HRN458778 IBG458778:IBJ458778 ILC458778:ILF458778 IUY458778:IVB458778 JEU458778:JEX458778 JOQ458778:JOT458778 JYM458778:JYP458778 KII458778:KIL458778 KSE458778:KSH458778 LCA458778:LCD458778 LLW458778:LLZ458778 LVS458778:LVV458778 MFO458778:MFR458778 MPK458778:MPN458778 MZG458778:MZJ458778 NJC458778:NJF458778 NSY458778:NTB458778 OCU458778:OCX458778 OMQ458778:OMT458778 OWM458778:OWP458778 PGI458778:PGL458778 PQE458778:PQH458778 QAA458778:QAD458778 QJW458778:QJZ458778 QTS458778:QTV458778 RDO458778:RDR458778 RNK458778:RNN458778 RXG458778:RXJ458778 SHC458778:SHF458778 SQY458778:SRB458778 TAU458778:TAX458778 TKQ458778:TKT458778 TUM458778:TUP458778 UEI458778:UEL458778 UOE458778:UOH458778 UYA458778:UYD458778 VHW458778:VHZ458778 VRS458778:VRV458778 WBO458778:WBR458778 WLK458778:WLN458778 WVG458778:WVJ458778 IU524314:IX524314 SQ524314:ST524314 ACM524314:ACP524314 AMI524314:AML524314 AWE524314:AWH524314 BGA524314:BGD524314 BPW524314:BPZ524314 BZS524314:BZV524314 CJO524314:CJR524314 CTK524314:CTN524314 DDG524314:DDJ524314 DNC524314:DNF524314 DWY524314:DXB524314 EGU524314:EGX524314 EQQ524314:EQT524314 FAM524314:FAP524314 FKI524314:FKL524314 FUE524314:FUH524314 GEA524314:GED524314 GNW524314:GNZ524314 GXS524314:GXV524314 HHO524314:HHR524314 HRK524314:HRN524314 IBG524314:IBJ524314 ILC524314:ILF524314 IUY524314:IVB524314 JEU524314:JEX524314 JOQ524314:JOT524314 JYM524314:JYP524314 KII524314:KIL524314 KSE524314:KSH524314 LCA524314:LCD524314 LLW524314:LLZ524314 LVS524314:LVV524314 MFO524314:MFR524314 MPK524314:MPN524314 MZG524314:MZJ524314 NJC524314:NJF524314 NSY524314:NTB524314 OCU524314:OCX524314 OMQ524314:OMT524314 OWM524314:OWP524314 PGI524314:PGL524314 PQE524314:PQH524314 QAA524314:QAD524314 QJW524314:QJZ524314 QTS524314:QTV524314 RDO524314:RDR524314 RNK524314:RNN524314 RXG524314:RXJ524314 SHC524314:SHF524314 SQY524314:SRB524314 TAU524314:TAX524314 TKQ524314:TKT524314 TUM524314:TUP524314 UEI524314:UEL524314 UOE524314:UOH524314 UYA524314:UYD524314 VHW524314:VHZ524314 VRS524314:VRV524314 WBO524314:WBR524314 WLK524314:WLN524314 WVG524314:WVJ524314 IU589850:IX589850 SQ589850:ST589850 ACM589850:ACP589850 AMI589850:AML589850 AWE589850:AWH589850 BGA589850:BGD589850 BPW589850:BPZ589850 BZS589850:BZV589850 CJO589850:CJR589850 CTK589850:CTN589850 DDG589850:DDJ589850 DNC589850:DNF589850 DWY589850:DXB589850 EGU589850:EGX589850 EQQ589850:EQT589850 FAM589850:FAP589850 FKI589850:FKL589850 FUE589850:FUH589850 GEA589850:GED589850 GNW589850:GNZ589850 GXS589850:GXV589850 HHO589850:HHR589850 HRK589850:HRN589850 IBG589850:IBJ589850 ILC589850:ILF589850 IUY589850:IVB589850 JEU589850:JEX589850 JOQ589850:JOT589850 JYM589850:JYP589850 KII589850:KIL589850 KSE589850:KSH589850 LCA589850:LCD589850 LLW589850:LLZ589850 LVS589850:LVV589850 MFO589850:MFR589850 MPK589850:MPN589850 MZG589850:MZJ589850 NJC589850:NJF589850 NSY589850:NTB589850 OCU589850:OCX589850 OMQ589850:OMT589850 OWM589850:OWP589850 PGI589850:PGL589850 PQE589850:PQH589850 QAA589850:QAD589850 QJW589850:QJZ589850 QTS589850:QTV589850 RDO589850:RDR589850 RNK589850:RNN589850 RXG589850:RXJ589850 SHC589850:SHF589850 SQY589850:SRB589850 TAU589850:TAX589850 TKQ589850:TKT589850 TUM589850:TUP589850 UEI589850:UEL589850 UOE589850:UOH589850 UYA589850:UYD589850 VHW589850:VHZ589850 VRS589850:VRV589850 WBO589850:WBR589850 WLK589850:WLN589850 WVG589850:WVJ589850 IU655386:IX655386 SQ655386:ST655386 ACM655386:ACP655386 AMI655386:AML655386 AWE655386:AWH655386 BGA655386:BGD655386 BPW655386:BPZ655386 BZS655386:BZV655386 CJO655386:CJR655386 CTK655386:CTN655386 DDG655386:DDJ655386 DNC655386:DNF655386 DWY655386:DXB655386 EGU655386:EGX655386 EQQ655386:EQT655386 FAM655386:FAP655386 FKI655386:FKL655386 FUE655386:FUH655386 GEA655386:GED655386 GNW655386:GNZ655386 GXS655386:GXV655386 HHO655386:HHR655386 HRK655386:HRN655386 IBG655386:IBJ655386 ILC655386:ILF655386 IUY655386:IVB655386 JEU655386:JEX655386 JOQ655386:JOT655386 JYM655386:JYP655386 KII655386:KIL655386 KSE655386:KSH655386 LCA655386:LCD655386 LLW655386:LLZ655386 LVS655386:LVV655386 MFO655386:MFR655386 MPK655386:MPN655386 MZG655386:MZJ655386 NJC655386:NJF655386 NSY655386:NTB655386 OCU655386:OCX655386 OMQ655386:OMT655386 OWM655386:OWP655386 PGI655386:PGL655386 PQE655386:PQH655386 QAA655386:QAD655386 QJW655386:QJZ655386 QTS655386:QTV655386 RDO655386:RDR655386 RNK655386:RNN655386 RXG655386:RXJ655386 SHC655386:SHF655386 SQY655386:SRB655386 TAU655386:TAX655386 TKQ655386:TKT655386 TUM655386:TUP655386 UEI655386:UEL655386 UOE655386:UOH655386 UYA655386:UYD655386 VHW655386:VHZ655386 VRS655386:VRV655386 WBO655386:WBR655386 WLK655386:WLN655386 WVG655386:WVJ655386 IU720922:IX720922 SQ720922:ST720922 ACM720922:ACP720922 AMI720922:AML720922 AWE720922:AWH720922 BGA720922:BGD720922 BPW720922:BPZ720922 BZS720922:BZV720922 CJO720922:CJR720922 CTK720922:CTN720922 DDG720922:DDJ720922 DNC720922:DNF720922 DWY720922:DXB720922 EGU720922:EGX720922 EQQ720922:EQT720922 FAM720922:FAP720922 FKI720922:FKL720922 FUE720922:FUH720922 GEA720922:GED720922 GNW720922:GNZ720922 GXS720922:GXV720922 HHO720922:HHR720922 HRK720922:HRN720922 IBG720922:IBJ720922 ILC720922:ILF720922 IUY720922:IVB720922 JEU720922:JEX720922 JOQ720922:JOT720922 JYM720922:JYP720922 KII720922:KIL720922 KSE720922:KSH720922 LCA720922:LCD720922 LLW720922:LLZ720922 LVS720922:LVV720922 MFO720922:MFR720922 MPK720922:MPN720922 MZG720922:MZJ720922 NJC720922:NJF720922 NSY720922:NTB720922 OCU720922:OCX720922 OMQ720922:OMT720922 OWM720922:OWP720922 PGI720922:PGL720922 PQE720922:PQH720922 QAA720922:QAD720922 QJW720922:QJZ720922 QTS720922:QTV720922 RDO720922:RDR720922 RNK720922:RNN720922 RXG720922:RXJ720922 SHC720922:SHF720922 SQY720922:SRB720922 TAU720922:TAX720922 TKQ720922:TKT720922 TUM720922:TUP720922 UEI720922:UEL720922 UOE720922:UOH720922 UYA720922:UYD720922 VHW720922:VHZ720922 VRS720922:VRV720922 WBO720922:WBR720922 WLK720922:WLN720922 WVG720922:WVJ720922 IU786458:IX786458 SQ786458:ST786458 ACM786458:ACP786458 AMI786458:AML786458 AWE786458:AWH786458 BGA786458:BGD786458 BPW786458:BPZ786458 BZS786458:BZV786458 CJO786458:CJR786458 CTK786458:CTN786458 DDG786458:DDJ786458 DNC786458:DNF786458 DWY786458:DXB786458 EGU786458:EGX786458 EQQ786458:EQT786458 FAM786458:FAP786458 FKI786458:FKL786458 FUE786458:FUH786458 GEA786458:GED786458 GNW786458:GNZ786458 GXS786458:GXV786458 HHO786458:HHR786458 HRK786458:HRN786458 IBG786458:IBJ786458 ILC786458:ILF786458 IUY786458:IVB786458 JEU786458:JEX786458 JOQ786458:JOT786458 JYM786458:JYP786458 KII786458:KIL786458 KSE786458:KSH786458 LCA786458:LCD786458 LLW786458:LLZ786458 LVS786458:LVV786458 MFO786458:MFR786458 MPK786458:MPN786458 MZG786458:MZJ786458 NJC786458:NJF786458 NSY786458:NTB786458 OCU786458:OCX786458 OMQ786458:OMT786458 OWM786458:OWP786458 PGI786458:PGL786458 PQE786458:PQH786458 QAA786458:QAD786458 QJW786458:QJZ786458 QTS786458:QTV786458 RDO786458:RDR786458 RNK786458:RNN786458 RXG786458:RXJ786458 SHC786458:SHF786458 SQY786458:SRB786458 TAU786458:TAX786458 TKQ786458:TKT786458 TUM786458:TUP786458 UEI786458:UEL786458 UOE786458:UOH786458 UYA786458:UYD786458 VHW786458:VHZ786458 VRS786458:VRV786458 WBO786458:WBR786458 WLK786458:WLN786458 WVG786458:WVJ786458 IU851994:IX851994 SQ851994:ST851994 ACM851994:ACP851994 AMI851994:AML851994 AWE851994:AWH851994 BGA851994:BGD851994 BPW851994:BPZ851994 BZS851994:BZV851994 CJO851994:CJR851994 CTK851994:CTN851994 DDG851994:DDJ851994 DNC851994:DNF851994 DWY851994:DXB851994 EGU851994:EGX851994 EQQ851994:EQT851994 FAM851994:FAP851994 FKI851994:FKL851994 FUE851994:FUH851994 GEA851994:GED851994 GNW851994:GNZ851994 GXS851994:GXV851994 HHO851994:HHR851994 HRK851994:HRN851994 IBG851994:IBJ851994 ILC851994:ILF851994 IUY851994:IVB851994 JEU851994:JEX851994 JOQ851994:JOT851994 JYM851994:JYP851994 KII851994:KIL851994 KSE851994:KSH851994 LCA851994:LCD851994 LLW851994:LLZ851994 LVS851994:LVV851994 MFO851994:MFR851994 MPK851994:MPN851994 MZG851994:MZJ851994 NJC851994:NJF851994 NSY851994:NTB851994 OCU851994:OCX851994 OMQ851994:OMT851994 OWM851994:OWP851994 PGI851994:PGL851994 PQE851994:PQH851994 QAA851994:QAD851994 QJW851994:QJZ851994 QTS851994:QTV851994 RDO851994:RDR851994 RNK851994:RNN851994 RXG851994:RXJ851994 SHC851994:SHF851994 SQY851994:SRB851994 TAU851994:TAX851994 TKQ851994:TKT851994 TUM851994:TUP851994 UEI851994:UEL851994 UOE851994:UOH851994 UYA851994:UYD851994 VHW851994:VHZ851994 VRS851994:VRV851994 WBO851994:WBR851994 WLK851994:WLN851994 WVG851994:WVJ851994 IU917530:IX917530 SQ917530:ST917530 ACM917530:ACP917530 AMI917530:AML917530 AWE917530:AWH917530 BGA917530:BGD917530 BPW917530:BPZ917530 BZS917530:BZV917530 CJO917530:CJR917530 CTK917530:CTN917530 DDG917530:DDJ917530 DNC917530:DNF917530 DWY917530:DXB917530 EGU917530:EGX917530 EQQ917530:EQT917530 FAM917530:FAP917530 FKI917530:FKL917530 FUE917530:FUH917530 GEA917530:GED917530 GNW917530:GNZ917530 GXS917530:GXV917530 HHO917530:HHR917530 HRK917530:HRN917530 IBG917530:IBJ917530 ILC917530:ILF917530 IUY917530:IVB917530 JEU917530:JEX917530 JOQ917530:JOT917530 JYM917530:JYP917530 KII917530:KIL917530 KSE917530:KSH917530 LCA917530:LCD917530 LLW917530:LLZ917530 LVS917530:LVV917530 MFO917530:MFR917530 MPK917530:MPN917530 MZG917530:MZJ917530 NJC917530:NJF917530 NSY917530:NTB917530 OCU917530:OCX917530 OMQ917530:OMT917530 OWM917530:OWP917530 PGI917530:PGL917530 PQE917530:PQH917530 QAA917530:QAD917530 QJW917530:QJZ917530 QTS917530:QTV917530 RDO917530:RDR917530 RNK917530:RNN917530 RXG917530:RXJ917530 SHC917530:SHF917530 SQY917530:SRB917530 TAU917530:TAX917530 TKQ917530:TKT917530 TUM917530:TUP917530 UEI917530:UEL917530 UOE917530:UOH917530 UYA917530:UYD917530 VHW917530:VHZ917530 VRS917530:VRV917530 WBO917530:WBR917530 WLK917530:WLN917530 WVG917530:WVJ917530 IU983066:IX983066 SQ983066:ST983066 ACM983066:ACP983066 AMI983066:AML983066 AWE983066:AWH983066 BGA983066:BGD983066 BPW983066:BPZ983066 BZS983066:BZV983066 CJO983066:CJR983066 CTK983066:CTN983066 DDG983066:DDJ983066 DNC983066:DNF983066 DWY983066:DXB983066 EGU983066:EGX983066 EQQ983066:EQT983066 FAM983066:FAP983066 FKI983066:FKL983066 FUE983066:FUH983066 GEA983066:GED983066 GNW983066:GNZ983066 GXS983066:GXV983066 HHO983066:HHR983066 HRK983066:HRN983066 IBG983066:IBJ983066 ILC983066:ILF983066 IUY983066:IVB983066 JEU983066:JEX983066 JOQ983066:JOT983066 JYM983066:JYP983066 KII983066:KIL983066 KSE983066:KSH983066 LCA983066:LCD983066 LLW983066:LLZ983066 LVS983066:LVV983066 MFO983066:MFR983066 MPK983066:MPN983066 MZG983066:MZJ983066 NJC983066:NJF983066 NSY983066:NTB983066 OCU983066:OCX983066 OMQ983066:OMT983066 OWM983066:OWP983066 PGI983066:PGL983066 PQE983066:PQH983066 QAA983066:QAD983066 QJW983066:QJZ983066 QTS983066:QTV983066 RDO983066:RDR983066 RNK983066:RNN983066 RXG983066:RXJ983066 SHC983066:SHF983066 SQY983066:SRB983066 TAU983066:TAX983066 TKQ983066:TKT983066 TUM983066:TUP983066 UEI983066:UEL983066 UOE983066:UOH983066 UYA983066:UYD983066 VHW983066:VHZ983066 VRS983066:VRV983066 WBO983066:WBR983066 WLK983066:WLN983066 AVB18:AVH24 BEX18:BFD24 BOT18:BOZ24 BYP18:BYV24 CIL18:CIR24 CSH18:CSN24 DCD18:DCJ24 DLZ18:DMF24 DVV18:DWB24 EFR18:EFX24 EPN18:EPT24 EZJ18:EZP24 FJF18:FJL24 FTB18:FTH24 GCX18:GDD24 GMT18:GMZ24 GWP18:GWV24 HGL18:HGR24 HQH18:HQN24 IAD18:IAJ24 IJZ18:IKF24 ITV18:IUB24 JDR18:JDX24 JNN18:JNT24 JXJ18:JXP24 KHF18:KHL24 KRB18:KRH24 LAX18:LBD24 LKT18:LKZ24 LUP18:LUV24 MEL18:MER24 MOH18:MON24 MYD18:MYJ24 NHZ18:NIF24 NRV18:NSB24 OBR18:OBX24 OLN18:OLT24 OVJ18:OVP24 PFF18:PFL24 PPB18:PPH24 PYX18:PZD24 QIT18:QIZ24 QSP18:QSV24 RCL18:RCR24 RMH18:RMN24 RWD18:RWJ24 SFZ18:SGF24 SPV18:SQB24 SZR18:SZX24 TJN18:TJT24 TTJ18:TTP24 UDF18:UDL24 UNB18:UNH24 UWX18:UXD24 VGT18:VGZ24 VQP18:VQV24 WAL18:WAR24 WKH18:WKN24 WUD18:WUJ24 HR18:HX24 RN18:RT24 ABJ18:ABP24 HR28:HX28" xr:uid="{CC211D37-104F-419F-A53D-4E9F91AC23EC}">
      <formula1>J18-ROUNDDOWN(J18,0)=0</formula1>
    </dataValidation>
    <dataValidation type="list" allowBlank="1" showInputMessage="1" showErrorMessage="1" sqref="J65484:K65484 HR65484:HS65484 RN65484:RO65484 ABJ65484:ABK65484 ALF65484:ALG65484 AVB65484:AVC65484 BEX65484:BEY65484 BOT65484:BOU65484 BYP65484:BYQ65484 CIL65484:CIM65484 CSH65484:CSI65484 DCD65484:DCE65484 DLZ65484:DMA65484 DVV65484:DVW65484 EFR65484:EFS65484 EPN65484:EPO65484 EZJ65484:EZK65484 FJF65484:FJG65484 FTB65484:FTC65484 GCX65484:GCY65484 GMT65484:GMU65484 GWP65484:GWQ65484 HGL65484:HGM65484 HQH65484:HQI65484 IAD65484:IAE65484 IJZ65484:IKA65484 ITV65484:ITW65484 JDR65484:JDS65484 JNN65484:JNO65484 JXJ65484:JXK65484 KHF65484:KHG65484 KRB65484:KRC65484 LAX65484:LAY65484 LKT65484:LKU65484 LUP65484:LUQ65484 MEL65484:MEM65484 MOH65484:MOI65484 MYD65484:MYE65484 NHZ65484:NIA65484 NRV65484:NRW65484 OBR65484:OBS65484 OLN65484:OLO65484 OVJ65484:OVK65484 PFF65484:PFG65484 PPB65484:PPC65484 PYX65484:PYY65484 QIT65484:QIU65484 QSP65484:QSQ65484 RCL65484:RCM65484 RMH65484:RMI65484 RWD65484:RWE65484 SFZ65484:SGA65484 SPV65484:SPW65484 SZR65484:SZS65484 TJN65484:TJO65484 TTJ65484:TTK65484 UDF65484:UDG65484 UNB65484:UNC65484 UWX65484:UWY65484 VGT65484:VGU65484 VQP65484:VQQ65484 WAL65484:WAM65484 WKH65484:WKI65484 WUD65484:WUE65484 J131020:K131020 HR131020:HS131020 RN131020:RO131020 ABJ131020:ABK131020 ALF131020:ALG131020 AVB131020:AVC131020 BEX131020:BEY131020 BOT131020:BOU131020 BYP131020:BYQ131020 CIL131020:CIM131020 CSH131020:CSI131020 DCD131020:DCE131020 DLZ131020:DMA131020 DVV131020:DVW131020 EFR131020:EFS131020 EPN131020:EPO131020 EZJ131020:EZK131020 FJF131020:FJG131020 FTB131020:FTC131020 GCX131020:GCY131020 GMT131020:GMU131020 GWP131020:GWQ131020 HGL131020:HGM131020 HQH131020:HQI131020 IAD131020:IAE131020 IJZ131020:IKA131020 ITV131020:ITW131020 JDR131020:JDS131020 JNN131020:JNO131020 JXJ131020:JXK131020 KHF131020:KHG131020 KRB131020:KRC131020 LAX131020:LAY131020 LKT131020:LKU131020 LUP131020:LUQ131020 MEL131020:MEM131020 MOH131020:MOI131020 MYD131020:MYE131020 NHZ131020:NIA131020 NRV131020:NRW131020 OBR131020:OBS131020 OLN131020:OLO131020 OVJ131020:OVK131020 PFF131020:PFG131020 PPB131020:PPC131020 PYX131020:PYY131020 QIT131020:QIU131020 QSP131020:QSQ131020 RCL131020:RCM131020 RMH131020:RMI131020 RWD131020:RWE131020 SFZ131020:SGA131020 SPV131020:SPW131020 SZR131020:SZS131020 TJN131020:TJO131020 TTJ131020:TTK131020 UDF131020:UDG131020 UNB131020:UNC131020 UWX131020:UWY131020 VGT131020:VGU131020 VQP131020:VQQ131020 WAL131020:WAM131020 WKH131020:WKI131020 WUD131020:WUE131020 J196556:K196556 HR196556:HS196556 RN196556:RO196556 ABJ196556:ABK196556 ALF196556:ALG196556 AVB196556:AVC196556 BEX196556:BEY196556 BOT196556:BOU196556 BYP196556:BYQ196556 CIL196556:CIM196556 CSH196556:CSI196556 DCD196556:DCE196556 DLZ196556:DMA196556 DVV196556:DVW196556 EFR196556:EFS196556 EPN196556:EPO196556 EZJ196556:EZK196556 FJF196556:FJG196556 FTB196556:FTC196556 GCX196556:GCY196556 GMT196556:GMU196556 GWP196556:GWQ196556 HGL196556:HGM196556 HQH196556:HQI196556 IAD196556:IAE196556 IJZ196556:IKA196556 ITV196556:ITW196556 JDR196556:JDS196556 JNN196556:JNO196556 JXJ196556:JXK196556 KHF196556:KHG196556 KRB196556:KRC196556 LAX196556:LAY196556 LKT196556:LKU196556 LUP196556:LUQ196556 MEL196556:MEM196556 MOH196556:MOI196556 MYD196556:MYE196556 NHZ196556:NIA196556 NRV196556:NRW196556 OBR196556:OBS196556 OLN196556:OLO196556 OVJ196556:OVK196556 PFF196556:PFG196556 PPB196556:PPC196556 PYX196556:PYY196556 QIT196556:QIU196556 QSP196556:QSQ196556 RCL196556:RCM196556 RMH196556:RMI196556 RWD196556:RWE196556 SFZ196556:SGA196556 SPV196556:SPW196556 SZR196556:SZS196556 TJN196556:TJO196556 TTJ196556:TTK196556 UDF196556:UDG196556 UNB196556:UNC196556 UWX196556:UWY196556 VGT196556:VGU196556 VQP196556:VQQ196556 WAL196556:WAM196556 WKH196556:WKI196556 WUD196556:WUE196556 J262092:K262092 HR262092:HS262092 RN262092:RO262092 ABJ262092:ABK262092 ALF262092:ALG262092 AVB262092:AVC262092 BEX262092:BEY262092 BOT262092:BOU262092 BYP262092:BYQ262092 CIL262092:CIM262092 CSH262092:CSI262092 DCD262092:DCE262092 DLZ262092:DMA262092 DVV262092:DVW262092 EFR262092:EFS262092 EPN262092:EPO262092 EZJ262092:EZK262092 FJF262092:FJG262092 FTB262092:FTC262092 GCX262092:GCY262092 GMT262092:GMU262092 GWP262092:GWQ262092 HGL262092:HGM262092 HQH262092:HQI262092 IAD262092:IAE262092 IJZ262092:IKA262092 ITV262092:ITW262092 JDR262092:JDS262092 JNN262092:JNO262092 JXJ262092:JXK262092 KHF262092:KHG262092 KRB262092:KRC262092 LAX262092:LAY262092 LKT262092:LKU262092 LUP262092:LUQ262092 MEL262092:MEM262092 MOH262092:MOI262092 MYD262092:MYE262092 NHZ262092:NIA262092 NRV262092:NRW262092 OBR262092:OBS262092 OLN262092:OLO262092 OVJ262092:OVK262092 PFF262092:PFG262092 PPB262092:PPC262092 PYX262092:PYY262092 QIT262092:QIU262092 QSP262092:QSQ262092 RCL262092:RCM262092 RMH262092:RMI262092 RWD262092:RWE262092 SFZ262092:SGA262092 SPV262092:SPW262092 SZR262092:SZS262092 TJN262092:TJO262092 TTJ262092:TTK262092 UDF262092:UDG262092 UNB262092:UNC262092 UWX262092:UWY262092 VGT262092:VGU262092 VQP262092:VQQ262092 WAL262092:WAM262092 WKH262092:WKI262092 WUD262092:WUE262092 J327628:K327628 HR327628:HS327628 RN327628:RO327628 ABJ327628:ABK327628 ALF327628:ALG327628 AVB327628:AVC327628 BEX327628:BEY327628 BOT327628:BOU327628 BYP327628:BYQ327628 CIL327628:CIM327628 CSH327628:CSI327628 DCD327628:DCE327628 DLZ327628:DMA327628 DVV327628:DVW327628 EFR327628:EFS327628 EPN327628:EPO327628 EZJ327628:EZK327628 FJF327628:FJG327628 FTB327628:FTC327628 GCX327628:GCY327628 GMT327628:GMU327628 GWP327628:GWQ327628 HGL327628:HGM327628 HQH327628:HQI327628 IAD327628:IAE327628 IJZ327628:IKA327628 ITV327628:ITW327628 JDR327628:JDS327628 JNN327628:JNO327628 JXJ327628:JXK327628 KHF327628:KHG327628 KRB327628:KRC327628 LAX327628:LAY327628 LKT327628:LKU327628 LUP327628:LUQ327628 MEL327628:MEM327628 MOH327628:MOI327628 MYD327628:MYE327628 NHZ327628:NIA327628 NRV327628:NRW327628 OBR327628:OBS327628 OLN327628:OLO327628 OVJ327628:OVK327628 PFF327628:PFG327628 PPB327628:PPC327628 PYX327628:PYY327628 QIT327628:QIU327628 QSP327628:QSQ327628 RCL327628:RCM327628 RMH327628:RMI327628 RWD327628:RWE327628 SFZ327628:SGA327628 SPV327628:SPW327628 SZR327628:SZS327628 TJN327628:TJO327628 TTJ327628:TTK327628 UDF327628:UDG327628 UNB327628:UNC327628 UWX327628:UWY327628 VGT327628:VGU327628 VQP327628:VQQ327628 WAL327628:WAM327628 WKH327628:WKI327628 WUD327628:WUE327628 J393164:K393164 HR393164:HS393164 RN393164:RO393164 ABJ393164:ABK393164 ALF393164:ALG393164 AVB393164:AVC393164 BEX393164:BEY393164 BOT393164:BOU393164 BYP393164:BYQ393164 CIL393164:CIM393164 CSH393164:CSI393164 DCD393164:DCE393164 DLZ393164:DMA393164 DVV393164:DVW393164 EFR393164:EFS393164 EPN393164:EPO393164 EZJ393164:EZK393164 FJF393164:FJG393164 FTB393164:FTC393164 GCX393164:GCY393164 GMT393164:GMU393164 GWP393164:GWQ393164 HGL393164:HGM393164 HQH393164:HQI393164 IAD393164:IAE393164 IJZ393164:IKA393164 ITV393164:ITW393164 JDR393164:JDS393164 JNN393164:JNO393164 JXJ393164:JXK393164 KHF393164:KHG393164 KRB393164:KRC393164 LAX393164:LAY393164 LKT393164:LKU393164 LUP393164:LUQ393164 MEL393164:MEM393164 MOH393164:MOI393164 MYD393164:MYE393164 NHZ393164:NIA393164 NRV393164:NRW393164 OBR393164:OBS393164 OLN393164:OLO393164 OVJ393164:OVK393164 PFF393164:PFG393164 PPB393164:PPC393164 PYX393164:PYY393164 QIT393164:QIU393164 QSP393164:QSQ393164 RCL393164:RCM393164 RMH393164:RMI393164 RWD393164:RWE393164 SFZ393164:SGA393164 SPV393164:SPW393164 SZR393164:SZS393164 TJN393164:TJO393164 TTJ393164:TTK393164 UDF393164:UDG393164 UNB393164:UNC393164 UWX393164:UWY393164 VGT393164:VGU393164 VQP393164:VQQ393164 WAL393164:WAM393164 WKH393164:WKI393164 WUD393164:WUE393164 J458700:K458700 HR458700:HS458700 RN458700:RO458700 ABJ458700:ABK458700 ALF458700:ALG458700 AVB458700:AVC458700 BEX458700:BEY458700 BOT458700:BOU458700 BYP458700:BYQ458700 CIL458700:CIM458700 CSH458700:CSI458700 DCD458700:DCE458700 DLZ458700:DMA458700 DVV458700:DVW458700 EFR458700:EFS458700 EPN458700:EPO458700 EZJ458700:EZK458700 FJF458700:FJG458700 FTB458700:FTC458700 GCX458700:GCY458700 GMT458700:GMU458700 GWP458700:GWQ458700 HGL458700:HGM458700 HQH458700:HQI458700 IAD458700:IAE458700 IJZ458700:IKA458700 ITV458700:ITW458700 JDR458700:JDS458700 JNN458700:JNO458700 JXJ458700:JXK458700 KHF458700:KHG458700 KRB458700:KRC458700 LAX458700:LAY458700 LKT458700:LKU458700 LUP458700:LUQ458700 MEL458700:MEM458700 MOH458700:MOI458700 MYD458700:MYE458700 NHZ458700:NIA458700 NRV458700:NRW458700 OBR458700:OBS458700 OLN458700:OLO458700 OVJ458700:OVK458700 PFF458700:PFG458700 PPB458700:PPC458700 PYX458700:PYY458700 QIT458700:QIU458700 QSP458700:QSQ458700 RCL458700:RCM458700 RMH458700:RMI458700 RWD458700:RWE458700 SFZ458700:SGA458700 SPV458700:SPW458700 SZR458700:SZS458700 TJN458700:TJO458700 TTJ458700:TTK458700 UDF458700:UDG458700 UNB458700:UNC458700 UWX458700:UWY458700 VGT458700:VGU458700 VQP458700:VQQ458700 WAL458700:WAM458700 WKH458700:WKI458700 WUD458700:WUE458700 J524236:K524236 HR524236:HS524236 RN524236:RO524236 ABJ524236:ABK524236 ALF524236:ALG524236 AVB524236:AVC524236 BEX524236:BEY524236 BOT524236:BOU524236 BYP524236:BYQ524236 CIL524236:CIM524236 CSH524236:CSI524236 DCD524236:DCE524236 DLZ524236:DMA524236 DVV524236:DVW524236 EFR524236:EFS524236 EPN524236:EPO524236 EZJ524236:EZK524236 FJF524236:FJG524236 FTB524236:FTC524236 GCX524236:GCY524236 GMT524236:GMU524236 GWP524236:GWQ524236 HGL524236:HGM524236 HQH524236:HQI524236 IAD524236:IAE524236 IJZ524236:IKA524236 ITV524236:ITW524236 JDR524236:JDS524236 JNN524236:JNO524236 JXJ524236:JXK524236 KHF524236:KHG524236 KRB524236:KRC524236 LAX524236:LAY524236 LKT524236:LKU524236 LUP524236:LUQ524236 MEL524236:MEM524236 MOH524236:MOI524236 MYD524236:MYE524236 NHZ524236:NIA524236 NRV524236:NRW524236 OBR524236:OBS524236 OLN524236:OLO524236 OVJ524236:OVK524236 PFF524236:PFG524236 PPB524236:PPC524236 PYX524236:PYY524236 QIT524236:QIU524236 QSP524236:QSQ524236 RCL524236:RCM524236 RMH524236:RMI524236 RWD524236:RWE524236 SFZ524236:SGA524236 SPV524236:SPW524236 SZR524236:SZS524236 TJN524236:TJO524236 TTJ524236:TTK524236 UDF524236:UDG524236 UNB524236:UNC524236 UWX524236:UWY524236 VGT524236:VGU524236 VQP524236:VQQ524236 WAL524236:WAM524236 WKH524236:WKI524236 WUD524236:WUE524236 J589772:K589772 HR589772:HS589772 RN589772:RO589772 ABJ589772:ABK589772 ALF589772:ALG589772 AVB589772:AVC589772 BEX589772:BEY589772 BOT589772:BOU589772 BYP589772:BYQ589772 CIL589772:CIM589772 CSH589772:CSI589772 DCD589772:DCE589772 DLZ589772:DMA589772 DVV589772:DVW589772 EFR589772:EFS589772 EPN589772:EPO589772 EZJ589772:EZK589772 FJF589772:FJG589772 FTB589772:FTC589772 GCX589772:GCY589772 GMT589772:GMU589772 GWP589772:GWQ589772 HGL589772:HGM589772 HQH589772:HQI589772 IAD589772:IAE589772 IJZ589772:IKA589772 ITV589772:ITW589772 JDR589772:JDS589772 JNN589772:JNO589772 JXJ589772:JXK589772 KHF589772:KHG589772 KRB589772:KRC589772 LAX589772:LAY589772 LKT589772:LKU589772 LUP589772:LUQ589772 MEL589772:MEM589772 MOH589772:MOI589772 MYD589772:MYE589772 NHZ589772:NIA589772 NRV589772:NRW589772 OBR589772:OBS589772 OLN589772:OLO589772 OVJ589772:OVK589772 PFF589772:PFG589772 PPB589772:PPC589772 PYX589772:PYY589772 QIT589772:QIU589772 QSP589772:QSQ589772 RCL589772:RCM589772 RMH589772:RMI589772 RWD589772:RWE589772 SFZ589772:SGA589772 SPV589772:SPW589772 SZR589772:SZS589772 TJN589772:TJO589772 TTJ589772:TTK589772 UDF589772:UDG589772 UNB589772:UNC589772 UWX589772:UWY589772 VGT589772:VGU589772 VQP589772:VQQ589772 WAL589772:WAM589772 WKH589772:WKI589772 WUD589772:WUE589772 J655308:K655308 HR655308:HS655308 RN655308:RO655308 ABJ655308:ABK655308 ALF655308:ALG655308 AVB655308:AVC655308 BEX655308:BEY655308 BOT655308:BOU655308 BYP655308:BYQ655308 CIL655308:CIM655308 CSH655308:CSI655308 DCD655308:DCE655308 DLZ655308:DMA655308 DVV655308:DVW655308 EFR655308:EFS655308 EPN655308:EPO655308 EZJ655308:EZK655308 FJF655308:FJG655308 FTB655308:FTC655308 GCX655308:GCY655308 GMT655308:GMU655308 GWP655308:GWQ655308 HGL655308:HGM655308 HQH655308:HQI655308 IAD655308:IAE655308 IJZ655308:IKA655308 ITV655308:ITW655308 JDR655308:JDS655308 JNN655308:JNO655308 JXJ655308:JXK655308 KHF655308:KHG655308 KRB655308:KRC655308 LAX655308:LAY655308 LKT655308:LKU655308 LUP655308:LUQ655308 MEL655308:MEM655308 MOH655308:MOI655308 MYD655308:MYE655308 NHZ655308:NIA655308 NRV655308:NRW655308 OBR655308:OBS655308 OLN655308:OLO655308 OVJ655308:OVK655308 PFF655308:PFG655308 PPB655308:PPC655308 PYX655308:PYY655308 QIT655308:QIU655308 QSP655308:QSQ655308 RCL655308:RCM655308 RMH655308:RMI655308 RWD655308:RWE655308 SFZ655308:SGA655308 SPV655308:SPW655308 SZR655308:SZS655308 TJN655308:TJO655308 TTJ655308:TTK655308 UDF655308:UDG655308 UNB655308:UNC655308 UWX655308:UWY655308 VGT655308:VGU655308 VQP655308:VQQ655308 WAL655308:WAM655308 WKH655308:WKI655308 WUD655308:WUE655308 J720844:K720844 HR720844:HS720844 RN720844:RO720844 ABJ720844:ABK720844 ALF720844:ALG720844 AVB720844:AVC720844 BEX720844:BEY720844 BOT720844:BOU720844 BYP720844:BYQ720844 CIL720844:CIM720844 CSH720844:CSI720844 DCD720844:DCE720844 DLZ720844:DMA720844 DVV720844:DVW720844 EFR720844:EFS720844 EPN720844:EPO720844 EZJ720844:EZK720844 FJF720844:FJG720844 FTB720844:FTC720844 GCX720844:GCY720844 GMT720844:GMU720844 GWP720844:GWQ720844 HGL720844:HGM720844 HQH720844:HQI720844 IAD720844:IAE720844 IJZ720844:IKA720844 ITV720844:ITW720844 JDR720844:JDS720844 JNN720844:JNO720844 JXJ720844:JXK720844 KHF720844:KHG720844 KRB720844:KRC720844 LAX720844:LAY720844 LKT720844:LKU720844 LUP720844:LUQ720844 MEL720844:MEM720844 MOH720844:MOI720844 MYD720844:MYE720844 NHZ720844:NIA720844 NRV720844:NRW720844 OBR720844:OBS720844 OLN720844:OLO720844 OVJ720844:OVK720844 PFF720844:PFG720844 PPB720844:PPC720844 PYX720844:PYY720844 QIT720844:QIU720844 QSP720844:QSQ720844 RCL720844:RCM720844 RMH720844:RMI720844 RWD720844:RWE720844 SFZ720844:SGA720844 SPV720844:SPW720844 SZR720844:SZS720844 TJN720844:TJO720844 TTJ720844:TTK720844 UDF720844:UDG720844 UNB720844:UNC720844 UWX720844:UWY720844 VGT720844:VGU720844 VQP720844:VQQ720844 WAL720844:WAM720844 WKH720844:WKI720844 WUD720844:WUE720844 J786380:K786380 HR786380:HS786380 RN786380:RO786380 ABJ786380:ABK786380 ALF786380:ALG786380 AVB786380:AVC786380 BEX786380:BEY786380 BOT786380:BOU786380 BYP786380:BYQ786380 CIL786380:CIM786380 CSH786380:CSI786380 DCD786380:DCE786380 DLZ786380:DMA786380 DVV786380:DVW786380 EFR786380:EFS786380 EPN786380:EPO786380 EZJ786380:EZK786380 FJF786380:FJG786380 FTB786380:FTC786380 GCX786380:GCY786380 GMT786380:GMU786380 GWP786380:GWQ786380 HGL786380:HGM786380 HQH786380:HQI786380 IAD786380:IAE786380 IJZ786380:IKA786380 ITV786380:ITW786380 JDR786380:JDS786380 JNN786380:JNO786380 JXJ786380:JXK786380 KHF786380:KHG786380 KRB786380:KRC786380 LAX786380:LAY786380 LKT786380:LKU786380 LUP786380:LUQ786380 MEL786380:MEM786380 MOH786380:MOI786380 MYD786380:MYE786380 NHZ786380:NIA786380 NRV786380:NRW786380 OBR786380:OBS786380 OLN786380:OLO786380 OVJ786380:OVK786380 PFF786380:PFG786380 PPB786380:PPC786380 PYX786380:PYY786380 QIT786380:QIU786380 QSP786380:QSQ786380 RCL786380:RCM786380 RMH786380:RMI786380 RWD786380:RWE786380 SFZ786380:SGA786380 SPV786380:SPW786380 SZR786380:SZS786380 TJN786380:TJO786380 TTJ786380:TTK786380 UDF786380:UDG786380 UNB786380:UNC786380 UWX786380:UWY786380 VGT786380:VGU786380 VQP786380:VQQ786380 WAL786380:WAM786380 WKH786380:WKI786380 WUD786380:WUE786380 J851916:K851916 HR851916:HS851916 RN851916:RO851916 ABJ851916:ABK851916 ALF851916:ALG851916 AVB851916:AVC851916 BEX851916:BEY851916 BOT851916:BOU851916 BYP851916:BYQ851916 CIL851916:CIM851916 CSH851916:CSI851916 DCD851916:DCE851916 DLZ851916:DMA851916 DVV851916:DVW851916 EFR851916:EFS851916 EPN851916:EPO851916 EZJ851916:EZK851916 FJF851916:FJG851916 FTB851916:FTC851916 GCX851916:GCY851916 GMT851916:GMU851916 GWP851916:GWQ851916 HGL851916:HGM851916 HQH851916:HQI851916 IAD851916:IAE851916 IJZ851916:IKA851916 ITV851916:ITW851916 JDR851916:JDS851916 JNN851916:JNO851916 JXJ851916:JXK851916 KHF851916:KHG851916 KRB851916:KRC851916 LAX851916:LAY851916 LKT851916:LKU851916 LUP851916:LUQ851916 MEL851916:MEM851916 MOH851916:MOI851916 MYD851916:MYE851916 NHZ851916:NIA851916 NRV851916:NRW851916 OBR851916:OBS851916 OLN851916:OLO851916 OVJ851916:OVK851916 PFF851916:PFG851916 PPB851916:PPC851916 PYX851916:PYY851916 QIT851916:QIU851916 QSP851916:QSQ851916 RCL851916:RCM851916 RMH851916:RMI851916 RWD851916:RWE851916 SFZ851916:SGA851916 SPV851916:SPW851916 SZR851916:SZS851916 TJN851916:TJO851916 TTJ851916:TTK851916 UDF851916:UDG851916 UNB851916:UNC851916 UWX851916:UWY851916 VGT851916:VGU851916 VQP851916:VQQ851916 WAL851916:WAM851916 WKH851916:WKI851916 WUD851916:WUE851916 J917452:K917452 HR917452:HS917452 RN917452:RO917452 ABJ917452:ABK917452 ALF917452:ALG917452 AVB917452:AVC917452 BEX917452:BEY917452 BOT917452:BOU917452 BYP917452:BYQ917452 CIL917452:CIM917452 CSH917452:CSI917452 DCD917452:DCE917452 DLZ917452:DMA917452 DVV917452:DVW917452 EFR917452:EFS917452 EPN917452:EPO917452 EZJ917452:EZK917452 FJF917452:FJG917452 FTB917452:FTC917452 GCX917452:GCY917452 GMT917452:GMU917452 GWP917452:GWQ917452 HGL917452:HGM917452 HQH917452:HQI917452 IAD917452:IAE917452 IJZ917452:IKA917452 ITV917452:ITW917452 JDR917452:JDS917452 JNN917452:JNO917452 JXJ917452:JXK917452 KHF917452:KHG917452 KRB917452:KRC917452 LAX917452:LAY917452 LKT917452:LKU917452 LUP917452:LUQ917452 MEL917452:MEM917452 MOH917452:MOI917452 MYD917452:MYE917452 NHZ917452:NIA917452 NRV917452:NRW917452 OBR917452:OBS917452 OLN917452:OLO917452 OVJ917452:OVK917452 PFF917452:PFG917452 PPB917452:PPC917452 PYX917452:PYY917452 QIT917452:QIU917452 QSP917452:QSQ917452 RCL917452:RCM917452 RMH917452:RMI917452 RWD917452:RWE917452 SFZ917452:SGA917452 SPV917452:SPW917452 SZR917452:SZS917452 TJN917452:TJO917452 TTJ917452:TTK917452 UDF917452:UDG917452 UNB917452:UNC917452 UWX917452:UWY917452 VGT917452:VGU917452 VQP917452:VQQ917452 WAL917452:WAM917452 WKH917452:WKI917452 WUD917452:WUE917452 J982988:K982988 HR982988:HS982988 RN982988:RO982988 ABJ982988:ABK982988 ALF982988:ALG982988 AVB982988:AVC982988 BEX982988:BEY982988 BOT982988:BOU982988 BYP982988:BYQ982988 CIL982988:CIM982988 CSH982988:CSI982988 DCD982988:DCE982988 DLZ982988:DMA982988 DVV982988:DVW982988 EFR982988:EFS982988 EPN982988:EPO982988 EZJ982988:EZK982988 FJF982988:FJG982988 FTB982988:FTC982988 GCX982988:GCY982988 GMT982988:GMU982988 GWP982988:GWQ982988 HGL982988:HGM982988 HQH982988:HQI982988 IAD982988:IAE982988 IJZ982988:IKA982988 ITV982988:ITW982988 JDR982988:JDS982988 JNN982988:JNO982988 JXJ982988:JXK982988 KHF982988:KHG982988 KRB982988:KRC982988 LAX982988:LAY982988 LKT982988:LKU982988 LUP982988:LUQ982988 MEL982988:MEM982988 MOH982988:MOI982988 MYD982988:MYE982988 NHZ982988:NIA982988 NRV982988:NRW982988 OBR982988:OBS982988 OLN982988:OLO982988 OVJ982988:OVK982988 PFF982988:PFG982988 PPB982988:PPC982988 PYX982988:PYY982988 QIT982988:QIU982988 QSP982988:QSQ982988 RCL982988:RCM982988 RMH982988:RMI982988 RWD982988:RWE982988 SFZ982988:SGA982988 SPV982988:SPW982988 SZR982988:SZS982988 TJN982988:TJO982988 TTJ982988:TTK982988 UDF982988:UDG982988 UNB982988:UNC982988 UWX982988:UWY982988 VGT982988:VGU982988 VQP982988:VQQ982988 WAL982988:WAM982988 WKH982988:WKI982988 WUD982988:WUE982988" xr:uid="{D2F1166D-BE95-40EF-A0F4-C3024CC45D3F}">
      <formula1>"□,■"</formula1>
    </dataValidation>
    <dataValidation type="custom" imeMode="disabled" allowBlank="1" showInputMessage="1" showErrorMessage="1" error="小数点以下は第一位まで、二位以下切り捨てで入力して下さい。" sqref="HR13:HX13 RN13:RT13 ABJ13:ABP13 ALF13:ALL13 AVB13:AVH13 BEX13:BFD13 BOT13:BOZ13 BYP13:BYV13 CIL13:CIR13 CSH13:CSN13 DCD13:DCJ13 DLZ13:DMF13 DVV13:DWB13 EFR13:EFX13 EPN13:EPT13 EZJ13:EZP13 FJF13:FJL13 FTB13:FTH13 GCX13:GDD13 GMT13:GMZ13 GWP13:GWV13 HGL13:HGR13 HQH13:HQN13 IAD13:IAJ13 IJZ13:IKF13 ITV13:IUB13 JDR13:JDX13 JNN13:JNT13 JXJ13:JXP13 KHF13:KHL13 KRB13:KRH13 LAX13:LBD13 LKT13:LKZ13 LUP13:LUV13 MEL13:MER13 MOH13:MON13 MYD13:MYJ13 NHZ13:NIF13 NRV13:NSB13 OBR13:OBX13 OLN13:OLT13 OVJ13:OVP13 PFF13:PFL13 PPB13:PPH13 PYX13:PZD13 QIT13:QIZ13 QSP13:QSV13 RCL13:RCR13 RMH13:RMN13 RWD13:RWJ13 SFZ13:SGF13 SPV13:SQB13 SZR13:SZX13 TJN13:TJT13 TTJ13:TTP13 UDF13:UDL13 UNB13:UNH13 UWX13:UXD13 VGT13:VGZ13 VQP13:VQV13 WAL13:WAR13 WKH13:WKN13 WUD13:WUJ13 J65487:P65487 HR65487:HX65487 RN65487:RT65487 ABJ65487:ABP65487 ALF65487:ALL65487 AVB65487:AVH65487 BEX65487:BFD65487 BOT65487:BOZ65487 BYP65487:BYV65487 CIL65487:CIR65487 CSH65487:CSN65487 DCD65487:DCJ65487 DLZ65487:DMF65487 DVV65487:DWB65487 EFR65487:EFX65487 EPN65487:EPT65487 EZJ65487:EZP65487 FJF65487:FJL65487 FTB65487:FTH65487 GCX65487:GDD65487 GMT65487:GMZ65487 GWP65487:GWV65487 HGL65487:HGR65487 HQH65487:HQN65487 IAD65487:IAJ65487 IJZ65487:IKF65487 ITV65487:IUB65487 JDR65487:JDX65487 JNN65487:JNT65487 JXJ65487:JXP65487 KHF65487:KHL65487 KRB65487:KRH65487 LAX65487:LBD65487 LKT65487:LKZ65487 LUP65487:LUV65487 MEL65487:MER65487 MOH65487:MON65487 MYD65487:MYJ65487 NHZ65487:NIF65487 NRV65487:NSB65487 OBR65487:OBX65487 OLN65487:OLT65487 OVJ65487:OVP65487 PFF65487:PFL65487 PPB65487:PPH65487 PYX65487:PZD65487 QIT65487:QIZ65487 QSP65487:QSV65487 RCL65487:RCR65487 RMH65487:RMN65487 RWD65487:RWJ65487 SFZ65487:SGF65487 SPV65487:SQB65487 SZR65487:SZX65487 TJN65487:TJT65487 TTJ65487:TTP65487 UDF65487:UDL65487 UNB65487:UNH65487 UWX65487:UXD65487 VGT65487:VGZ65487 VQP65487:VQV65487 WAL65487:WAR65487 WKH65487:WKN65487 WUD65487:WUJ65487 J131023:P131023 HR131023:HX131023 RN131023:RT131023 ABJ131023:ABP131023 ALF131023:ALL131023 AVB131023:AVH131023 BEX131023:BFD131023 BOT131023:BOZ131023 BYP131023:BYV131023 CIL131023:CIR131023 CSH131023:CSN131023 DCD131023:DCJ131023 DLZ131023:DMF131023 DVV131023:DWB131023 EFR131023:EFX131023 EPN131023:EPT131023 EZJ131023:EZP131023 FJF131023:FJL131023 FTB131023:FTH131023 GCX131023:GDD131023 GMT131023:GMZ131023 GWP131023:GWV131023 HGL131023:HGR131023 HQH131023:HQN131023 IAD131023:IAJ131023 IJZ131023:IKF131023 ITV131023:IUB131023 JDR131023:JDX131023 JNN131023:JNT131023 JXJ131023:JXP131023 KHF131023:KHL131023 KRB131023:KRH131023 LAX131023:LBD131023 LKT131023:LKZ131023 LUP131023:LUV131023 MEL131023:MER131023 MOH131023:MON131023 MYD131023:MYJ131023 NHZ131023:NIF131023 NRV131023:NSB131023 OBR131023:OBX131023 OLN131023:OLT131023 OVJ131023:OVP131023 PFF131023:PFL131023 PPB131023:PPH131023 PYX131023:PZD131023 QIT131023:QIZ131023 QSP131023:QSV131023 RCL131023:RCR131023 RMH131023:RMN131023 RWD131023:RWJ131023 SFZ131023:SGF131023 SPV131023:SQB131023 SZR131023:SZX131023 TJN131023:TJT131023 TTJ131023:TTP131023 UDF131023:UDL131023 UNB131023:UNH131023 UWX131023:UXD131023 VGT131023:VGZ131023 VQP131023:VQV131023 WAL131023:WAR131023 WKH131023:WKN131023 WUD131023:WUJ131023 J196559:P196559 HR196559:HX196559 RN196559:RT196559 ABJ196559:ABP196559 ALF196559:ALL196559 AVB196559:AVH196559 BEX196559:BFD196559 BOT196559:BOZ196559 BYP196559:BYV196559 CIL196559:CIR196559 CSH196559:CSN196559 DCD196559:DCJ196559 DLZ196559:DMF196559 DVV196559:DWB196559 EFR196559:EFX196559 EPN196559:EPT196559 EZJ196559:EZP196559 FJF196559:FJL196559 FTB196559:FTH196559 GCX196559:GDD196559 GMT196559:GMZ196559 GWP196559:GWV196559 HGL196559:HGR196559 HQH196559:HQN196559 IAD196559:IAJ196559 IJZ196559:IKF196559 ITV196559:IUB196559 JDR196559:JDX196559 JNN196559:JNT196559 JXJ196559:JXP196559 KHF196559:KHL196559 KRB196559:KRH196559 LAX196559:LBD196559 LKT196559:LKZ196559 LUP196559:LUV196559 MEL196559:MER196559 MOH196559:MON196559 MYD196559:MYJ196559 NHZ196559:NIF196559 NRV196559:NSB196559 OBR196559:OBX196559 OLN196559:OLT196559 OVJ196559:OVP196559 PFF196559:PFL196559 PPB196559:PPH196559 PYX196559:PZD196559 QIT196559:QIZ196559 QSP196559:QSV196559 RCL196559:RCR196559 RMH196559:RMN196559 RWD196559:RWJ196559 SFZ196559:SGF196559 SPV196559:SQB196559 SZR196559:SZX196559 TJN196559:TJT196559 TTJ196559:TTP196559 UDF196559:UDL196559 UNB196559:UNH196559 UWX196559:UXD196559 VGT196559:VGZ196559 VQP196559:VQV196559 WAL196559:WAR196559 WKH196559:WKN196559 WUD196559:WUJ196559 J262095:P262095 HR262095:HX262095 RN262095:RT262095 ABJ262095:ABP262095 ALF262095:ALL262095 AVB262095:AVH262095 BEX262095:BFD262095 BOT262095:BOZ262095 BYP262095:BYV262095 CIL262095:CIR262095 CSH262095:CSN262095 DCD262095:DCJ262095 DLZ262095:DMF262095 DVV262095:DWB262095 EFR262095:EFX262095 EPN262095:EPT262095 EZJ262095:EZP262095 FJF262095:FJL262095 FTB262095:FTH262095 GCX262095:GDD262095 GMT262095:GMZ262095 GWP262095:GWV262095 HGL262095:HGR262095 HQH262095:HQN262095 IAD262095:IAJ262095 IJZ262095:IKF262095 ITV262095:IUB262095 JDR262095:JDX262095 JNN262095:JNT262095 JXJ262095:JXP262095 KHF262095:KHL262095 KRB262095:KRH262095 LAX262095:LBD262095 LKT262095:LKZ262095 LUP262095:LUV262095 MEL262095:MER262095 MOH262095:MON262095 MYD262095:MYJ262095 NHZ262095:NIF262095 NRV262095:NSB262095 OBR262095:OBX262095 OLN262095:OLT262095 OVJ262095:OVP262095 PFF262095:PFL262095 PPB262095:PPH262095 PYX262095:PZD262095 QIT262095:QIZ262095 QSP262095:QSV262095 RCL262095:RCR262095 RMH262095:RMN262095 RWD262095:RWJ262095 SFZ262095:SGF262095 SPV262095:SQB262095 SZR262095:SZX262095 TJN262095:TJT262095 TTJ262095:TTP262095 UDF262095:UDL262095 UNB262095:UNH262095 UWX262095:UXD262095 VGT262095:VGZ262095 VQP262095:VQV262095 WAL262095:WAR262095 WKH262095:WKN262095 WUD262095:WUJ262095 J327631:P327631 HR327631:HX327631 RN327631:RT327631 ABJ327631:ABP327631 ALF327631:ALL327631 AVB327631:AVH327631 BEX327631:BFD327631 BOT327631:BOZ327631 BYP327631:BYV327631 CIL327631:CIR327631 CSH327631:CSN327631 DCD327631:DCJ327631 DLZ327631:DMF327631 DVV327631:DWB327631 EFR327631:EFX327631 EPN327631:EPT327631 EZJ327631:EZP327631 FJF327631:FJL327631 FTB327631:FTH327631 GCX327631:GDD327631 GMT327631:GMZ327631 GWP327631:GWV327631 HGL327631:HGR327631 HQH327631:HQN327631 IAD327631:IAJ327631 IJZ327631:IKF327631 ITV327631:IUB327631 JDR327631:JDX327631 JNN327631:JNT327631 JXJ327631:JXP327631 KHF327631:KHL327631 KRB327631:KRH327631 LAX327631:LBD327631 LKT327631:LKZ327631 LUP327631:LUV327631 MEL327631:MER327631 MOH327631:MON327631 MYD327631:MYJ327631 NHZ327631:NIF327631 NRV327631:NSB327631 OBR327631:OBX327631 OLN327631:OLT327631 OVJ327631:OVP327631 PFF327631:PFL327631 PPB327631:PPH327631 PYX327631:PZD327631 QIT327631:QIZ327631 QSP327631:QSV327631 RCL327631:RCR327631 RMH327631:RMN327631 RWD327631:RWJ327631 SFZ327631:SGF327631 SPV327631:SQB327631 SZR327631:SZX327631 TJN327631:TJT327631 TTJ327631:TTP327631 UDF327631:UDL327631 UNB327631:UNH327631 UWX327631:UXD327631 VGT327631:VGZ327631 VQP327631:VQV327631 WAL327631:WAR327631 WKH327631:WKN327631 WUD327631:WUJ327631 J393167:P393167 HR393167:HX393167 RN393167:RT393167 ABJ393167:ABP393167 ALF393167:ALL393167 AVB393167:AVH393167 BEX393167:BFD393167 BOT393167:BOZ393167 BYP393167:BYV393167 CIL393167:CIR393167 CSH393167:CSN393167 DCD393167:DCJ393167 DLZ393167:DMF393167 DVV393167:DWB393167 EFR393167:EFX393167 EPN393167:EPT393167 EZJ393167:EZP393167 FJF393167:FJL393167 FTB393167:FTH393167 GCX393167:GDD393167 GMT393167:GMZ393167 GWP393167:GWV393167 HGL393167:HGR393167 HQH393167:HQN393167 IAD393167:IAJ393167 IJZ393167:IKF393167 ITV393167:IUB393167 JDR393167:JDX393167 JNN393167:JNT393167 JXJ393167:JXP393167 KHF393167:KHL393167 KRB393167:KRH393167 LAX393167:LBD393167 LKT393167:LKZ393167 LUP393167:LUV393167 MEL393167:MER393167 MOH393167:MON393167 MYD393167:MYJ393167 NHZ393167:NIF393167 NRV393167:NSB393167 OBR393167:OBX393167 OLN393167:OLT393167 OVJ393167:OVP393167 PFF393167:PFL393167 PPB393167:PPH393167 PYX393167:PZD393167 QIT393167:QIZ393167 QSP393167:QSV393167 RCL393167:RCR393167 RMH393167:RMN393167 RWD393167:RWJ393167 SFZ393167:SGF393167 SPV393167:SQB393167 SZR393167:SZX393167 TJN393167:TJT393167 TTJ393167:TTP393167 UDF393167:UDL393167 UNB393167:UNH393167 UWX393167:UXD393167 VGT393167:VGZ393167 VQP393167:VQV393167 WAL393167:WAR393167 WKH393167:WKN393167 WUD393167:WUJ393167 J458703:P458703 HR458703:HX458703 RN458703:RT458703 ABJ458703:ABP458703 ALF458703:ALL458703 AVB458703:AVH458703 BEX458703:BFD458703 BOT458703:BOZ458703 BYP458703:BYV458703 CIL458703:CIR458703 CSH458703:CSN458703 DCD458703:DCJ458703 DLZ458703:DMF458703 DVV458703:DWB458703 EFR458703:EFX458703 EPN458703:EPT458703 EZJ458703:EZP458703 FJF458703:FJL458703 FTB458703:FTH458703 GCX458703:GDD458703 GMT458703:GMZ458703 GWP458703:GWV458703 HGL458703:HGR458703 HQH458703:HQN458703 IAD458703:IAJ458703 IJZ458703:IKF458703 ITV458703:IUB458703 JDR458703:JDX458703 JNN458703:JNT458703 JXJ458703:JXP458703 KHF458703:KHL458703 KRB458703:KRH458703 LAX458703:LBD458703 LKT458703:LKZ458703 LUP458703:LUV458703 MEL458703:MER458703 MOH458703:MON458703 MYD458703:MYJ458703 NHZ458703:NIF458703 NRV458703:NSB458703 OBR458703:OBX458703 OLN458703:OLT458703 OVJ458703:OVP458703 PFF458703:PFL458703 PPB458703:PPH458703 PYX458703:PZD458703 QIT458703:QIZ458703 QSP458703:QSV458703 RCL458703:RCR458703 RMH458703:RMN458703 RWD458703:RWJ458703 SFZ458703:SGF458703 SPV458703:SQB458703 SZR458703:SZX458703 TJN458703:TJT458703 TTJ458703:TTP458703 UDF458703:UDL458703 UNB458703:UNH458703 UWX458703:UXD458703 VGT458703:VGZ458703 VQP458703:VQV458703 WAL458703:WAR458703 WKH458703:WKN458703 WUD458703:WUJ458703 J524239:P524239 HR524239:HX524239 RN524239:RT524239 ABJ524239:ABP524239 ALF524239:ALL524239 AVB524239:AVH524239 BEX524239:BFD524239 BOT524239:BOZ524239 BYP524239:BYV524239 CIL524239:CIR524239 CSH524239:CSN524239 DCD524239:DCJ524239 DLZ524239:DMF524239 DVV524239:DWB524239 EFR524239:EFX524239 EPN524239:EPT524239 EZJ524239:EZP524239 FJF524239:FJL524239 FTB524239:FTH524239 GCX524239:GDD524239 GMT524239:GMZ524239 GWP524239:GWV524239 HGL524239:HGR524239 HQH524239:HQN524239 IAD524239:IAJ524239 IJZ524239:IKF524239 ITV524239:IUB524239 JDR524239:JDX524239 JNN524239:JNT524239 JXJ524239:JXP524239 KHF524239:KHL524239 KRB524239:KRH524239 LAX524239:LBD524239 LKT524239:LKZ524239 LUP524239:LUV524239 MEL524239:MER524239 MOH524239:MON524239 MYD524239:MYJ524239 NHZ524239:NIF524239 NRV524239:NSB524239 OBR524239:OBX524239 OLN524239:OLT524239 OVJ524239:OVP524239 PFF524239:PFL524239 PPB524239:PPH524239 PYX524239:PZD524239 QIT524239:QIZ524239 QSP524239:QSV524239 RCL524239:RCR524239 RMH524239:RMN524239 RWD524239:RWJ524239 SFZ524239:SGF524239 SPV524239:SQB524239 SZR524239:SZX524239 TJN524239:TJT524239 TTJ524239:TTP524239 UDF524239:UDL524239 UNB524239:UNH524239 UWX524239:UXD524239 VGT524239:VGZ524239 VQP524239:VQV524239 WAL524239:WAR524239 WKH524239:WKN524239 WUD524239:WUJ524239 J589775:P589775 HR589775:HX589775 RN589775:RT589775 ABJ589775:ABP589775 ALF589775:ALL589775 AVB589775:AVH589775 BEX589775:BFD589775 BOT589775:BOZ589775 BYP589775:BYV589775 CIL589775:CIR589775 CSH589775:CSN589775 DCD589775:DCJ589775 DLZ589775:DMF589775 DVV589775:DWB589775 EFR589775:EFX589775 EPN589775:EPT589775 EZJ589775:EZP589775 FJF589775:FJL589775 FTB589775:FTH589775 GCX589775:GDD589775 GMT589775:GMZ589775 GWP589775:GWV589775 HGL589775:HGR589775 HQH589775:HQN589775 IAD589775:IAJ589775 IJZ589775:IKF589775 ITV589775:IUB589775 JDR589775:JDX589775 JNN589775:JNT589775 JXJ589775:JXP589775 KHF589775:KHL589775 KRB589775:KRH589775 LAX589775:LBD589775 LKT589775:LKZ589775 LUP589775:LUV589775 MEL589775:MER589775 MOH589775:MON589775 MYD589775:MYJ589775 NHZ589775:NIF589775 NRV589775:NSB589775 OBR589775:OBX589775 OLN589775:OLT589775 OVJ589775:OVP589775 PFF589775:PFL589775 PPB589775:PPH589775 PYX589775:PZD589775 QIT589775:QIZ589775 QSP589775:QSV589775 RCL589775:RCR589775 RMH589775:RMN589775 RWD589775:RWJ589775 SFZ589775:SGF589775 SPV589775:SQB589775 SZR589775:SZX589775 TJN589775:TJT589775 TTJ589775:TTP589775 UDF589775:UDL589775 UNB589775:UNH589775 UWX589775:UXD589775 VGT589775:VGZ589775 VQP589775:VQV589775 WAL589775:WAR589775 WKH589775:WKN589775 WUD589775:WUJ589775 J655311:P655311 HR655311:HX655311 RN655311:RT655311 ABJ655311:ABP655311 ALF655311:ALL655311 AVB655311:AVH655311 BEX655311:BFD655311 BOT655311:BOZ655311 BYP655311:BYV655311 CIL655311:CIR655311 CSH655311:CSN655311 DCD655311:DCJ655311 DLZ655311:DMF655311 DVV655311:DWB655311 EFR655311:EFX655311 EPN655311:EPT655311 EZJ655311:EZP655311 FJF655311:FJL655311 FTB655311:FTH655311 GCX655311:GDD655311 GMT655311:GMZ655311 GWP655311:GWV655311 HGL655311:HGR655311 HQH655311:HQN655311 IAD655311:IAJ655311 IJZ655311:IKF655311 ITV655311:IUB655311 JDR655311:JDX655311 JNN655311:JNT655311 JXJ655311:JXP655311 KHF655311:KHL655311 KRB655311:KRH655311 LAX655311:LBD655311 LKT655311:LKZ655311 LUP655311:LUV655311 MEL655311:MER655311 MOH655311:MON655311 MYD655311:MYJ655311 NHZ655311:NIF655311 NRV655311:NSB655311 OBR655311:OBX655311 OLN655311:OLT655311 OVJ655311:OVP655311 PFF655311:PFL655311 PPB655311:PPH655311 PYX655311:PZD655311 QIT655311:QIZ655311 QSP655311:QSV655311 RCL655311:RCR655311 RMH655311:RMN655311 RWD655311:RWJ655311 SFZ655311:SGF655311 SPV655311:SQB655311 SZR655311:SZX655311 TJN655311:TJT655311 TTJ655311:TTP655311 UDF655311:UDL655311 UNB655311:UNH655311 UWX655311:UXD655311 VGT655311:VGZ655311 VQP655311:VQV655311 WAL655311:WAR655311 WKH655311:WKN655311 WUD655311:WUJ655311 J720847:P720847 HR720847:HX720847 RN720847:RT720847 ABJ720847:ABP720847 ALF720847:ALL720847 AVB720847:AVH720847 BEX720847:BFD720847 BOT720847:BOZ720847 BYP720847:BYV720847 CIL720847:CIR720847 CSH720847:CSN720847 DCD720847:DCJ720847 DLZ720847:DMF720847 DVV720847:DWB720847 EFR720847:EFX720847 EPN720847:EPT720847 EZJ720847:EZP720847 FJF720847:FJL720847 FTB720847:FTH720847 GCX720847:GDD720847 GMT720847:GMZ720847 GWP720847:GWV720847 HGL720847:HGR720847 HQH720847:HQN720847 IAD720847:IAJ720847 IJZ720847:IKF720847 ITV720847:IUB720847 JDR720847:JDX720847 JNN720847:JNT720847 JXJ720847:JXP720847 KHF720847:KHL720847 KRB720847:KRH720847 LAX720847:LBD720847 LKT720847:LKZ720847 LUP720847:LUV720847 MEL720847:MER720847 MOH720847:MON720847 MYD720847:MYJ720847 NHZ720847:NIF720847 NRV720847:NSB720847 OBR720847:OBX720847 OLN720847:OLT720847 OVJ720847:OVP720847 PFF720847:PFL720847 PPB720847:PPH720847 PYX720847:PZD720847 QIT720847:QIZ720847 QSP720847:QSV720847 RCL720847:RCR720847 RMH720847:RMN720847 RWD720847:RWJ720847 SFZ720847:SGF720847 SPV720847:SQB720847 SZR720847:SZX720847 TJN720847:TJT720847 TTJ720847:TTP720847 UDF720847:UDL720847 UNB720847:UNH720847 UWX720847:UXD720847 VGT720847:VGZ720847 VQP720847:VQV720847 WAL720847:WAR720847 WKH720847:WKN720847 WUD720847:WUJ720847 J786383:P786383 HR786383:HX786383 RN786383:RT786383 ABJ786383:ABP786383 ALF786383:ALL786383 AVB786383:AVH786383 BEX786383:BFD786383 BOT786383:BOZ786383 BYP786383:BYV786383 CIL786383:CIR786383 CSH786383:CSN786383 DCD786383:DCJ786383 DLZ786383:DMF786383 DVV786383:DWB786383 EFR786383:EFX786383 EPN786383:EPT786383 EZJ786383:EZP786383 FJF786383:FJL786383 FTB786383:FTH786383 GCX786383:GDD786383 GMT786383:GMZ786383 GWP786383:GWV786383 HGL786383:HGR786383 HQH786383:HQN786383 IAD786383:IAJ786383 IJZ786383:IKF786383 ITV786383:IUB786383 JDR786383:JDX786383 JNN786383:JNT786383 JXJ786383:JXP786383 KHF786383:KHL786383 KRB786383:KRH786383 LAX786383:LBD786383 LKT786383:LKZ786383 LUP786383:LUV786383 MEL786383:MER786383 MOH786383:MON786383 MYD786383:MYJ786383 NHZ786383:NIF786383 NRV786383:NSB786383 OBR786383:OBX786383 OLN786383:OLT786383 OVJ786383:OVP786383 PFF786383:PFL786383 PPB786383:PPH786383 PYX786383:PZD786383 QIT786383:QIZ786383 QSP786383:QSV786383 RCL786383:RCR786383 RMH786383:RMN786383 RWD786383:RWJ786383 SFZ786383:SGF786383 SPV786383:SQB786383 SZR786383:SZX786383 TJN786383:TJT786383 TTJ786383:TTP786383 UDF786383:UDL786383 UNB786383:UNH786383 UWX786383:UXD786383 VGT786383:VGZ786383 VQP786383:VQV786383 WAL786383:WAR786383 WKH786383:WKN786383 WUD786383:WUJ786383 J851919:P851919 HR851919:HX851919 RN851919:RT851919 ABJ851919:ABP851919 ALF851919:ALL851919 AVB851919:AVH851919 BEX851919:BFD851919 BOT851919:BOZ851919 BYP851919:BYV851919 CIL851919:CIR851919 CSH851919:CSN851919 DCD851919:DCJ851919 DLZ851919:DMF851919 DVV851919:DWB851919 EFR851919:EFX851919 EPN851919:EPT851919 EZJ851919:EZP851919 FJF851919:FJL851919 FTB851919:FTH851919 GCX851919:GDD851919 GMT851919:GMZ851919 GWP851919:GWV851919 HGL851919:HGR851919 HQH851919:HQN851919 IAD851919:IAJ851919 IJZ851919:IKF851919 ITV851919:IUB851919 JDR851919:JDX851919 JNN851919:JNT851919 JXJ851919:JXP851919 KHF851919:KHL851919 KRB851919:KRH851919 LAX851919:LBD851919 LKT851919:LKZ851919 LUP851919:LUV851919 MEL851919:MER851919 MOH851919:MON851919 MYD851919:MYJ851919 NHZ851919:NIF851919 NRV851919:NSB851919 OBR851919:OBX851919 OLN851919:OLT851919 OVJ851919:OVP851919 PFF851919:PFL851919 PPB851919:PPH851919 PYX851919:PZD851919 QIT851919:QIZ851919 QSP851919:QSV851919 RCL851919:RCR851919 RMH851919:RMN851919 RWD851919:RWJ851919 SFZ851919:SGF851919 SPV851919:SQB851919 SZR851919:SZX851919 TJN851919:TJT851919 TTJ851919:TTP851919 UDF851919:UDL851919 UNB851919:UNH851919 UWX851919:UXD851919 VGT851919:VGZ851919 VQP851919:VQV851919 WAL851919:WAR851919 WKH851919:WKN851919 WUD851919:WUJ851919 J917455:P917455 HR917455:HX917455 RN917455:RT917455 ABJ917455:ABP917455 ALF917455:ALL917455 AVB917455:AVH917455 BEX917455:BFD917455 BOT917455:BOZ917455 BYP917455:BYV917455 CIL917455:CIR917455 CSH917455:CSN917455 DCD917455:DCJ917455 DLZ917455:DMF917455 DVV917455:DWB917455 EFR917455:EFX917455 EPN917455:EPT917455 EZJ917455:EZP917455 FJF917455:FJL917455 FTB917455:FTH917455 GCX917455:GDD917455 GMT917455:GMZ917455 GWP917455:GWV917455 HGL917455:HGR917455 HQH917455:HQN917455 IAD917455:IAJ917455 IJZ917455:IKF917455 ITV917455:IUB917455 JDR917455:JDX917455 JNN917455:JNT917455 JXJ917455:JXP917455 KHF917455:KHL917455 KRB917455:KRH917455 LAX917455:LBD917455 LKT917455:LKZ917455 LUP917455:LUV917455 MEL917455:MER917455 MOH917455:MON917455 MYD917455:MYJ917455 NHZ917455:NIF917455 NRV917455:NSB917455 OBR917455:OBX917455 OLN917455:OLT917455 OVJ917455:OVP917455 PFF917455:PFL917455 PPB917455:PPH917455 PYX917455:PZD917455 QIT917455:QIZ917455 QSP917455:QSV917455 RCL917455:RCR917455 RMH917455:RMN917455 RWD917455:RWJ917455 SFZ917455:SGF917455 SPV917455:SQB917455 SZR917455:SZX917455 TJN917455:TJT917455 TTJ917455:TTP917455 UDF917455:UDL917455 UNB917455:UNH917455 UWX917455:UXD917455 VGT917455:VGZ917455 VQP917455:VQV917455 WAL917455:WAR917455 WKH917455:WKN917455 WUD917455:WUJ917455 J982991:P982991 HR982991:HX982991 RN982991:RT982991 ABJ982991:ABP982991 ALF982991:ALL982991 AVB982991:AVH982991 BEX982991:BFD982991 BOT982991:BOZ982991 BYP982991:BYV982991 CIL982991:CIR982991 CSH982991:CSN982991 DCD982991:DCJ982991 DLZ982991:DMF982991 DVV982991:DWB982991 EFR982991:EFX982991 EPN982991:EPT982991 EZJ982991:EZP982991 FJF982991:FJL982991 FTB982991:FTH982991 GCX982991:GDD982991 GMT982991:GMZ982991 GWP982991:GWV982991 HGL982991:HGR982991 HQH982991:HQN982991 IAD982991:IAJ982991 IJZ982991:IKF982991 ITV982991:IUB982991 JDR982991:JDX982991 JNN982991:JNT982991 JXJ982991:JXP982991 KHF982991:KHL982991 KRB982991:KRH982991 LAX982991:LBD982991 LKT982991:LKZ982991 LUP982991:LUV982991 MEL982991:MER982991 MOH982991:MON982991 MYD982991:MYJ982991 NHZ982991:NIF982991 NRV982991:NSB982991 OBR982991:OBX982991 OLN982991:OLT982991 OVJ982991:OVP982991 PFF982991:PFL982991 PPB982991:PPH982991 PYX982991:PZD982991 QIT982991:QIZ982991 QSP982991:QSV982991 RCL982991:RCR982991 RMH982991:RMN982991 RWD982991:RWJ982991 SFZ982991:SGF982991 SPV982991:SQB982991 SZR982991:SZX982991 TJN982991:TJT982991 TTJ982991:TTP982991 UDF982991:UDL982991 UNB982991:UNH982991 UWX982991:UXD982991 VGT982991:VGZ982991 VQP982991:VQV982991 WAL982991:WAR982991 WKH982991:WKN982991 WUD982991:WUJ982991 J16:P16 J13:P14" xr:uid="{5B8A651F-A90D-4B74-8453-C16BD3476DC2}">
      <formula1>J13-ROUNDDOWN(J13,1)=0</formula1>
    </dataValidation>
    <dataValidation type="list" allowBlank="1" showInputMessage="1" showErrorMessage="1" sqref="WUD982994:WUJ982994 HR15:HX15 RN15:RT15 ABJ15:ABP15 ALF15:ALL15 AVB15:AVH15 BEX15:BFD15 BOT15:BOZ15 BYP15:BYV15 CIL15:CIR15 CSH15:CSN15 DCD15:DCJ15 DLZ15:DMF15 DVV15:DWB15 EFR15:EFX15 EPN15:EPT15 EZJ15:EZP15 FJF15:FJL15 FTB15:FTH15 GCX15:GDD15 GMT15:GMZ15 GWP15:GWV15 HGL15:HGR15 HQH15:HQN15 IAD15:IAJ15 IJZ15:IKF15 ITV15:IUB15 JDR15:JDX15 JNN15:JNT15 JXJ15:JXP15 KHF15:KHL15 KRB15:KRH15 LAX15:LBD15 LKT15:LKZ15 LUP15:LUV15 MEL15:MER15 MOH15:MON15 MYD15:MYJ15 NHZ15:NIF15 NRV15:NSB15 OBR15:OBX15 OLN15:OLT15 OVJ15:OVP15 PFF15:PFL15 PPB15:PPH15 PYX15:PZD15 QIT15:QIZ15 QSP15:QSV15 RCL15:RCR15 RMH15:RMN15 RWD15:RWJ15 SFZ15:SGF15 SPV15:SQB15 SZR15:SZX15 TJN15:TJT15 TTJ15:TTP15 UDF15:UDL15 UNB15:UNH15 UWX15:UXD15 VGT15:VGZ15 VQP15:VQV15 WAL15:WAR15 WKH15:WKN15 WUD15:WUJ15 J65490:P65490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J131026:P131026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J196562:P196562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J262098:P262098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J327634:P327634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J393170:P393170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J458706:P458706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J524242:P524242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J589778:P589778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J655314:P655314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J720850:P720850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J786386:P786386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J851922:P851922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J917458:P917458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J982994:P982994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xr:uid="{325D2DE5-F9F8-4EF1-90E6-C85317DF8EF5}">
      <formula1>"専用,ハイブリット"</formula1>
    </dataValidation>
    <dataValidation type="list" allowBlank="1" showInputMessage="1" showErrorMessage="1" sqref="IF65572 SB65572 ABX65572 ALT65572 AVP65572 BFL65572 BPH65572 BZD65572 CIZ65572 CSV65572 DCR65572 DMN65572 DWJ65572 EGF65572 EQB65572 EZX65572 FJT65572 FTP65572 GDL65572 GNH65572 GXD65572 HGZ65572 HQV65572 IAR65572 IKN65572 IUJ65572 JEF65572 JOB65572 JXX65572 KHT65572 KRP65572 LBL65572 LLH65572 LVD65572 MEZ65572 MOV65572 MYR65572 NIN65572 NSJ65572 OCF65572 OMB65572 OVX65572 PFT65572 PPP65572 PZL65572 QJH65572 QTD65572 RCZ65572 RMV65572 RWR65572 SGN65572 SQJ65572 TAF65572 TKB65572 TTX65572 UDT65572 UNP65572 UXL65572 VHH65572 VRD65572 WAZ65572 WKV65572 WUR65572 IF131108 SB131108 ABX131108 ALT131108 AVP131108 BFL131108 BPH131108 BZD131108 CIZ131108 CSV131108 DCR131108 DMN131108 DWJ131108 EGF131108 EQB131108 EZX131108 FJT131108 FTP131108 GDL131108 GNH131108 GXD131108 HGZ131108 HQV131108 IAR131108 IKN131108 IUJ131108 JEF131108 JOB131108 JXX131108 KHT131108 KRP131108 LBL131108 LLH131108 LVD131108 MEZ131108 MOV131108 MYR131108 NIN131108 NSJ131108 OCF131108 OMB131108 OVX131108 PFT131108 PPP131108 PZL131108 QJH131108 QTD131108 RCZ131108 RMV131108 RWR131108 SGN131108 SQJ131108 TAF131108 TKB131108 TTX131108 UDT131108 UNP131108 UXL131108 VHH131108 VRD131108 WAZ131108 WKV131108 WUR131108 IF196644 SB196644 ABX196644 ALT196644 AVP196644 BFL196644 BPH196644 BZD196644 CIZ196644 CSV196644 DCR196644 DMN196644 DWJ196644 EGF196644 EQB196644 EZX196644 FJT196644 FTP196644 GDL196644 GNH196644 GXD196644 HGZ196644 HQV196644 IAR196644 IKN196644 IUJ196644 JEF196644 JOB196644 JXX196644 KHT196644 KRP196644 LBL196644 LLH196644 LVD196644 MEZ196644 MOV196644 MYR196644 NIN196644 NSJ196644 OCF196644 OMB196644 OVX196644 PFT196644 PPP196644 PZL196644 QJH196644 QTD196644 RCZ196644 RMV196644 RWR196644 SGN196644 SQJ196644 TAF196644 TKB196644 TTX196644 UDT196644 UNP196644 UXL196644 VHH196644 VRD196644 WAZ196644 WKV196644 WUR196644 IF262180 SB262180 ABX262180 ALT262180 AVP262180 BFL262180 BPH262180 BZD262180 CIZ262180 CSV262180 DCR262180 DMN262180 DWJ262180 EGF262180 EQB262180 EZX262180 FJT262180 FTP262180 GDL262180 GNH262180 GXD262180 HGZ262180 HQV262180 IAR262180 IKN262180 IUJ262180 JEF262180 JOB262180 JXX262180 KHT262180 KRP262180 LBL262180 LLH262180 LVD262180 MEZ262180 MOV262180 MYR262180 NIN262180 NSJ262180 OCF262180 OMB262180 OVX262180 PFT262180 PPP262180 PZL262180 QJH262180 QTD262180 RCZ262180 RMV262180 RWR262180 SGN262180 SQJ262180 TAF262180 TKB262180 TTX262180 UDT262180 UNP262180 UXL262180 VHH262180 VRD262180 WAZ262180 WKV262180 WUR262180 IF327716 SB327716 ABX327716 ALT327716 AVP327716 BFL327716 BPH327716 BZD327716 CIZ327716 CSV327716 DCR327716 DMN327716 DWJ327716 EGF327716 EQB327716 EZX327716 FJT327716 FTP327716 GDL327716 GNH327716 GXD327716 HGZ327716 HQV327716 IAR327716 IKN327716 IUJ327716 JEF327716 JOB327716 JXX327716 KHT327716 KRP327716 LBL327716 LLH327716 LVD327716 MEZ327716 MOV327716 MYR327716 NIN327716 NSJ327716 OCF327716 OMB327716 OVX327716 PFT327716 PPP327716 PZL327716 QJH327716 QTD327716 RCZ327716 RMV327716 RWR327716 SGN327716 SQJ327716 TAF327716 TKB327716 TTX327716 UDT327716 UNP327716 UXL327716 VHH327716 VRD327716 WAZ327716 WKV327716 WUR327716 IF393252 SB393252 ABX393252 ALT393252 AVP393252 BFL393252 BPH393252 BZD393252 CIZ393252 CSV393252 DCR393252 DMN393252 DWJ393252 EGF393252 EQB393252 EZX393252 FJT393252 FTP393252 GDL393252 GNH393252 GXD393252 HGZ393252 HQV393252 IAR393252 IKN393252 IUJ393252 JEF393252 JOB393252 JXX393252 KHT393252 KRP393252 LBL393252 LLH393252 LVD393252 MEZ393252 MOV393252 MYR393252 NIN393252 NSJ393252 OCF393252 OMB393252 OVX393252 PFT393252 PPP393252 PZL393252 QJH393252 QTD393252 RCZ393252 RMV393252 RWR393252 SGN393252 SQJ393252 TAF393252 TKB393252 TTX393252 UDT393252 UNP393252 UXL393252 VHH393252 VRD393252 WAZ393252 WKV393252 WUR393252 IF458788 SB458788 ABX458788 ALT458788 AVP458788 BFL458788 BPH458788 BZD458788 CIZ458788 CSV458788 DCR458788 DMN458788 DWJ458788 EGF458788 EQB458788 EZX458788 FJT458788 FTP458788 GDL458788 GNH458788 GXD458788 HGZ458788 HQV458788 IAR458788 IKN458788 IUJ458788 JEF458788 JOB458788 JXX458788 KHT458788 KRP458788 LBL458788 LLH458788 LVD458788 MEZ458788 MOV458788 MYR458788 NIN458788 NSJ458788 OCF458788 OMB458788 OVX458788 PFT458788 PPP458788 PZL458788 QJH458788 QTD458788 RCZ458788 RMV458788 RWR458788 SGN458788 SQJ458788 TAF458788 TKB458788 TTX458788 UDT458788 UNP458788 UXL458788 VHH458788 VRD458788 WAZ458788 WKV458788 WUR458788 IF524324 SB524324 ABX524324 ALT524324 AVP524324 BFL524324 BPH524324 BZD524324 CIZ524324 CSV524324 DCR524324 DMN524324 DWJ524324 EGF524324 EQB524324 EZX524324 FJT524324 FTP524324 GDL524324 GNH524324 GXD524324 HGZ524324 HQV524324 IAR524324 IKN524324 IUJ524324 JEF524324 JOB524324 JXX524324 KHT524324 KRP524324 LBL524324 LLH524324 LVD524324 MEZ524324 MOV524324 MYR524324 NIN524324 NSJ524324 OCF524324 OMB524324 OVX524324 PFT524324 PPP524324 PZL524324 QJH524324 QTD524324 RCZ524324 RMV524324 RWR524324 SGN524324 SQJ524324 TAF524324 TKB524324 TTX524324 UDT524324 UNP524324 UXL524324 VHH524324 VRD524324 WAZ524324 WKV524324 WUR524324 IF589860 SB589860 ABX589860 ALT589860 AVP589860 BFL589860 BPH589860 BZD589860 CIZ589860 CSV589860 DCR589860 DMN589860 DWJ589860 EGF589860 EQB589860 EZX589860 FJT589860 FTP589860 GDL589860 GNH589860 GXD589860 HGZ589860 HQV589860 IAR589860 IKN589860 IUJ589860 JEF589860 JOB589860 JXX589860 KHT589860 KRP589860 LBL589860 LLH589860 LVD589860 MEZ589860 MOV589860 MYR589860 NIN589860 NSJ589860 OCF589860 OMB589860 OVX589860 PFT589860 PPP589860 PZL589860 QJH589860 QTD589860 RCZ589860 RMV589860 RWR589860 SGN589860 SQJ589860 TAF589860 TKB589860 TTX589860 UDT589860 UNP589860 UXL589860 VHH589860 VRD589860 WAZ589860 WKV589860 WUR589860 IF655396 SB655396 ABX655396 ALT655396 AVP655396 BFL655396 BPH655396 BZD655396 CIZ655396 CSV655396 DCR655396 DMN655396 DWJ655396 EGF655396 EQB655396 EZX655396 FJT655396 FTP655396 GDL655396 GNH655396 GXD655396 HGZ655396 HQV655396 IAR655396 IKN655396 IUJ655396 JEF655396 JOB655396 JXX655396 KHT655396 KRP655396 LBL655396 LLH655396 LVD655396 MEZ655396 MOV655396 MYR655396 NIN655396 NSJ655396 OCF655396 OMB655396 OVX655396 PFT655396 PPP655396 PZL655396 QJH655396 QTD655396 RCZ655396 RMV655396 RWR655396 SGN655396 SQJ655396 TAF655396 TKB655396 TTX655396 UDT655396 UNP655396 UXL655396 VHH655396 VRD655396 WAZ655396 WKV655396 WUR655396 IF720932 SB720932 ABX720932 ALT720932 AVP720932 BFL720932 BPH720932 BZD720932 CIZ720932 CSV720932 DCR720932 DMN720932 DWJ720932 EGF720932 EQB720932 EZX720932 FJT720932 FTP720932 GDL720932 GNH720932 GXD720932 HGZ720932 HQV720932 IAR720932 IKN720932 IUJ720932 JEF720932 JOB720932 JXX720932 KHT720932 KRP720932 LBL720932 LLH720932 LVD720932 MEZ720932 MOV720932 MYR720932 NIN720932 NSJ720932 OCF720932 OMB720932 OVX720932 PFT720932 PPP720932 PZL720932 QJH720932 QTD720932 RCZ720932 RMV720932 RWR720932 SGN720932 SQJ720932 TAF720932 TKB720932 TTX720932 UDT720932 UNP720932 UXL720932 VHH720932 VRD720932 WAZ720932 WKV720932 WUR720932 IF786468 SB786468 ABX786468 ALT786468 AVP786468 BFL786468 BPH786468 BZD786468 CIZ786468 CSV786468 DCR786468 DMN786468 DWJ786468 EGF786468 EQB786468 EZX786468 FJT786468 FTP786468 GDL786468 GNH786468 GXD786468 HGZ786468 HQV786468 IAR786468 IKN786468 IUJ786468 JEF786468 JOB786468 JXX786468 KHT786468 KRP786468 LBL786468 LLH786468 LVD786468 MEZ786468 MOV786468 MYR786468 NIN786468 NSJ786468 OCF786468 OMB786468 OVX786468 PFT786468 PPP786468 PZL786468 QJH786468 QTD786468 RCZ786468 RMV786468 RWR786468 SGN786468 SQJ786468 TAF786468 TKB786468 TTX786468 UDT786468 UNP786468 UXL786468 VHH786468 VRD786468 WAZ786468 WKV786468 WUR786468 IF852004 SB852004 ABX852004 ALT852004 AVP852004 BFL852004 BPH852004 BZD852004 CIZ852004 CSV852004 DCR852004 DMN852004 DWJ852004 EGF852004 EQB852004 EZX852004 FJT852004 FTP852004 GDL852004 GNH852004 GXD852004 HGZ852004 HQV852004 IAR852004 IKN852004 IUJ852004 JEF852004 JOB852004 JXX852004 KHT852004 KRP852004 LBL852004 LLH852004 LVD852004 MEZ852004 MOV852004 MYR852004 NIN852004 NSJ852004 OCF852004 OMB852004 OVX852004 PFT852004 PPP852004 PZL852004 QJH852004 QTD852004 RCZ852004 RMV852004 RWR852004 SGN852004 SQJ852004 TAF852004 TKB852004 TTX852004 UDT852004 UNP852004 UXL852004 VHH852004 VRD852004 WAZ852004 WKV852004 WUR852004 IF917540 SB917540 ABX917540 ALT917540 AVP917540 BFL917540 BPH917540 BZD917540 CIZ917540 CSV917540 DCR917540 DMN917540 DWJ917540 EGF917540 EQB917540 EZX917540 FJT917540 FTP917540 GDL917540 GNH917540 GXD917540 HGZ917540 HQV917540 IAR917540 IKN917540 IUJ917540 JEF917540 JOB917540 JXX917540 KHT917540 KRP917540 LBL917540 LLH917540 LVD917540 MEZ917540 MOV917540 MYR917540 NIN917540 NSJ917540 OCF917540 OMB917540 OVX917540 PFT917540 PPP917540 PZL917540 QJH917540 QTD917540 RCZ917540 RMV917540 RWR917540 SGN917540 SQJ917540 TAF917540 TKB917540 TTX917540 UDT917540 UNP917540 UXL917540 VHH917540 VRD917540 WAZ917540 WKV917540 WUR917540 IF983076 SB983076 ABX983076 ALT983076 AVP983076 BFL983076 BPH983076 BZD983076 CIZ983076 CSV983076 DCR983076 DMN983076 DWJ983076 EGF983076 EQB983076 EZX983076 FJT983076 FTP983076 GDL983076 GNH983076 GXD983076 HGZ983076 HQV983076 IAR983076 IKN983076 IUJ983076 JEF983076 JOB983076 JXX983076 KHT983076 KRP983076 LBL983076 LLH983076 LVD983076 MEZ983076 MOV983076 MYR983076 NIN983076 NSJ983076 OCF983076 OMB983076 OVX983076 PFT983076 PPP983076 PZL983076 QJH983076 QTD983076 RCZ983076 RMV983076 RWR983076 SGN983076 SQJ983076 TAF983076 TKB983076 TTX983076 UDT983076 UNP983076 UXL983076 VHH983076 VRD983076 WAZ983076 WKV983076 WUR983076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X983074 X917538 X852002 X786466 X720930 X655394 X589858 X524322 X458786 X393250 X327714 X262178 X196642 X131106 X65570 X983076 X917540 X852004 X786468 X720932 X655396 X589860 X524324 X458788 X393252 X327716 X262180 X196644 X131108 X65572" xr:uid="{2A3BECEE-EB8F-4C6A-BF02-031F1C8419DC}">
      <formula1>"無,有"</formula1>
    </dataValidation>
    <dataValidation type="whole" imeMode="disabled" operator="greaterThanOrEqual" allowBlank="1" showInputMessage="1" showErrorMessage="1" error="整数で入力して下さい。" sqref="J23:P23" xr:uid="{A335F011-08A1-4D6A-B941-E44252F2AF4E}">
      <formula1>1</formula1>
    </dataValidation>
    <dataValidation type="whole" imeMode="disabled" operator="greaterThanOrEqual" allowBlank="1" showInputMessage="1" showErrorMessage="1" error="別機種の④蓄電システム導入補助金申請額を整数で記入してください。" sqref="J34" xr:uid="{83440FD6-C042-45DB-9784-EBB618FE6E9E}">
      <formula1>0</formula1>
    </dataValidation>
    <dataValidation type="whole" imeMode="disabled" operator="greaterThanOrEqual" allowBlank="1" showInputMessage="1" showErrorMessage="1" error="整数で入力して下さい。" sqref="J18:P18 J20:P20" xr:uid="{3D361BDF-B688-4F62-B3C5-2965DF149975}">
      <formula1>0</formula1>
    </dataValidation>
    <dataValidation type="list" allowBlank="1" showInputMessage="1" showErrorMessage="1" sqref="J42:P42" xr:uid="{45F5C4A7-9DF0-41BE-91B9-32D9D0B073F6}">
      <formula1>"0,40000"</formula1>
    </dataValidation>
  </dataValidations>
  <pageMargins left="0.9055118110236221" right="0.47244094488188981" top="0.70866141732283472" bottom="0.19685039370078741" header="0.19685039370078741" footer="0.19685039370078741"/>
  <pageSetup paperSize="9" scale="72" orientation="portrait" r:id="rId1"/>
  <headerFooter scaleWithDoc="0">
    <oddFooter>&amp;R&amp;"ＭＳ 明朝,標準"&amp;8&amp;K01+017R7低層ZEH-M_ver.1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13305D83-60C1-4295-B066-8F154CA507C0}">
          <xm:sqref>HR65547:IJ65548 RN65547:SF65548 ABJ65547:ACB65548 ALF65547:ALX65548 AVB65547:AVT65548 BEX65547:BFP65548 BOT65547:BPL65548 BYP65547:BZH65548 CIL65547:CJD65548 CSH65547:CSZ65548 DCD65547:DCV65548 DLZ65547:DMR65548 DVV65547:DWN65548 EFR65547:EGJ65548 EPN65547:EQF65548 EZJ65547:FAB65548 FJF65547:FJX65548 FTB65547:FTT65548 GCX65547:GDP65548 GMT65547:GNL65548 GWP65547:GXH65548 HGL65547:HHD65548 HQH65547:HQZ65548 IAD65547:IAV65548 IJZ65547:IKR65548 ITV65547:IUN65548 JDR65547:JEJ65548 JNN65547:JOF65548 JXJ65547:JYB65548 KHF65547:KHX65548 KRB65547:KRT65548 LAX65547:LBP65548 LKT65547:LLL65548 LUP65547:LVH65548 MEL65547:MFD65548 MOH65547:MOZ65548 MYD65547:MYV65548 NHZ65547:NIR65548 NRV65547:NSN65548 OBR65547:OCJ65548 OLN65547:OMF65548 OVJ65547:OWB65548 PFF65547:PFX65548 PPB65547:PPT65548 PYX65547:PZP65548 QIT65547:QJL65548 QSP65547:QTH65548 RCL65547:RDD65548 RMH65547:RMZ65548 RWD65547:RWV65548 SFZ65547:SGR65548 SPV65547:SQN65548 SZR65547:TAJ65548 TJN65547:TKF65548 TTJ65547:TUB65548 UDF65547:UDX65548 UNB65547:UNT65548 UWX65547:UXP65548 VGT65547:VHL65548 VQP65547:VRH65548 WAL65547:WBD65548 WKH65547:WKZ65548 WUD65547:WUV65548 HR131083:IJ131084 RN131083:SF131084 ABJ131083:ACB131084 ALF131083:ALX131084 AVB131083:AVT131084 BEX131083:BFP131084 BOT131083:BPL131084 BYP131083:BZH131084 CIL131083:CJD131084 CSH131083:CSZ131084 DCD131083:DCV131084 DLZ131083:DMR131084 DVV131083:DWN131084 EFR131083:EGJ131084 EPN131083:EQF131084 EZJ131083:FAB131084 FJF131083:FJX131084 FTB131083:FTT131084 GCX131083:GDP131084 GMT131083:GNL131084 GWP131083:GXH131084 HGL131083:HHD131084 HQH131083:HQZ131084 IAD131083:IAV131084 IJZ131083:IKR131084 ITV131083:IUN131084 JDR131083:JEJ131084 JNN131083:JOF131084 JXJ131083:JYB131084 KHF131083:KHX131084 KRB131083:KRT131084 LAX131083:LBP131084 LKT131083:LLL131084 LUP131083:LVH131084 MEL131083:MFD131084 MOH131083:MOZ131084 MYD131083:MYV131084 NHZ131083:NIR131084 NRV131083:NSN131084 OBR131083:OCJ131084 OLN131083:OMF131084 OVJ131083:OWB131084 PFF131083:PFX131084 PPB131083:PPT131084 PYX131083:PZP131084 QIT131083:QJL131084 QSP131083:QTH131084 RCL131083:RDD131084 RMH131083:RMZ131084 RWD131083:RWV131084 SFZ131083:SGR131084 SPV131083:SQN131084 SZR131083:TAJ131084 TJN131083:TKF131084 TTJ131083:TUB131084 UDF131083:UDX131084 UNB131083:UNT131084 UWX131083:UXP131084 VGT131083:VHL131084 VQP131083:VRH131084 WAL131083:WBD131084 WKH131083:WKZ131084 WUD131083:WUV131084 HR196619:IJ196620 RN196619:SF196620 ABJ196619:ACB196620 ALF196619:ALX196620 AVB196619:AVT196620 BEX196619:BFP196620 BOT196619:BPL196620 BYP196619:BZH196620 CIL196619:CJD196620 CSH196619:CSZ196620 DCD196619:DCV196620 DLZ196619:DMR196620 DVV196619:DWN196620 EFR196619:EGJ196620 EPN196619:EQF196620 EZJ196619:FAB196620 FJF196619:FJX196620 FTB196619:FTT196620 GCX196619:GDP196620 GMT196619:GNL196620 GWP196619:GXH196620 HGL196619:HHD196620 HQH196619:HQZ196620 IAD196619:IAV196620 IJZ196619:IKR196620 ITV196619:IUN196620 JDR196619:JEJ196620 JNN196619:JOF196620 JXJ196619:JYB196620 KHF196619:KHX196620 KRB196619:KRT196620 LAX196619:LBP196620 LKT196619:LLL196620 LUP196619:LVH196620 MEL196619:MFD196620 MOH196619:MOZ196620 MYD196619:MYV196620 NHZ196619:NIR196620 NRV196619:NSN196620 OBR196619:OCJ196620 OLN196619:OMF196620 OVJ196619:OWB196620 PFF196619:PFX196620 PPB196619:PPT196620 PYX196619:PZP196620 QIT196619:QJL196620 QSP196619:QTH196620 RCL196619:RDD196620 RMH196619:RMZ196620 RWD196619:RWV196620 SFZ196619:SGR196620 SPV196619:SQN196620 SZR196619:TAJ196620 TJN196619:TKF196620 TTJ196619:TUB196620 UDF196619:UDX196620 UNB196619:UNT196620 UWX196619:UXP196620 VGT196619:VHL196620 VQP196619:VRH196620 WAL196619:WBD196620 WKH196619:WKZ196620 WUD196619:WUV196620 HR262155:IJ262156 RN262155:SF262156 ABJ262155:ACB262156 ALF262155:ALX262156 AVB262155:AVT262156 BEX262155:BFP262156 BOT262155:BPL262156 BYP262155:BZH262156 CIL262155:CJD262156 CSH262155:CSZ262156 DCD262155:DCV262156 DLZ262155:DMR262156 DVV262155:DWN262156 EFR262155:EGJ262156 EPN262155:EQF262156 EZJ262155:FAB262156 FJF262155:FJX262156 FTB262155:FTT262156 GCX262155:GDP262156 GMT262155:GNL262156 GWP262155:GXH262156 HGL262155:HHD262156 HQH262155:HQZ262156 IAD262155:IAV262156 IJZ262155:IKR262156 ITV262155:IUN262156 JDR262155:JEJ262156 JNN262155:JOF262156 JXJ262155:JYB262156 KHF262155:KHX262156 KRB262155:KRT262156 LAX262155:LBP262156 LKT262155:LLL262156 LUP262155:LVH262156 MEL262155:MFD262156 MOH262155:MOZ262156 MYD262155:MYV262156 NHZ262155:NIR262156 NRV262155:NSN262156 OBR262155:OCJ262156 OLN262155:OMF262156 OVJ262155:OWB262156 PFF262155:PFX262156 PPB262155:PPT262156 PYX262155:PZP262156 QIT262155:QJL262156 QSP262155:QTH262156 RCL262155:RDD262156 RMH262155:RMZ262156 RWD262155:RWV262156 SFZ262155:SGR262156 SPV262155:SQN262156 SZR262155:TAJ262156 TJN262155:TKF262156 TTJ262155:TUB262156 UDF262155:UDX262156 UNB262155:UNT262156 UWX262155:UXP262156 VGT262155:VHL262156 VQP262155:VRH262156 WAL262155:WBD262156 WKH262155:WKZ262156 WUD262155:WUV262156 HR327691:IJ327692 RN327691:SF327692 ABJ327691:ACB327692 ALF327691:ALX327692 AVB327691:AVT327692 BEX327691:BFP327692 BOT327691:BPL327692 BYP327691:BZH327692 CIL327691:CJD327692 CSH327691:CSZ327692 DCD327691:DCV327692 DLZ327691:DMR327692 DVV327691:DWN327692 EFR327691:EGJ327692 EPN327691:EQF327692 EZJ327691:FAB327692 FJF327691:FJX327692 FTB327691:FTT327692 GCX327691:GDP327692 GMT327691:GNL327692 GWP327691:GXH327692 HGL327691:HHD327692 HQH327691:HQZ327692 IAD327691:IAV327692 IJZ327691:IKR327692 ITV327691:IUN327692 JDR327691:JEJ327692 JNN327691:JOF327692 JXJ327691:JYB327692 KHF327691:KHX327692 KRB327691:KRT327692 LAX327691:LBP327692 LKT327691:LLL327692 LUP327691:LVH327692 MEL327691:MFD327692 MOH327691:MOZ327692 MYD327691:MYV327692 NHZ327691:NIR327692 NRV327691:NSN327692 OBR327691:OCJ327692 OLN327691:OMF327692 OVJ327691:OWB327692 PFF327691:PFX327692 PPB327691:PPT327692 PYX327691:PZP327692 QIT327691:QJL327692 QSP327691:QTH327692 RCL327691:RDD327692 RMH327691:RMZ327692 RWD327691:RWV327692 SFZ327691:SGR327692 SPV327691:SQN327692 SZR327691:TAJ327692 TJN327691:TKF327692 TTJ327691:TUB327692 UDF327691:UDX327692 UNB327691:UNT327692 UWX327691:UXP327692 VGT327691:VHL327692 VQP327691:VRH327692 WAL327691:WBD327692 WKH327691:WKZ327692 WUD327691:WUV327692 HR393227:IJ393228 RN393227:SF393228 ABJ393227:ACB393228 ALF393227:ALX393228 AVB393227:AVT393228 BEX393227:BFP393228 BOT393227:BPL393228 BYP393227:BZH393228 CIL393227:CJD393228 CSH393227:CSZ393228 DCD393227:DCV393228 DLZ393227:DMR393228 DVV393227:DWN393228 EFR393227:EGJ393228 EPN393227:EQF393228 EZJ393227:FAB393228 FJF393227:FJX393228 FTB393227:FTT393228 GCX393227:GDP393228 GMT393227:GNL393228 GWP393227:GXH393228 HGL393227:HHD393228 HQH393227:HQZ393228 IAD393227:IAV393228 IJZ393227:IKR393228 ITV393227:IUN393228 JDR393227:JEJ393228 JNN393227:JOF393228 JXJ393227:JYB393228 KHF393227:KHX393228 KRB393227:KRT393228 LAX393227:LBP393228 LKT393227:LLL393228 LUP393227:LVH393228 MEL393227:MFD393228 MOH393227:MOZ393228 MYD393227:MYV393228 NHZ393227:NIR393228 NRV393227:NSN393228 OBR393227:OCJ393228 OLN393227:OMF393228 OVJ393227:OWB393228 PFF393227:PFX393228 PPB393227:PPT393228 PYX393227:PZP393228 QIT393227:QJL393228 QSP393227:QTH393228 RCL393227:RDD393228 RMH393227:RMZ393228 RWD393227:RWV393228 SFZ393227:SGR393228 SPV393227:SQN393228 SZR393227:TAJ393228 TJN393227:TKF393228 TTJ393227:TUB393228 UDF393227:UDX393228 UNB393227:UNT393228 UWX393227:UXP393228 VGT393227:VHL393228 VQP393227:VRH393228 WAL393227:WBD393228 WKH393227:WKZ393228 WUD393227:WUV393228 HR458763:IJ458764 RN458763:SF458764 ABJ458763:ACB458764 ALF458763:ALX458764 AVB458763:AVT458764 BEX458763:BFP458764 BOT458763:BPL458764 BYP458763:BZH458764 CIL458763:CJD458764 CSH458763:CSZ458764 DCD458763:DCV458764 DLZ458763:DMR458764 DVV458763:DWN458764 EFR458763:EGJ458764 EPN458763:EQF458764 EZJ458763:FAB458764 FJF458763:FJX458764 FTB458763:FTT458764 GCX458763:GDP458764 GMT458763:GNL458764 GWP458763:GXH458764 HGL458763:HHD458764 HQH458763:HQZ458764 IAD458763:IAV458764 IJZ458763:IKR458764 ITV458763:IUN458764 JDR458763:JEJ458764 JNN458763:JOF458764 JXJ458763:JYB458764 KHF458763:KHX458764 KRB458763:KRT458764 LAX458763:LBP458764 LKT458763:LLL458764 LUP458763:LVH458764 MEL458763:MFD458764 MOH458763:MOZ458764 MYD458763:MYV458764 NHZ458763:NIR458764 NRV458763:NSN458764 OBR458763:OCJ458764 OLN458763:OMF458764 OVJ458763:OWB458764 PFF458763:PFX458764 PPB458763:PPT458764 PYX458763:PZP458764 QIT458763:QJL458764 QSP458763:QTH458764 RCL458763:RDD458764 RMH458763:RMZ458764 RWD458763:RWV458764 SFZ458763:SGR458764 SPV458763:SQN458764 SZR458763:TAJ458764 TJN458763:TKF458764 TTJ458763:TUB458764 UDF458763:UDX458764 UNB458763:UNT458764 UWX458763:UXP458764 VGT458763:VHL458764 VQP458763:VRH458764 WAL458763:WBD458764 WKH458763:WKZ458764 WUD458763:WUV458764 HR524299:IJ524300 RN524299:SF524300 ABJ524299:ACB524300 ALF524299:ALX524300 AVB524299:AVT524300 BEX524299:BFP524300 BOT524299:BPL524300 BYP524299:BZH524300 CIL524299:CJD524300 CSH524299:CSZ524300 DCD524299:DCV524300 DLZ524299:DMR524300 DVV524299:DWN524300 EFR524299:EGJ524300 EPN524299:EQF524300 EZJ524299:FAB524300 FJF524299:FJX524300 FTB524299:FTT524300 GCX524299:GDP524300 GMT524299:GNL524300 GWP524299:GXH524300 HGL524299:HHD524300 HQH524299:HQZ524300 IAD524299:IAV524300 IJZ524299:IKR524300 ITV524299:IUN524300 JDR524299:JEJ524300 JNN524299:JOF524300 JXJ524299:JYB524300 KHF524299:KHX524300 KRB524299:KRT524300 LAX524299:LBP524300 LKT524299:LLL524300 LUP524299:LVH524300 MEL524299:MFD524300 MOH524299:MOZ524300 MYD524299:MYV524300 NHZ524299:NIR524300 NRV524299:NSN524300 OBR524299:OCJ524300 OLN524299:OMF524300 OVJ524299:OWB524300 PFF524299:PFX524300 PPB524299:PPT524300 PYX524299:PZP524300 QIT524299:QJL524300 QSP524299:QTH524300 RCL524299:RDD524300 RMH524299:RMZ524300 RWD524299:RWV524300 SFZ524299:SGR524300 SPV524299:SQN524300 SZR524299:TAJ524300 TJN524299:TKF524300 TTJ524299:TUB524300 UDF524299:UDX524300 UNB524299:UNT524300 UWX524299:UXP524300 VGT524299:VHL524300 VQP524299:VRH524300 WAL524299:WBD524300 WKH524299:WKZ524300 WUD524299:WUV524300 HR589835:IJ589836 RN589835:SF589836 ABJ589835:ACB589836 ALF589835:ALX589836 AVB589835:AVT589836 BEX589835:BFP589836 BOT589835:BPL589836 BYP589835:BZH589836 CIL589835:CJD589836 CSH589835:CSZ589836 DCD589835:DCV589836 DLZ589835:DMR589836 DVV589835:DWN589836 EFR589835:EGJ589836 EPN589835:EQF589836 EZJ589835:FAB589836 FJF589835:FJX589836 FTB589835:FTT589836 GCX589835:GDP589836 GMT589835:GNL589836 GWP589835:GXH589836 HGL589835:HHD589836 HQH589835:HQZ589836 IAD589835:IAV589836 IJZ589835:IKR589836 ITV589835:IUN589836 JDR589835:JEJ589836 JNN589835:JOF589836 JXJ589835:JYB589836 KHF589835:KHX589836 KRB589835:KRT589836 LAX589835:LBP589836 LKT589835:LLL589836 LUP589835:LVH589836 MEL589835:MFD589836 MOH589835:MOZ589836 MYD589835:MYV589836 NHZ589835:NIR589836 NRV589835:NSN589836 OBR589835:OCJ589836 OLN589835:OMF589836 OVJ589835:OWB589836 PFF589835:PFX589836 PPB589835:PPT589836 PYX589835:PZP589836 QIT589835:QJL589836 QSP589835:QTH589836 RCL589835:RDD589836 RMH589835:RMZ589836 RWD589835:RWV589836 SFZ589835:SGR589836 SPV589835:SQN589836 SZR589835:TAJ589836 TJN589835:TKF589836 TTJ589835:TUB589836 UDF589835:UDX589836 UNB589835:UNT589836 UWX589835:UXP589836 VGT589835:VHL589836 VQP589835:VRH589836 WAL589835:WBD589836 WKH589835:WKZ589836 WUD589835:WUV589836 HR655371:IJ655372 RN655371:SF655372 ABJ655371:ACB655372 ALF655371:ALX655372 AVB655371:AVT655372 BEX655371:BFP655372 BOT655371:BPL655372 BYP655371:BZH655372 CIL655371:CJD655372 CSH655371:CSZ655372 DCD655371:DCV655372 DLZ655371:DMR655372 DVV655371:DWN655372 EFR655371:EGJ655372 EPN655371:EQF655372 EZJ655371:FAB655372 FJF655371:FJX655372 FTB655371:FTT655372 GCX655371:GDP655372 GMT655371:GNL655372 GWP655371:GXH655372 HGL655371:HHD655372 HQH655371:HQZ655372 IAD655371:IAV655372 IJZ655371:IKR655372 ITV655371:IUN655372 JDR655371:JEJ655372 JNN655371:JOF655372 JXJ655371:JYB655372 KHF655371:KHX655372 KRB655371:KRT655372 LAX655371:LBP655372 LKT655371:LLL655372 LUP655371:LVH655372 MEL655371:MFD655372 MOH655371:MOZ655372 MYD655371:MYV655372 NHZ655371:NIR655372 NRV655371:NSN655372 OBR655371:OCJ655372 OLN655371:OMF655372 OVJ655371:OWB655372 PFF655371:PFX655372 PPB655371:PPT655372 PYX655371:PZP655372 QIT655371:QJL655372 QSP655371:QTH655372 RCL655371:RDD655372 RMH655371:RMZ655372 RWD655371:RWV655372 SFZ655371:SGR655372 SPV655371:SQN655372 SZR655371:TAJ655372 TJN655371:TKF655372 TTJ655371:TUB655372 UDF655371:UDX655372 UNB655371:UNT655372 UWX655371:UXP655372 VGT655371:VHL655372 VQP655371:VRH655372 WAL655371:WBD655372 WKH655371:WKZ655372 WUD655371:WUV655372 HR720907:IJ720908 RN720907:SF720908 ABJ720907:ACB720908 ALF720907:ALX720908 AVB720907:AVT720908 BEX720907:BFP720908 BOT720907:BPL720908 BYP720907:BZH720908 CIL720907:CJD720908 CSH720907:CSZ720908 DCD720907:DCV720908 DLZ720907:DMR720908 DVV720907:DWN720908 EFR720907:EGJ720908 EPN720907:EQF720908 EZJ720907:FAB720908 FJF720907:FJX720908 FTB720907:FTT720908 GCX720907:GDP720908 GMT720907:GNL720908 GWP720907:GXH720908 HGL720907:HHD720908 HQH720907:HQZ720908 IAD720907:IAV720908 IJZ720907:IKR720908 ITV720907:IUN720908 JDR720907:JEJ720908 JNN720907:JOF720908 JXJ720907:JYB720908 KHF720907:KHX720908 KRB720907:KRT720908 LAX720907:LBP720908 LKT720907:LLL720908 LUP720907:LVH720908 MEL720907:MFD720908 MOH720907:MOZ720908 MYD720907:MYV720908 NHZ720907:NIR720908 NRV720907:NSN720908 OBR720907:OCJ720908 OLN720907:OMF720908 OVJ720907:OWB720908 PFF720907:PFX720908 PPB720907:PPT720908 PYX720907:PZP720908 QIT720907:QJL720908 QSP720907:QTH720908 RCL720907:RDD720908 RMH720907:RMZ720908 RWD720907:RWV720908 SFZ720907:SGR720908 SPV720907:SQN720908 SZR720907:TAJ720908 TJN720907:TKF720908 TTJ720907:TUB720908 UDF720907:UDX720908 UNB720907:UNT720908 UWX720907:UXP720908 VGT720907:VHL720908 VQP720907:VRH720908 WAL720907:WBD720908 WKH720907:WKZ720908 WUD720907:WUV720908 HR786443:IJ786444 RN786443:SF786444 ABJ786443:ACB786444 ALF786443:ALX786444 AVB786443:AVT786444 BEX786443:BFP786444 BOT786443:BPL786444 BYP786443:BZH786444 CIL786443:CJD786444 CSH786443:CSZ786444 DCD786443:DCV786444 DLZ786443:DMR786444 DVV786443:DWN786444 EFR786443:EGJ786444 EPN786443:EQF786444 EZJ786443:FAB786444 FJF786443:FJX786444 FTB786443:FTT786444 GCX786443:GDP786444 GMT786443:GNL786444 GWP786443:GXH786444 HGL786443:HHD786444 HQH786443:HQZ786444 IAD786443:IAV786444 IJZ786443:IKR786444 ITV786443:IUN786444 JDR786443:JEJ786444 JNN786443:JOF786444 JXJ786443:JYB786444 KHF786443:KHX786444 KRB786443:KRT786444 LAX786443:LBP786444 LKT786443:LLL786444 LUP786443:LVH786444 MEL786443:MFD786444 MOH786443:MOZ786444 MYD786443:MYV786444 NHZ786443:NIR786444 NRV786443:NSN786444 OBR786443:OCJ786444 OLN786443:OMF786444 OVJ786443:OWB786444 PFF786443:PFX786444 PPB786443:PPT786444 PYX786443:PZP786444 QIT786443:QJL786444 QSP786443:QTH786444 RCL786443:RDD786444 RMH786443:RMZ786444 RWD786443:RWV786444 SFZ786443:SGR786444 SPV786443:SQN786444 SZR786443:TAJ786444 TJN786443:TKF786444 TTJ786443:TUB786444 UDF786443:UDX786444 UNB786443:UNT786444 UWX786443:UXP786444 VGT786443:VHL786444 VQP786443:VRH786444 WAL786443:WBD786444 WKH786443:WKZ786444 WUD786443:WUV786444 HR851979:IJ851980 RN851979:SF851980 ABJ851979:ACB851980 ALF851979:ALX851980 AVB851979:AVT851980 BEX851979:BFP851980 BOT851979:BPL851980 BYP851979:BZH851980 CIL851979:CJD851980 CSH851979:CSZ851980 DCD851979:DCV851980 DLZ851979:DMR851980 DVV851979:DWN851980 EFR851979:EGJ851980 EPN851979:EQF851980 EZJ851979:FAB851980 FJF851979:FJX851980 FTB851979:FTT851980 GCX851979:GDP851980 GMT851979:GNL851980 GWP851979:GXH851980 HGL851979:HHD851980 HQH851979:HQZ851980 IAD851979:IAV851980 IJZ851979:IKR851980 ITV851979:IUN851980 JDR851979:JEJ851980 JNN851979:JOF851980 JXJ851979:JYB851980 KHF851979:KHX851980 KRB851979:KRT851980 LAX851979:LBP851980 LKT851979:LLL851980 LUP851979:LVH851980 MEL851979:MFD851980 MOH851979:MOZ851980 MYD851979:MYV851980 NHZ851979:NIR851980 NRV851979:NSN851980 OBR851979:OCJ851980 OLN851979:OMF851980 OVJ851979:OWB851980 PFF851979:PFX851980 PPB851979:PPT851980 PYX851979:PZP851980 QIT851979:QJL851980 QSP851979:QTH851980 RCL851979:RDD851980 RMH851979:RMZ851980 RWD851979:RWV851980 SFZ851979:SGR851980 SPV851979:SQN851980 SZR851979:TAJ851980 TJN851979:TKF851980 TTJ851979:TUB851980 UDF851979:UDX851980 UNB851979:UNT851980 UWX851979:UXP851980 VGT851979:VHL851980 VQP851979:VRH851980 WAL851979:WBD851980 WKH851979:WKZ851980 WUD851979:WUV851980 HR917515:IJ917516 RN917515:SF917516 ABJ917515:ACB917516 ALF917515:ALX917516 AVB917515:AVT917516 BEX917515:BFP917516 BOT917515:BPL917516 BYP917515:BZH917516 CIL917515:CJD917516 CSH917515:CSZ917516 DCD917515:DCV917516 DLZ917515:DMR917516 DVV917515:DWN917516 EFR917515:EGJ917516 EPN917515:EQF917516 EZJ917515:FAB917516 FJF917515:FJX917516 FTB917515:FTT917516 GCX917515:GDP917516 GMT917515:GNL917516 GWP917515:GXH917516 HGL917515:HHD917516 HQH917515:HQZ917516 IAD917515:IAV917516 IJZ917515:IKR917516 ITV917515:IUN917516 JDR917515:JEJ917516 JNN917515:JOF917516 JXJ917515:JYB917516 KHF917515:KHX917516 KRB917515:KRT917516 LAX917515:LBP917516 LKT917515:LLL917516 LUP917515:LVH917516 MEL917515:MFD917516 MOH917515:MOZ917516 MYD917515:MYV917516 NHZ917515:NIR917516 NRV917515:NSN917516 OBR917515:OCJ917516 OLN917515:OMF917516 OVJ917515:OWB917516 PFF917515:PFX917516 PPB917515:PPT917516 PYX917515:PZP917516 QIT917515:QJL917516 QSP917515:QTH917516 RCL917515:RDD917516 RMH917515:RMZ917516 RWD917515:RWV917516 SFZ917515:SGR917516 SPV917515:SQN917516 SZR917515:TAJ917516 TJN917515:TKF917516 TTJ917515:TUB917516 UDF917515:UDX917516 UNB917515:UNT917516 UWX917515:UXP917516 VGT917515:VHL917516 VQP917515:VRH917516 WAL917515:WBD917516 WKH917515:WKZ917516 WUD917515:WUV917516 HR983051:IJ983052 RN983051:SF983052 ABJ983051:ACB983052 ALF983051:ALX983052 AVB983051:AVT983052 BEX983051:BFP983052 BOT983051:BPL983052 BYP983051:BZH983052 CIL983051:CJD983052 CSH983051:CSZ983052 DCD983051:DCV983052 DLZ983051:DMR983052 DVV983051:DWN983052 EFR983051:EGJ983052 EPN983051:EQF983052 EZJ983051:FAB983052 FJF983051:FJX983052 FTB983051:FTT983052 GCX983051:GDP983052 GMT983051:GNL983052 GWP983051:GXH983052 HGL983051:HHD983052 HQH983051:HQZ983052 IAD983051:IAV983052 IJZ983051:IKR983052 ITV983051:IUN983052 JDR983051:JEJ983052 JNN983051:JOF983052 JXJ983051:JYB983052 KHF983051:KHX983052 KRB983051:KRT983052 LAX983051:LBP983052 LKT983051:LLL983052 LUP983051:LVH983052 MEL983051:MFD983052 MOH983051:MOZ983052 MYD983051:MYV983052 NHZ983051:NIR983052 NRV983051:NSN983052 OBR983051:OCJ983052 OLN983051:OMF983052 OVJ983051:OWB983052 PFF983051:PFX983052 PPB983051:PPT983052 PYX983051:PZP983052 QIT983051:QJL983052 QSP983051:QTH983052 RCL983051:RDD983052 RMH983051:RMZ983052 RWD983051:RWV983052 SFZ983051:SGR983052 SPV983051:SQN983052 SZR983051:TAJ983052 TJN983051:TKF983052 TTJ983051:TUB983052 UDF983051:UDX983052 UNB983051:UNT983052 UWX983051:UXP983052 VGT983051:VHL983052 VQP983051:VRH983052 WAL983051:WBD983052 WKH983051:WKZ983052 WUD983051:WUV983052 HN65562:IJ65562 RJ65562:SF65562 ABF65562:ACB65562 ALB65562:ALX65562 AUX65562:AVT65562 BET65562:BFP65562 BOP65562:BPL65562 BYL65562:BZH65562 CIH65562:CJD65562 CSD65562:CSZ65562 DBZ65562:DCV65562 DLV65562:DMR65562 DVR65562:DWN65562 EFN65562:EGJ65562 EPJ65562:EQF65562 EZF65562:FAB65562 FJB65562:FJX65562 FSX65562:FTT65562 GCT65562:GDP65562 GMP65562:GNL65562 GWL65562:GXH65562 HGH65562:HHD65562 HQD65562:HQZ65562 HZZ65562:IAV65562 IJV65562:IKR65562 ITR65562:IUN65562 JDN65562:JEJ65562 JNJ65562:JOF65562 JXF65562:JYB65562 KHB65562:KHX65562 KQX65562:KRT65562 LAT65562:LBP65562 LKP65562:LLL65562 LUL65562:LVH65562 MEH65562:MFD65562 MOD65562:MOZ65562 MXZ65562:MYV65562 NHV65562:NIR65562 NRR65562:NSN65562 OBN65562:OCJ65562 OLJ65562:OMF65562 OVF65562:OWB65562 PFB65562:PFX65562 POX65562:PPT65562 PYT65562:PZP65562 QIP65562:QJL65562 QSL65562:QTH65562 RCH65562:RDD65562 RMD65562:RMZ65562 RVZ65562:RWV65562 SFV65562:SGR65562 SPR65562:SQN65562 SZN65562:TAJ65562 TJJ65562:TKF65562 TTF65562:TUB65562 UDB65562:UDX65562 UMX65562:UNT65562 UWT65562:UXP65562 VGP65562:VHL65562 VQL65562:VRH65562 WAH65562:WBD65562 WKD65562:WKZ65562 WTZ65562:WUV65562 HN131098:IJ131098 RJ131098:SF131098 ABF131098:ACB131098 ALB131098:ALX131098 AUX131098:AVT131098 BET131098:BFP131098 BOP131098:BPL131098 BYL131098:BZH131098 CIH131098:CJD131098 CSD131098:CSZ131098 DBZ131098:DCV131098 DLV131098:DMR131098 DVR131098:DWN131098 EFN131098:EGJ131098 EPJ131098:EQF131098 EZF131098:FAB131098 FJB131098:FJX131098 FSX131098:FTT131098 GCT131098:GDP131098 GMP131098:GNL131098 GWL131098:GXH131098 HGH131098:HHD131098 HQD131098:HQZ131098 HZZ131098:IAV131098 IJV131098:IKR131098 ITR131098:IUN131098 JDN131098:JEJ131098 JNJ131098:JOF131098 JXF131098:JYB131098 KHB131098:KHX131098 KQX131098:KRT131098 LAT131098:LBP131098 LKP131098:LLL131098 LUL131098:LVH131098 MEH131098:MFD131098 MOD131098:MOZ131098 MXZ131098:MYV131098 NHV131098:NIR131098 NRR131098:NSN131098 OBN131098:OCJ131098 OLJ131098:OMF131098 OVF131098:OWB131098 PFB131098:PFX131098 POX131098:PPT131098 PYT131098:PZP131098 QIP131098:QJL131098 QSL131098:QTH131098 RCH131098:RDD131098 RMD131098:RMZ131098 RVZ131098:RWV131098 SFV131098:SGR131098 SPR131098:SQN131098 SZN131098:TAJ131098 TJJ131098:TKF131098 TTF131098:TUB131098 UDB131098:UDX131098 UMX131098:UNT131098 UWT131098:UXP131098 VGP131098:VHL131098 VQL131098:VRH131098 WAH131098:WBD131098 WKD131098:WKZ131098 WTZ131098:WUV131098 HN196634:IJ196634 RJ196634:SF196634 ABF196634:ACB196634 ALB196634:ALX196634 AUX196634:AVT196634 BET196634:BFP196634 BOP196634:BPL196634 BYL196634:BZH196634 CIH196634:CJD196634 CSD196634:CSZ196634 DBZ196634:DCV196634 DLV196634:DMR196634 DVR196634:DWN196634 EFN196634:EGJ196634 EPJ196634:EQF196634 EZF196634:FAB196634 FJB196634:FJX196634 FSX196634:FTT196634 GCT196634:GDP196634 GMP196634:GNL196634 GWL196634:GXH196634 HGH196634:HHD196634 HQD196634:HQZ196634 HZZ196634:IAV196634 IJV196634:IKR196634 ITR196634:IUN196634 JDN196634:JEJ196634 JNJ196634:JOF196634 JXF196634:JYB196634 KHB196634:KHX196634 KQX196634:KRT196634 LAT196634:LBP196634 LKP196634:LLL196634 LUL196634:LVH196634 MEH196634:MFD196634 MOD196634:MOZ196634 MXZ196634:MYV196634 NHV196634:NIR196634 NRR196634:NSN196634 OBN196634:OCJ196634 OLJ196634:OMF196634 OVF196634:OWB196634 PFB196634:PFX196634 POX196634:PPT196634 PYT196634:PZP196634 QIP196634:QJL196634 QSL196634:QTH196634 RCH196634:RDD196634 RMD196634:RMZ196634 RVZ196634:RWV196634 SFV196634:SGR196634 SPR196634:SQN196634 SZN196634:TAJ196634 TJJ196634:TKF196634 TTF196634:TUB196634 UDB196634:UDX196634 UMX196634:UNT196634 UWT196634:UXP196634 VGP196634:VHL196634 VQL196634:VRH196634 WAH196634:WBD196634 WKD196634:WKZ196634 WTZ196634:WUV196634 HN262170:IJ262170 RJ262170:SF262170 ABF262170:ACB262170 ALB262170:ALX262170 AUX262170:AVT262170 BET262170:BFP262170 BOP262170:BPL262170 BYL262170:BZH262170 CIH262170:CJD262170 CSD262170:CSZ262170 DBZ262170:DCV262170 DLV262170:DMR262170 DVR262170:DWN262170 EFN262170:EGJ262170 EPJ262170:EQF262170 EZF262170:FAB262170 FJB262170:FJX262170 FSX262170:FTT262170 GCT262170:GDP262170 GMP262170:GNL262170 GWL262170:GXH262170 HGH262170:HHD262170 HQD262170:HQZ262170 HZZ262170:IAV262170 IJV262170:IKR262170 ITR262170:IUN262170 JDN262170:JEJ262170 JNJ262170:JOF262170 JXF262170:JYB262170 KHB262170:KHX262170 KQX262170:KRT262170 LAT262170:LBP262170 LKP262170:LLL262170 LUL262170:LVH262170 MEH262170:MFD262170 MOD262170:MOZ262170 MXZ262170:MYV262170 NHV262170:NIR262170 NRR262170:NSN262170 OBN262170:OCJ262170 OLJ262170:OMF262170 OVF262170:OWB262170 PFB262170:PFX262170 POX262170:PPT262170 PYT262170:PZP262170 QIP262170:QJL262170 QSL262170:QTH262170 RCH262170:RDD262170 RMD262170:RMZ262170 RVZ262170:RWV262170 SFV262170:SGR262170 SPR262170:SQN262170 SZN262170:TAJ262170 TJJ262170:TKF262170 TTF262170:TUB262170 UDB262170:UDX262170 UMX262170:UNT262170 UWT262170:UXP262170 VGP262170:VHL262170 VQL262170:VRH262170 WAH262170:WBD262170 WKD262170:WKZ262170 WTZ262170:WUV262170 HN327706:IJ327706 RJ327706:SF327706 ABF327706:ACB327706 ALB327706:ALX327706 AUX327706:AVT327706 BET327706:BFP327706 BOP327706:BPL327706 BYL327706:BZH327706 CIH327706:CJD327706 CSD327706:CSZ327706 DBZ327706:DCV327706 DLV327706:DMR327706 DVR327706:DWN327706 EFN327706:EGJ327706 EPJ327706:EQF327706 EZF327706:FAB327706 FJB327706:FJX327706 FSX327706:FTT327706 GCT327706:GDP327706 GMP327706:GNL327706 GWL327706:GXH327706 HGH327706:HHD327706 HQD327706:HQZ327706 HZZ327706:IAV327706 IJV327706:IKR327706 ITR327706:IUN327706 JDN327706:JEJ327706 JNJ327706:JOF327706 JXF327706:JYB327706 KHB327706:KHX327706 KQX327706:KRT327706 LAT327706:LBP327706 LKP327706:LLL327706 LUL327706:LVH327706 MEH327706:MFD327706 MOD327706:MOZ327706 MXZ327706:MYV327706 NHV327706:NIR327706 NRR327706:NSN327706 OBN327706:OCJ327706 OLJ327706:OMF327706 OVF327706:OWB327706 PFB327706:PFX327706 POX327706:PPT327706 PYT327706:PZP327706 QIP327706:QJL327706 QSL327706:QTH327706 RCH327706:RDD327706 RMD327706:RMZ327706 RVZ327706:RWV327706 SFV327706:SGR327706 SPR327706:SQN327706 SZN327706:TAJ327706 TJJ327706:TKF327706 TTF327706:TUB327706 UDB327706:UDX327706 UMX327706:UNT327706 UWT327706:UXP327706 VGP327706:VHL327706 VQL327706:VRH327706 WAH327706:WBD327706 WKD327706:WKZ327706 WTZ327706:WUV327706 HN393242:IJ393242 RJ393242:SF393242 ABF393242:ACB393242 ALB393242:ALX393242 AUX393242:AVT393242 BET393242:BFP393242 BOP393242:BPL393242 BYL393242:BZH393242 CIH393242:CJD393242 CSD393242:CSZ393242 DBZ393242:DCV393242 DLV393242:DMR393242 DVR393242:DWN393242 EFN393242:EGJ393242 EPJ393242:EQF393242 EZF393242:FAB393242 FJB393242:FJX393242 FSX393242:FTT393242 GCT393242:GDP393242 GMP393242:GNL393242 GWL393242:GXH393242 HGH393242:HHD393242 HQD393242:HQZ393242 HZZ393242:IAV393242 IJV393242:IKR393242 ITR393242:IUN393242 JDN393242:JEJ393242 JNJ393242:JOF393242 JXF393242:JYB393242 KHB393242:KHX393242 KQX393242:KRT393242 LAT393242:LBP393242 LKP393242:LLL393242 LUL393242:LVH393242 MEH393242:MFD393242 MOD393242:MOZ393242 MXZ393242:MYV393242 NHV393242:NIR393242 NRR393242:NSN393242 OBN393242:OCJ393242 OLJ393242:OMF393242 OVF393242:OWB393242 PFB393242:PFX393242 POX393242:PPT393242 PYT393242:PZP393242 QIP393242:QJL393242 QSL393242:QTH393242 RCH393242:RDD393242 RMD393242:RMZ393242 RVZ393242:RWV393242 SFV393242:SGR393242 SPR393242:SQN393242 SZN393242:TAJ393242 TJJ393242:TKF393242 TTF393242:TUB393242 UDB393242:UDX393242 UMX393242:UNT393242 UWT393242:UXP393242 VGP393242:VHL393242 VQL393242:VRH393242 WAH393242:WBD393242 WKD393242:WKZ393242 WTZ393242:WUV393242 HN458778:IJ458778 RJ458778:SF458778 ABF458778:ACB458778 ALB458778:ALX458778 AUX458778:AVT458778 BET458778:BFP458778 BOP458778:BPL458778 BYL458778:BZH458778 CIH458778:CJD458778 CSD458778:CSZ458778 DBZ458778:DCV458778 DLV458778:DMR458778 DVR458778:DWN458778 EFN458778:EGJ458778 EPJ458778:EQF458778 EZF458778:FAB458778 FJB458778:FJX458778 FSX458778:FTT458778 GCT458778:GDP458778 GMP458778:GNL458778 GWL458778:GXH458778 HGH458778:HHD458778 HQD458778:HQZ458778 HZZ458778:IAV458778 IJV458778:IKR458778 ITR458778:IUN458778 JDN458778:JEJ458778 JNJ458778:JOF458778 JXF458778:JYB458778 KHB458778:KHX458778 KQX458778:KRT458778 LAT458778:LBP458778 LKP458778:LLL458778 LUL458778:LVH458778 MEH458778:MFD458778 MOD458778:MOZ458778 MXZ458778:MYV458778 NHV458778:NIR458778 NRR458778:NSN458778 OBN458778:OCJ458778 OLJ458778:OMF458778 OVF458778:OWB458778 PFB458778:PFX458778 POX458778:PPT458778 PYT458778:PZP458778 QIP458778:QJL458778 QSL458778:QTH458778 RCH458778:RDD458778 RMD458778:RMZ458778 RVZ458778:RWV458778 SFV458778:SGR458778 SPR458778:SQN458778 SZN458778:TAJ458778 TJJ458778:TKF458778 TTF458778:TUB458778 UDB458778:UDX458778 UMX458778:UNT458778 UWT458778:UXP458778 VGP458778:VHL458778 VQL458778:VRH458778 WAH458778:WBD458778 WKD458778:WKZ458778 WTZ458778:WUV458778 HN524314:IJ524314 RJ524314:SF524314 ABF524314:ACB524314 ALB524314:ALX524314 AUX524314:AVT524314 BET524314:BFP524314 BOP524314:BPL524314 BYL524314:BZH524314 CIH524314:CJD524314 CSD524314:CSZ524314 DBZ524314:DCV524314 DLV524314:DMR524314 DVR524314:DWN524314 EFN524314:EGJ524314 EPJ524314:EQF524314 EZF524314:FAB524314 FJB524314:FJX524314 FSX524314:FTT524314 GCT524314:GDP524314 GMP524314:GNL524314 GWL524314:GXH524314 HGH524314:HHD524314 HQD524314:HQZ524314 HZZ524314:IAV524314 IJV524314:IKR524314 ITR524314:IUN524314 JDN524314:JEJ524314 JNJ524314:JOF524314 JXF524314:JYB524314 KHB524314:KHX524314 KQX524314:KRT524314 LAT524314:LBP524314 LKP524314:LLL524314 LUL524314:LVH524314 MEH524314:MFD524314 MOD524314:MOZ524314 MXZ524314:MYV524314 NHV524314:NIR524314 NRR524314:NSN524314 OBN524314:OCJ524314 OLJ524314:OMF524314 OVF524314:OWB524314 PFB524314:PFX524314 POX524314:PPT524314 PYT524314:PZP524314 QIP524314:QJL524314 QSL524314:QTH524314 RCH524314:RDD524314 RMD524314:RMZ524314 RVZ524314:RWV524314 SFV524314:SGR524314 SPR524314:SQN524314 SZN524314:TAJ524314 TJJ524314:TKF524314 TTF524314:TUB524314 UDB524314:UDX524314 UMX524314:UNT524314 UWT524314:UXP524314 VGP524314:VHL524314 VQL524314:VRH524314 WAH524314:WBD524314 WKD524314:WKZ524314 WTZ524314:WUV524314 HN589850:IJ589850 RJ589850:SF589850 ABF589850:ACB589850 ALB589850:ALX589850 AUX589850:AVT589850 BET589850:BFP589850 BOP589850:BPL589850 BYL589850:BZH589850 CIH589850:CJD589850 CSD589850:CSZ589850 DBZ589850:DCV589850 DLV589850:DMR589850 DVR589850:DWN589850 EFN589850:EGJ589850 EPJ589850:EQF589850 EZF589850:FAB589850 FJB589850:FJX589850 FSX589850:FTT589850 GCT589850:GDP589850 GMP589850:GNL589850 GWL589850:GXH589850 HGH589850:HHD589850 HQD589850:HQZ589850 HZZ589850:IAV589850 IJV589850:IKR589850 ITR589850:IUN589850 JDN589850:JEJ589850 JNJ589850:JOF589850 JXF589850:JYB589850 KHB589850:KHX589850 KQX589850:KRT589850 LAT589850:LBP589850 LKP589850:LLL589850 LUL589850:LVH589850 MEH589850:MFD589850 MOD589850:MOZ589850 MXZ589850:MYV589850 NHV589850:NIR589850 NRR589850:NSN589850 OBN589850:OCJ589850 OLJ589850:OMF589850 OVF589850:OWB589850 PFB589850:PFX589850 POX589850:PPT589850 PYT589850:PZP589850 QIP589850:QJL589850 QSL589850:QTH589850 RCH589850:RDD589850 RMD589850:RMZ589850 RVZ589850:RWV589850 SFV589850:SGR589850 SPR589850:SQN589850 SZN589850:TAJ589850 TJJ589850:TKF589850 TTF589850:TUB589850 UDB589850:UDX589850 UMX589850:UNT589850 UWT589850:UXP589850 VGP589850:VHL589850 VQL589850:VRH589850 WAH589850:WBD589850 WKD589850:WKZ589850 WTZ589850:WUV589850 HN655386:IJ655386 RJ655386:SF655386 ABF655386:ACB655386 ALB655386:ALX655386 AUX655386:AVT655386 BET655386:BFP655386 BOP655386:BPL655386 BYL655386:BZH655386 CIH655386:CJD655386 CSD655386:CSZ655386 DBZ655386:DCV655386 DLV655386:DMR655386 DVR655386:DWN655386 EFN655386:EGJ655386 EPJ655386:EQF655386 EZF655386:FAB655386 FJB655386:FJX655386 FSX655386:FTT655386 GCT655386:GDP655386 GMP655386:GNL655386 GWL655386:GXH655386 HGH655386:HHD655386 HQD655386:HQZ655386 HZZ655386:IAV655386 IJV655386:IKR655386 ITR655386:IUN655386 JDN655386:JEJ655386 JNJ655386:JOF655386 JXF655386:JYB655386 KHB655386:KHX655386 KQX655386:KRT655386 LAT655386:LBP655386 LKP655386:LLL655386 LUL655386:LVH655386 MEH655386:MFD655386 MOD655386:MOZ655386 MXZ655386:MYV655386 NHV655386:NIR655386 NRR655386:NSN655386 OBN655386:OCJ655386 OLJ655386:OMF655386 OVF655386:OWB655386 PFB655386:PFX655386 POX655386:PPT655386 PYT655386:PZP655386 QIP655386:QJL655386 QSL655386:QTH655386 RCH655386:RDD655386 RMD655386:RMZ655386 RVZ655386:RWV655386 SFV655386:SGR655386 SPR655386:SQN655386 SZN655386:TAJ655386 TJJ655386:TKF655386 TTF655386:TUB655386 UDB655386:UDX655386 UMX655386:UNT655386 UWT655386:UXP655386 VGP655386:VHL655386 VQL655386:VRH655386 WAH655386:WBD655386 WKD655386:WKZ655386 WTZ655386:WUV655386 HN720922:IJ720922 RJ720922:SF720922 ABF720922:ACB720922 ALB720922:ALX720922 AUX720922:AVT720922 BET720922:BFP720922 BOP720922:BPL720922 BYL720922:BZH720922 CIH720922:CJD720922 CSD720922:CSZ720922 DBZ720922:DCV720922 DLV720922:DMR720922 DVR720922:DWN720922 EFN720922:EGJ720922 EPJ720922:EQF720922 EZF720922:FAB720922 FJB720922:FJX720922 FSX720922:FTT720922 GCT720922:GDP720922 GMP720922:GNL720922 GWL720922:GXH720922 HGH720922:HHD720922 HQD720922:HQZ720922 HZZ720922:IAV720922 IJV720922:IKR720922 ITR720922:IUN720922 JDN720922:JEJ720922 JNJ720922:JOF720922 JXF720922:JYB720922 KHB720922:KHX720922 KQX720922:KRT720922 LAT720922:LBP720922 LKP720922:LLL720922 LUL720922:LVH720922 MEH720922:MFD720922 MOD720922:MOZ720922 MXZ720922:MYV720922 NHV720922:NIR720922 NRR720922:NSN720922 OBN720922:OCJ720922 OLJ720922:OMF720922 OVF720922:OWB720922 PFB720922:PFX720922 POX720922:PPT720922 PYT720922:PZP720922 QIP720922:QJL720922 QSL720922:QTH720922 RCH720922:RDD720922 RMD720922:RMZ720922 RVZ720922:RWV720922 SFV720922:SGR720922 SPR720922:SQN720922 SZN720922:TAJ720922 TJJ720922:TKF720922 TTF720922:TUB720922 UDB720922:UDX720922 UMX720922:UNT720922 UWT720922:UXP720922 VGP720922:VHL720922 VQL720922:VRH720922 WAH720922:WBD720922 WKD720922:WKZ720922 WTZ720922:WUV720922 HN786458:IJ786458 RJ786458:SF786458 ABF786458:ACB786458 ALB786458:ALX786458 AUX786458:AVT786458 BET786458:BFP786458 BOP786458:BPL786458 BYL786458:BZH786458 CIH786458:CJD786458 CSD786458:CSZ786458 DBZ786458:DCV786458 DLV786458:DMR786458 DVR786458:DWN786458 EFN786458:EGJ786458 EPJ786458:EQF786458 EZF786458:FAB786458 FJB786458:FJX786458 FSX786458:FTT786458 GCT786458:GDP786458 GMP786458:GNL786458 GWL786458:GXH786458 HGH786458:HHD786458 HQD786458:HQZ786458 HZZ786458:IAV786458 IJV786458:IKR786458 ITR786458:IUN786458 JDN786458:JEJ786458 JNJ786458:JOF786458 JXF786458:JYB786458 KHB786458:KHX786458 KQX786458:KRT786458 LAT786458:LBP786458 LKP786458:LLL786458 LUL786458:LVH786458 MEH786458:MFD786458 MOD786458:MOZ786458 MXZ786458:MYV786458 NHV786458:NIR786458 NRR786458:NSN786458 OBN786458:OCJ786458 OLJ786458:OMF786458 OVF786458:OWB786458 PFB786458:PFX786458 POX786458:PPT786458 PYT786458:PZP786458 QIP786458:QJL786458 QSL786458:QTH786458 RCH786458:RDD786458 RMD786458:RMZ786458 RVZ786458:RWV786458 SFV786458:SGR786458 SPR786458:SQN786458 SZN786458:TAJ786458 TJJ786458:TKF786458 TTF786458:TUB786458 UDB786458:UDX786458 UMX786458:UNT786458 UWT786458:UXP786458 VGP786458:VHL786458 VQL786458:VRH786458 WAH786458:WBD786458 WKD786458:WKZ786458 WTZ786458:WUV786458 HN851994:IJ851994 RJ851994:SF851994 ABF851994:ACB851994 ALB851994:ALX851994 AUX851994:AVT851994 BET851994:BFP851994 BOP851994:BPL851994 BYL851994:BZH851994 CIH851994:CJD851994 CSD851994:CSZ851994 DBZ851994:DCV851994 DLV851994:DMR851994 DVR851994:DWN851994 EFN851994:EGJ851994 EPJ851994:EQF851994 EZF851994:FAB851994 FJB851994:FJX851994 FSX851994:FTT851994 GCT851994:GDP851994 GMP851994:GNL851994 GWL851994:GXH851994 HGH851994:HHD851994 HQD851994:HQZ851994 HZZ851994:IAV851994 IJV851994:IKR851994 ITR851994:IUN851994 JDN851994:JEJ851994 JNJ851994:JOF851994 JXF851994:JYB851994 KHB851994:KHX851994 KQX851994:KRT851994 LAT851994:LBP851994 LKP851994:LLL851994 LUL851994:LVH851994 MEH851994:MFD851994 MOD851994:MOZ851994 MXZ851994:MYV851994 NHV851994:NIR851994 NRR851994:NSN851994 OBN851994:OCJ851994 OLJ851994:OMF851994 OVF851994:OWB851994 PFB851994:PFX851994 POX851994:PPT851994 PYT851994:PZP851994 QIP851994:QJL851994 QSL851994:QTH851994 RCH851994:RDD851994 RMD851994:RMZ851994 RVZ851994:RWV851994 SFV851994:SGR851994 SPR851994:SQN851994 SZN851994:TAJ851994 TJJ851994:TKF851994 TTF851994:TUB851994 UDB851994:UDX851994 UMX851994:UNT851994 UWT851994:UXP851994 VGP851994:VHL851994 VQL851994:VRH851994 WAH851994:WBD851994 WKD851994:WKZ851994 WTZ851994:WUV851994 HN917530:IJ917530 RJ917530:SF917530 ABF917530:ACB917530 ALB917530:ALX917530 AUX917530:AVT917530 BET917530:BFP917530 BOP917530:BPL917530 BYL917530:BZH917530 CIH917530:CJD917530 CSD917530:CSZ917530 DBZ917530:DCV917530 DLV917530:DMR917530 DVR917530:DWN917530 EFN917530:EGJ917530 EPJ917530:EQF917530 EZF917530:FAB917530 FJB917530:FJX917530 FSX917530:FTT917530 GCT917530:GDP917530 GMP917530:GNL917530 GWL917530:GXH917530 HGH917530:HHD917530 HQD917530:HQZ917530 HZZ917530:IAV917530 IJV917530:IKR917530 ITR917530:IUN917530 JDN917530:JEJ917530 JNJ917530:JOF917530 JXF917530:JYB917530 KHB917530:KHX917530 KQX917530:KRT917530 LAT917530:LBP917530 LKP917530:LLL917530 LUL917530:LVH917530 MEH917530:MFD917530 MOD917530:MOZ917530 MXZ917530:MYV917530 NHV917530:NIR917530 NRR917530:NSN917530 OBN917530:OCJ917530 OLJ917530:OMF917530 OVF917530:OWB917530 PFB917530:PFX917530 POX917530:PPT917530 PYT917530:PZP917530 QIP917530:QJL917530 QSL917530:QTH917530 RCH917530:RDD917530 RMD917530:RMZ917530 RVZ917530:RWV917530 SFV917530:SGR917530 SPR917530:SQN917530 SZN917530:TAJ917530 TJJ917530:TKF917530 TTF917530:TUB917530 UDB917530:UDX917530 UMX917530:UNT917530 UWT917530:UXP917530 VGP917530:VHL917530 VQL917530:VRH917530 WAH917530:WBD917530 WKD917530:WKZ917530 WTZ917530:WUV917530 HN983066:IJ983066 RJ983066:SF983066 ABF983066:ACB983066 ALB983066:ALX983066 AUX983066:AVT983066 BET983066:BFP983066 BOP983066:BPL983066 BYL983066:BZH983066 CIH983066:CJD983066 CSD983066:CSZ983066 DBZ983066:DCV983066 DLV983066:DMR983066 DVR983066:DWN983066 EFN983066:EGJ983066 EPJ983066:EQF983066 EZF983066:FAB983066 FJB983066:FJX983066 FSX983066:FTT983066 GCT983066:GDP983066 GMP983066:GNL983066 GWL983066:GXH983066 HGH983066:HHD983066 HQD983066:HQZ983066 HZZ983066:IAV983066 IJV983066:IKR983066 ITR983066:IUN983066 JDN983066:JEJ983066 JNJ983066:JOF983066 JXF983066:JYB983066 KHB983066:KHX983066 KQX983066:KRT983066 LAT983066:LBP983066 LKP983066:LLL983066 LUL983066:LVH983066 MEH983066:MFD983066 MOD983066:MOZ983066 MXZ983066:MYV983066 NHV983066:NIR983066 NRR983066:NSN983066 OBN983066:OCJ983066 OLJ983066:OMF983066 OVF983066:OWB983066 PFB983066:PFX983066 POX983066:PPT983066 PYT983066:PZP983066 QIP983066:QJL983066 QSL983066:QTH983066 RCH983066:RDD983066 RMD983066:RMZ983066 RVZ983066:RWV983066 SFV983066:SGR983066 SPR983066:SQN983066 SZN983066:TAJ983066 TJJ983066:TKF983066 TTF983066:TUB983066 UDB983066:UDX983066 UMX983066:UNT983066 UWT983066:UXP983066 VGP983066:VHL983066 VQL983066:VRH983066 WAH983066:WBD983066 WKD983066:WKZ983066 WTZ983066:WUV983066 HR65557:IJ65558 RN65557:SF65558 ABJ65557:ACB65558 ALF65557:ALX65558 AVB65557:AVT65558 BEX65557:BFP65558 BOT65557:BPL65558 BYP65557:BZH65558 CIL65557:CJD65558 CSH65557:CSZ65558 DCD65557:DCV65558 DLZ65557:DMR65558 DVV65557:DWN65558 EFR65557:EGJ65558 EPN65557:EQF65558 EZJ65557:FAB65558 FJF65557:FJX65558 FTB65557:FTT65558 GCX65557:GDP65558 GMT65557:GNL65558 GWP65557:GXH65558 HGL65557:HHD65558 HQH65557:HQZ65558 IAD65557:IAV65558 IJZ65557:IKR65558 ITV65557:IUN65558 JDR65557:JEJ65558 JNN65557:JOF65558 JXJ65557:JYB65558 KHF65557:KHX65558 KRB65557:KRT65558 LAX65557:LBP65558 LKT65557:LLL65558 LUP65557:LVH65558 MEL65557:MFD65558 MOH65557:MOZ65558 MYD65557:MYV65558 NHZ65557:NIR65558 NRV65557:NSN65558 OBR65557:OCJ65558 OLN65557:OMF65558 OVJ65557:OWB65558 PFF65557:PFX65558 PPB65557:PPT65558 PYX65557:PZP65558 QIT65557:QJL65558 QSP65557:QTH65558 RCL65557:RDD65558 RMH65557:RMZ65558 RWD65557:RWV65558 SFZ65557:SGR65558 SPV65557:SQN65558 SZR65557:TAJ65558 TJN65557:TKF65558 TTJ65557:TUB65558 UDF65557:UDX65558 UNB65557:UNT65558 UWX65557:UXP65558 VGT65557:VHL65558 VQP65557:VRH65558 WAL65557:WBD65558 WKH65557:WKZ65558 WUD65557:WUV65558 HR131093:IJ131094 RN131093:SF131094 ABJ131093:ACB131094 ALF131093:ALX131094 AVB131093:AVT131094 BEX131093:BFP131094 BOT131093:BPL131094 BYP131093:BZH131094 CIL131093:CJD131094 CSH131093:CSZ131094 DCD131093:DCV131094 DLZ131093:DMR131094 DVV131093:DWN131094 EFR131093:EGJ131094 EPN131093:EQF131094 EZJ131093:FAB131094 FJF131093:FJX131094 FTB131093:FTT131094 GCX131093:GDP131094 GMT131093:GNL131094 GWP131093:GXH131094 HGL131093:HHD131094 HQH131093:HQZ131094 IAD131093:IAV131094 IJZ131093:IKR131094 ITV131093:IUN131094 JDR131093:JEJ131094 JNN131093:JOF131094 JXJ131093:JYB131094 KHF131093:KHX131094 KRB131093:KRT131094 LAX131093:LBP131094 LKT131093:LLL131094 LUP131093:LVH131094 MEL131093:MFD131094 MOH131093:MOZ131094 MYD131093:MYV131094 NHZ131093:NIR131094 NRV131093:NSN131094 OBR131093:OCJ131094 OLN131093:OMF131094 OVJ131093:OWB131094 PFF131093:PFX131094 PPB131093:PPT131094 PYX131093:PZP131094 QIT131093:QJL131094 QSP131093:QTH131094 RCL131093:RDD131094 RMH131093:RMZ131094 RWD131093:RWV131094 SFZ131093:SGR131094 SPV131093:SQN131094 SZR131093:TAJ131094 TJN131093:TKF131094 TTJ131093:TUB131094 UDF131093:UDX131094 UNB131093:UNT131094 UWX131093:UXP131094 VGT131093:VHL131094 VQP131093:VRH131094 WAL131093:WBD131094 WKH131093:WKZ131094 WUD131093:WUV131094 HR196629:IJ196630 RN196629:SF196630 ABJ196629:ACB196630 ALF196629:ALX196630 AVB196629:AVT196630 BEX196629:BFP196630 BOT196629:BPL196630 BYP196629:BZH196630 CIL196629:CJD196630 CSH196629:CSZ196630 DCD196629:DCV196630 DLZ196629:DMR196630 DVV196629:DWN196630 EFR196629:EGJ196630 EPN196629:EQF196630 EZJ196629:FAB196630 FJF196629:FJX196630 FTB196629:FTT196630 GCX196629:GDP196630 GMT196629:GNL196630 GWP196629:GXH196630 HGL196629:HHD196630 HQH196629:HQZ196630 IAD196629:IAV196630 IJZ196629:IKR196630 ITV196629:IUN196630 JDR196629:JEJ196630 JNN196629:JOF196630 JXJ196629:JYB196630 KHF196629:KHX196630 KRB196629:KRT196630 LAX196629:LBP196630 LKT196629:LLL196630 LUP196629:LVH196630 MEL196629:MFD196630 MOH196629:MOZ196630 MYD196629:MYV196630 NHZ196629:NIR196630 NRV196629:NSN196630 OBR196629:OCJ196630 OLN196629:OMF196630 OVJ196629:OWB196630 PFF196629:PFX196630 PPB196629:PPT196630 PYX196629:PZP196630 QIT196629:QJL196630 QSP196629:QTH196630 RCL196629:RDD196630 RMH196629:RMZ196630 RWD196629:RWV196630 SFZ196629:SGR196630 SPV196629:SQN196630 SZR196629:TAJ196630 TJN196629:TKF196630 TTJ196629:TUB196630 UDF196629:UDX196630 UNB196629:UNT196630 UWX196629:UXP196630 VGT196629:VHL196630 VQP196629:VRH196630 WAL196629:WBD196630 WKH196629:WKZ196630 WUD196629:WUV196630 HR262165:IJ262166 RN262165:SF262166 ABJ262165:ACB262166 ALF262165:ALX262166 AVB262165:AVT262166 BEX262165:BFP262166 BOT262165:BPL262166 BYP262165:BZH262166 CIL262165:CJD262166 CSH262165:CSZ262166 DCD262165:DCV262166 DLZ262165:DMR262166 DVV262165:DWN262166 EFR262165:EGJ262166 EPN262165:EQF262166 EZJ262165:FAB262166 FJF262165:FJX262166 FTB262165:FTT262166 GCX262165:GDP262166 GMT262165:GNL262166 GWP262165:GXH262166 HGL262165:HHD262166 HQH262165:HQZ262166 IAD262165:IAV262166 IJZ262165:IKR262166 ITV262165:IUN262166 JDR262165:JEJ262166 JNN262165:JOF262166 JXJ262165:JYB262166 KHF262165:KHX262166 KRB262165:KRT262166 LAX262165:LBP262166 LKT262165:LLL262166 LUP262165:LVH262166 MEL262165:MFD262166 MOH262165:MOZ262166 MYD262165:MYV262166 NHZ262165:NIR262166 NRV262165:NSN262166 OBR262165:OCJ262166 OLN262165:OMF262166 OVJ262165:OWB262166 PFF262165:PFX262166 PPB262165:PPT262166 PYX262165:PZP262166 QIT262165:QJL262166 QSP262165:QTH262166 RCL262165:RDD262166 RMH262165:RMZ262166 RWD262165:RWV262166 SFZ262165:SGR262166 SPV262165:SQN262166 SZR262165:TAJ262166 TJN262165:TKF262166 TTJ262165:TUB262166 UDF262165:UDX262166 UNB262165:UNT262166 UWX262165:UXP262166 VGT262165:VHL262166 VQP262165:VRH262166 WAL262165:WBD262166 WKH262165:WKZ262166 WUD262165:WUV262166 HR327701:IJ327702 RN327701:SF327702 ABJ327701:ACB327702 ALF327701:ALX327702 AVB327701:AVT327702 BEX327701:BFP327702 BOT327701:BPL327702 BYP327701:BZH327702 CIL327701:CJD327702 CSH327701:CSZ327702 DCD327701:DCV327702 DLZ327701:DMR327702 DVV327701:DWN327702 EFR327701:EGJ327702 EPN327701:EQF327702 EZJ327701:FAB327702 FJF327701:FJX327702 FTB327701:FTT327702 GCX327701:GDP327702 GMT327701:GNL327702 GWP327701:GXH327702 HGL327701:HHD327702 HQH327701:HQZ327702 IAD327701:IAV327702 IJZ327701:IKR327702 ITV327701:IUN327702 JDR327701:JEJ327702 JNN327701:JOF327702 JXJ327701:JYB327702 KHF327701:KHX327702 KRB327701:KRT327702 LAX327701:LBP327702 LKT327701:LLL327702 LUP327701:LVH327702 MEL327701:MFD327702 MOH327701:MOZ327702 MYD327701:MYV327702 NHZ327701:NIR327702 NRV327701:NSN327702 OBR327701:OCJ327702 OLN327701:OMF327702 OVJ327701:OWB327702 PFF327701:PFX327702 PPB327701:PPT327702 PYX327701:PZP327702 QIT327701:QJL327702 QSP327701:QTH327702 RCL327701:RDD327702 RMH327701:RMZ327702 RWD327701:RWV327702 SFZ327701:SGR327702 SPV327701:SQN327702 SZR327701:TAJ327702 TJN327701:TKF327702 TTJ327701:TUB327702 UDF327701:UDX327702 UNB327701:UNT327702 UWX327701:UXP327702 VGT327701:VHL327702 VQP327701:VRH327702 WAL327701:WBD327702 WKH327701:WKZ327702 WUD327701:WUV327702 HR393237:IJ393238 RN393237:SF393238 ABJ393237:ACB393238 ALF393237:ALX393238 AVB393237:AVT393238 BEX393237:BFP393238 BOT393237:BPL393238 BYP393237:BZH393238 CIL393237:CJD393238 CSH393237:CSZ393238 DCD393237:DCV393238 DLZ393237:DMR393238 DVV393237:DWN393238 EFR393237:EGJ393238 EPN393237:EQF393238 EZJ393237:FAB393238 FJF393237:FJX393238 FTB393237:FTT393238 GCX393237:GDP393238 GMT393237:GNL393238 GWP393237:GXH393238 HGL393237:HHD393238 HQH393237:HQZ393238 IAD393237:IAV393238 IJZ393237:IKR393238 ITV393237:IUN393238 JDR393237:JEJ393238 JNN393237:JOF393238 JXJ393237:JYB393238 KHF393237:KHX393238 KRB393237:KRT393238 LAX393237:LBP393238 LKT393237:LLL393238 LUP393237:LVH393238 MEL393237:MFD393238 MOH393237:MOZ393238 MYD393237:MYV393238 NHZ393237:NIR393238 NRV393237:NSN393238 OBR393237:OCJ393238 OLN393237:OMF393238 OVJ393237:OWB393238 PFF393237:PFX393238 PPB393237:PPT393238 PYX393237:PZP393238 QIT393237:QJL393238 QSP393237:QTH393238 RCL393237:RDD393238 RMH393237:RMZ393238 RWD393237:RWV393238 SFZ393237:SGR393238 SPV393237:SQN393238 SZR393237:TAJ393238 TJN393237:TKF393238 TTJ393237:TUB393238 UDF393237:UDX393238 UNB393237:UNT393238 UWX393237:UXP393238 VGT393237:VHL393238 VQP393237:VRH393238 WAL393237:WBD393238 WKH393237:WKZ393238 WUD393237:WUV393238 HR458773:IJ458774 RN458773:SF458774 ABJ458773:ACB458774 ALF458773:ALX458774 AVB458773:AVT458774 BEX458773:BFP458774 BOT458773:BPL458774 BYP458773:BZH458774 CIL458773:CJD458774 CSH458773:CSZ458774 DCD458773:DCV458774 DLZ458773:DMR458774 DVV458773:DWN458774 EFR458773:EGJ458774 EPN458773:EQF458774 EZJ458773:FAB458774 FJF458773:FJX458774 FTB458773:FTT458774 GCX458773:GDP458774 GMT458773:GNL458774 GWP458773:GXH458774 HGL458773:HHD458774 HQH458773:HQZ458774 IAD458773:IAV458774 IJZ458773:IKR458774 ITV458773:IUN458774 JDR458773:JEJ458774 JNN458773:JOF458774 JXJ458773:JYB458774 KHF458773:KHX458774 KRB458773:KRT458774 LAX458773:LBP458774 LKT458773:LLL458774 LUP458773:LVH458774 MEL458773:MFD458774 MOH458773:MOZ458774 MYD458773:MYV458774 NHZ458773:NIR458774 NRV458773:NSN458774 OBR458773:OCJ458774 OLN458773:OMF458774 OVJ458773:OWB458774 PFF458773:PFX458774 PPB458773:PPT458774 PYX458773:PZP458774 QIT458773:QJL458774 QSP458773:QTH458774 RCL458773:RDD458774 RMH458773:RMZ458774 RWD458773:RWV458774 SFZ458773:SGR458774 SPV458773:SQN458774 SZR458773:TAJ458774 TJN458773:TKF458774 TTJ458773:TUB458774 UDF458773:UDX458774 UNB458773:UNT458774 UWX458773:UXP458774 VGT458773:VHL458774 VQP458773:VRH458774 WAL458773:WBD458774 WKH458773:WKZ458774 WUD458773:WUV458774 HR524309:IJ524310 RN524309:SF524310 ABJ524309:ACB524310 ALF524309:ALX524310 AVB524309:AVT524310 BEX524309:BFP524310 BOT524309:BPL524310 BYP524309:BZH524310 CIL524309:CJD524310 CSH524309:CSZ524310 DCD524309:DCV524310 DLZ524309:DMR524310 DVV524309:DWN524310 EFR524309:EGJ524310 EPN524309:EQF524310 EZJ524309:FAB524310 FJF524309:FJX524310 FTB524309:FTT524310 GCX524309:GDP524310 GMT524309:GNL524310 GWP524309:GXH524310 HGL524309:HHD524310 HQH524309:HQZ524310 IAD524309:IAV524310 IJZ524309:IKR524310 ITV524309:IUN524310 JDR524309:JEJ524310 JNN524309:JOF524310 JXJ524309:JYB524310 KHF524309:KHX524310 KRB524309:KRT524310 LAX524309:LBP524310 LKT524309:LLL524310 LUP524309:LVH524310 MEL524309:MFD524310 MOH524309:MOZ524310 MYD524309:MYV524310 NHZ524309:NIR524310 NRV524309:NSN524310 OBR524309:OCJ524310 OLN524309:OMF524310 OVJ524309:OWB524310 PFF524309:PFX524310 PPB524309:PPT524310 PYX524309:PZP524310 QIT524309:QJL524310 QSP524309:QTH524310 RCL524309:RDD524310 RMH524309:RMZ524310 RWD524309:RWV524310 SFZ524309:SGR524310 SPV524309:SQN524310 SZR524309:TAJ524310 TJN524309:TKF524310 TTJ524309:TUB524310 UDF524309:UDX524310 UNB524309:UNT524310 UWX524309:UXP524310 VGT524309:VHL524310 VQP524309:VRH524310 WAL524309:WBD524310 WKH524309:WKZ524310 WUD524309:WUV524310 HR589845:IJ589846 RN589845:SF589846 ABJ589845:ACB589846 ALF589845:ALX589846 AVB589845:AVT589846 BEX589845:BFP589846 BOT589845:BPL589846 BYP589845:BZH589846 CIL589845:CJD589846 CSH589845:CSZ589846 DCD589845:DCV589846 DLZ589845:DMR589846 DVV589845:DWN589846 EFR589845:EGJ589846 EPN589845:EQF589846 EZJ589845:FAB589846 FJF589845:FJX589846 FTB589845:FTT589846 GCX589845:GDP589846 GMT589845:GNL589846 GWP589845:GXH589846 HGL589845:HHD589846 HQH589845:HQZ589846 IAD589845:IAV589846 IJZ589845:IKR589846 ITV589845:IUN589846 JDR589845:JEJ589846 JNN589845:JOF589846 JXJ589845:JYB589846 KHF589845:KHX589846 KRB589845:KRT589846 LAX589845:LBP589846 LKT589845:LLL589846 LUP589845:LVH589846 MEL589845:MFD589846 MOH589845:MOZ589846 MYD589845:MYV589846 NHZ589845:NIR589846 NRV589845:NSN589846 OBR589845:OCJ589846 OLN589845:OMF589846 OVJ589845:OWB589846 PFF589845:PFX589846 PPB589845:PPT589846 PYX589845:PZP589846 QIT589845:QJL589846 QSP589845:QTH589846 RCL589845:RDD589846 RMH589845:RMZ589846 RWD589845:RWV589846 SFZ589845:SGR589846 SPV589845:SQN589846 SZR589845:TAJ589846 TJN589845:TKF589846 TTJ589845:TUB589846 UDF589845:UDX589846 UNB589845:UNT589846 UWX589845:UXP589846 VGT589845:VHL589846 VQP589845:VRH589846 WAL589845:WBD589846 WKH589845:WKZ589846 WUD589845:WUV589846 HR655381:IJ655382 RN655381:SF655382 ABJ655381:ACB655382 ALF655381:ALX655382 AVB655381:AVT655382 BEX655381:BFP655382 BOT655381:BPL655382 BYP655381:BZH655382 CIL655381:CJD655382 CSH655381:CSZ655382 DCD655381:DCV655382 DLZ655381:DMR655382 DVV655381:DWN655382 EFR655381:EGJ655382 EPN655381:EQF655382 EZJ655381:FAB655382 FJF655381:FJX655382 FTB655381:FTT655382 GCX655381:GDP655382 GMT655381:GNL655382 GWP655381:GXH655382 HGL655381:HHD655382 HQH655381:HQZ655382 IAD655381:IAV655382 IJZ655381:IKR655382 ITV655381:IUN655382 JDR655381:JEJ655382 JNN655381:JOF655382 JXJ655381:JYB655382 KHF655381:KHX655382 KRB655381:KRT655382 LAX655381:LBP655382 LKT655381:LLL655382 LUP655381:LVH655382 MEL655381:MFD655382 MOH655381:MOZ655382 MYD655381:MYV655382 NHZ655381:NIR655382 NRV655381:NSN655382 OBR655381:OCJ655382 OLN655381:OMF655382 OVJ655381:OWB655382 PFF655381:PFX655382 PPB655381:PPT655382 PYX655381:PZP655382 QIT655381:QJL655382 QSP655381:QTH655382 RCL655381:RDD655382 RMH655381:RMZ655382 RWD655381:RWV655382 SFZ655381:SGR655382 SPV655381:SQN655382 SZR655381:TAJ655382 TJN655381:TKF655382 TTJ655381:TUB655382 UDF655381:UDX655382 UNB655381:UNT655382 UWX655381:UXP655382 VGT655381:VHL655382 VQP655381:VRH655382 WAL655381:WBD655382 WKH655381:WKZ655382 WUD655381:WUV655382 HR720917:IJ720918 RN720917:SF720918 ABJ720917:ACB720918 ALF720917:ALX720918 AVB720917:AVT720918 BEX720917:BFP720918 BOT720917:BPL720918 BYP720917:BZH720918 CIL720917:CJD720918 CSH720917:CSZ720918 DCD720917:DCV720918 DLZ720917:DMR720918 DVV720917:DWN720918 EFR720917:EGJ720918 EPN720917:EQF720918 EZJ720917:FAB720918 FJF720917:FJX720918 FTB720917:FTT720918 GCX720917:GDP720918 GMT720917:GNL720918 GWP720917:GXH720918 HGL720917:HHD720918 HQH720917:HQZ720918 IAD720917:IAV720918 IJZ720917:IKR720918 ITV720917:IUN720918 JDR720917:JEJ720918 JNN720917:JOF720918 JXJ720917:JYB720918 KHF720917:KHX720918 KRB720917:KRT720918 LAX720917:LBP720918 LKT720917:LLL720918 LUP720917:LVH720918 MEL720917:MFD720918 MOH720917:MOZ720918 MYD720917:MYV720918 NHZ720917:NIR720918 NRV720917:NSN720918 OBR720917:OCJ720918 OLN720917:OMF720918 OVJ720917:OWB720918 PFF720917:PFX720918 PPB720917:PPT720918 PYX720917:PZP720918 QIT720917:QJL720918 QSP720917:QTH720918 RCL720917:RDD720918 RMH720917:RMZ720918 RWD720917:RWV720918 SFZ720917:SGR720918 SPV720917:SQN720918 SZR720917:TAJ720918 TJN720917:TKF720918 TTJ720917:TUB720918 UDF720917:UDX720918 UNB720917:UNT720918 UWX720917:UXP720918 VGT720917:VHL720918 VQP720917:VRH720918 WAL720917:WBD720918 WKH720917:WKZ720918 WUD720917:WUV720918 HR786453:IJ786454 RN786453:SF786454 ABJ786453:ACB786454 ALF786453:ALX786454 AVB786453:AVT786454 BEX786453:BFP786454 BOT786453:BPL786454 BYP786453:BZH786454 CIL786453:CJD786454 CSH786453:CSZ786454 DCD786453:DCV786454 DLZ786453:DMR786454 DVV786453:DWN786454 EFR786453:EGJ786454 EPN786453:EQF786454 EZJ786453:FAB786454 FJF786453:FJX786454 FTB786453:FTT786454 GCX786453:GDP786454 GMT786453:GNL786454 GWP786453:GXH786454 HGL786453:HHD786454 HQH786453:HQZ786454 IAD786453:IAV786454 IJZ786453:IKR786454 ITV786453:IUN786454 JDR786453:JEJ786454 JNN786453:JOF786454 JXJ786453:JYB786454 KHF786453:KHX786454 KRB786453:KRT786454 LAX786453:LBP786454 LKT786453:LLL786454 LUP786453:LVH786454 MEL786453:MFD786454 MOH786453:MOZ786454 MYD786453:MYV786454 NHZ786453:NIR786454 NRV786453:NSN786454 OBR786453:OCJ786454 OLN786453:OMF786454 OVJ786453:OWB786454 PFF786453:PFX786454 PPB786453:PPT786454 PYX786453:PZP786454 QIT786453:QJL786454 QSP786453:QTH786454 RCL786453:RDD786454 RMH786453:RMZ786454 RWD786453:RWV786454 SFZ786453:SGR786454 SPV786453:SQN786454 SZR786453:TAJ786454 TJN786453:TKF786454 TTJ786453:TUB786454 UDF786453:UDX786454 UNB786453:UNT786454 UWX786453:UXP786454 VGT786453:VHL786454 VQP786453:VRH786454 WAL786453:WBD786454 WKH786453:WKZ786454 WUD786453:WUV786454 HR851989:IJ851990 RN851989:SF851990 ABJ851989:ACB851990 ALF851989:ALX851990 AVB851989:AVT851990 BEX851989:BFP851990 BOT851989:BPL851990 BYP851989:BZH851990 CIL851989:CJD851990 CSH851989:CSZ851990 DCD851989:DCV851990 DLZ851989:DMR851990 DVV851989:DWN851990 EFR851989:EGJ851990 EPN851989:EQF851990 EZJ851989:FAB851990 FJF851989:FJX851990 FTB851989:FTT851990 GCX851989:GDP851990 GMT851989:GNL851990 GWP851989:GXH851990 HGL851989:HHD851990 HQH851989:HQZ851990 IAD851989:IAV851990 IJZ851989:IKR851990 ITV851989:IUN851990 JDR851989:JEJ851990 JNN851989:JOF851990 JXJ851989:JYB851990 KHF851989:KHX851990 KRB851989:KRT851990 LAX851989:LBP851990 LKT851989:LLL851990 LUP851989:LVH851990 MEL851989:MFD851990 MOH851989:MOZ851990 MYD851989:MYV851990 NHZ851989:NIR851990 NRV851989:NSN851990 OBR851989:OCJ851990 OLN851989:OMF851990 OVJ851989:OWB851990 PFF851989:PFX851990 PPB851989:PPT851990 PYX851989:PZP851990 QIT851989:QJL851990 QSP851989:QTH851990 RCL851989:RDD851990 RMH851989:RMZ851990 RWD851989:RWV851990 SFZ851989:SGR851990 SPV851989:SQN851990 SZR851989:TAJ851990 TJN851989:TKF851990 TTJ851989:TUB851990 UDF851989:UDX851990 UNB851989:UNT851990 UWX851989:UXP851990 VGT851989:VHL851990 VQP851989:VRH851990 WAL851989:WBD851990 WKH851989:WKZ851990 WUD851989:WUV851990 HR917525:IJ917526 RN917525:SF917526 ABJ917525:ACB917526 ALF917525:ALX917526 AVB917525:AVT917526 BEX917525:BFP917526 BOT917525:BPL917526 BYP917525:BZH917526 CIL917525:CJD917526 CSH917525:CSZ917526 DCD917525:DCV917526 DLZ917525:DMR917526 DVV917525:DWN917526 EFR917525:EGJ917526 EPN917525:EQF917526 EZJ917525:FAB917526 FJF917525:FJX917526 FTB917525:FTT917526 GCX917525:GDP917526 GMT917525:GNL917526 GWP917525:GXH917526 HGL917525:HHD917526 HQH917525:HQZ917526 IAD917525:IAV917526 IJZ917525:IKR917526 ITV917525:IUN917526 JDR917525:JEJ917526 JNN917525:JOF917526 JXJ917525:JYB917526 KHF917525:KHX917526 KRB917525:KRT917526 LAX917525:LBP917526 LKT917525:LLL917526 LUP917525:LVH917526 MEL917525:MFD917526 MOH917525:MOZ917526 MYD917525:MYV917526 NHZ917525:NIR917526 NRV917525:NSN917526 OBR917525:OCJ917526 OLN917525:OMF917526 OVJ917525:OWB917526 PFF917525:PFX917526 PPB917525:PPT917526 PYX917525:PZP917526 QIT917525:QJL917526 QSP917525:QTH917526 RCL917525:RDD917526 RMH917525:RMZ917526 RWD917525:RWV917526 SFZ917525:SGR917526 SPV917525:SQN917526 SZR917525:TAJ917526 TJN917525:TKF917526 TTJ917525:TUB917526 UDF917525:UDX917526 UNB917525:UNT917526 UWX917525:UXP917526 VGT917525:VHL917526 VQP917525:VRH917526 WAL917525:WBD917526 WKH917525:WKZ917526 WUD917525:WUV917526 HR983061:IJ983062 RN983061:SF983062 ABJ983061:ACB983062 ALF983061:ALX983062 AVB983061:AVT983062 BEX983061:BFP983062 BOT983061:BPL983062 BYP983061:BZH983062 CIL983061:CJD983062 CSH983061:CSZ983062 DCD983061:DCV983062 DLZ983061:DMR983062 DVV983061:DWN983062 EFR983061:EGJ983062 EPN983061:EQF983062 EZJ983061:FAB983062 FJF983061:FJX983062 FTB983061:FTT983062 GCX983061:GDP983062 GMT983061:GNL983062 GWP983061:GXH983062 HGL983061:HHD983062 HQH983061:HQZ983062 IAD983061:IAV983062 IJZ983061:IKR983062 ITV983061:IUN983062 JDR983061:JEJ983062 JNN983061:JOF983062 JXJ983061:JYB983062 KHF983061:KHX983062 KRB983061:KRT983062 LAX983061:LBP983062 LKT983061:LLL983062 LUP983061:LVH983062 MEL983061:MFD983062 MOH983061:MOZ983062 MYD983061:MYV983062 NHZ983061:NIR983062 NRV983061:NSN983062 OBR983061:OCJ983062 OLN983061:OMF983062 OVJ983061:OWB983062 PFF983061:PFX983062 PPB983061:PPT983062 PYX983061:PZP983062 QIT983061:QJL983062 QSP983061:QTH983062 RCL983061:RDD983062 RMH983061:RMZ983062 RWD983061:RWV983062 SFZ983061:SGR983062 SPV983061:SQN983062 SZR983061:TAJ983062 TJN983061:TKF983062 TTJ983061:TUB983062 UDF983061:UDX983062 UNB983061:UNT983062 UWX983061:UXP983062 VGT983061:VHL983062 VQP983061:VRH983062 WAL983061:WBD983062 WKH983061:WKZ983062 WUD983061:WUV983062 M65552:M65555 HU65552:HU65555 RQ65552:RQ65555 ABM65552:ABM65555 ALI65552:ALI65555 AVE65552:AVE65555 BFA65552:BFA65555 BOW65552:BOW65555 BYS65552:BYS65555 CIO65552:CIO65555 CSK65552:CSK65555 DCG65552:DCG65555 DMC65552:DMC65555 DVY65552:DVY65555 EFU65552:EFU65555 EPQ65552:EPQ65555 EZM65552:EZM65555 FJI65552:FJI65555 FTE65552:FTE65555 GDA65552:GDA65555 GMW65552:GMW65555 GWS65552:GWS65555 HGO65552:HGO65555 HQK65552:HQK65555 IAG65552:IAG65555 IKC65552:IKC65555 ITY65552:ITY65555 JDU65552:JDU65555 JNQ65552:JNQ65555 JXM65552:JXM65555 KHI65552:KHI65555 KRE65552:KRE65555 LBA65552:LBA65555 LKW65552:LKW65555 LUS65552:LUS65555 MEO65552:MEO65555 MOK65552:MOK65555 MYG65552:MYG65555 NIC65552:NIC65555 NRY65552:NRY65555 OBU65552:OBU65555 OLQ65552:OLQ65555 OVM65552:OVM65555 PFI65552:PFI65555 PPE65552:PPE65555 PZA65552:PZA65555 QIW65552:QIW65555 QSS65552:QSS65555 RCO65552:RCO65555 RMK65552:RMK65555 RWG65552:RWG65555 SGC65552:SGC65555 SPY65552:SPY65555 SZU65552:SZU65555 TJQ65552:TJQ65555 TTM65552:TTM65555 UDI65552:UDI65555 UNE65552:UNE65555 UXA65552:UXA65555 VGW65552:VGW65555 VQS65552:VQS65555 WAO65552:WAO65555 WKK65552:WKK65555 WUG65552:WUG65555 M131088:M131091 HU131088:HU131091 RQ131088:RQ131091 ABM131088:ABM131091 ALI131088:ALI131091 AVE131088:AVE131091 BFA131088:BFA131091 BOW131088:BOW131091 BYS131088:BYS131091 CIO131088:CIO131091 CSK131088:CSK131091 DCG131088:DCG131091 DMC131088:DMC131091 DVY131088:DVY131091 EFU131088:EFU131091 EPQ131088:EPQ131091 EZM131088:EZM131091 FJI131088:FJI131091 FTE131088:FTE131091 GDA131088:GDA131091 GMW131088:GMW131091 GWS131088:GWS131091 HGO131088:HGO131091 HQK131088:HQK131091 IAG131088:IAG131091 IKC131088:IKC131091 ITY131088:ITY131091 JDU131088:JDU131091 JNQ131088:JNQ131091 JXM131088:JXM131091 KHI131088:KHI131091 KRE131088:KRE131091 LBA131088:LBA131091 LKW131088:LKW131091 LUS131088:LUS131091 MEO131088:MEO131091 MOK131088:MOK131091 MYG131088:MYG131091 NIC131088:NIC131091 NRY131088:NRY131091 OBU131088:OBU131091 OLQ131088:OLQ131091 OVM131088:OVM131091 PFI131088:PFI131091 PPE131088:PPE131091 PZA131088:PZA131091 QIW131088:QIW131091 QSS131088:QSS131091 RCO131088:RCO131091 RMK131088:RMK131091 RWG131088:RWG131091 SGC131088:SGC131091 SPY131088:SPY131091 SZU131088:SZU131091 TJQ131088:TJQ131091 TTM131088:TTM131091 UDI131088:UDI131091 UNE131088:UNE131091 UXA131088:UXA131091 VGW131088:VGW131091 VQS131088:VQS131091 WAO131088:WAO131091 WKK131088:WKK131091 WUG131088:WUG131091 M196624:M196627 HU196624:HU196627 RQ196624:RQ196627 ABM196624:ABM196627 ALI196624:ALI196627 AVE196624:AVE196627 BFA196624:BFA196627 BOW196624:BOW196627 BYS196624:BYS196627 CIO196624:CIO196627 CSK196624:CSK196627 DCG196624:DCG196627 DMC196624:DMC196627 DVY196624:DVY196627 EFU196624:EFU196627 EPQ196624:EPQ196627 EZM196624:EZM196627 FJI196624:FJI196627 FTE196624:FTE196627 GDA196624:GDA196627 GMW196624:GMW196627 GWS196624:GWS196627 HGO196624:HGO196627 HQK196624:HQK196627 IAG196624:IAG196627 IKC196624:IKC196627 ITY196624:ITY196627 JDU196624:JDU196627 JNQ196624:JNQ196627 JXM196624:JXM196627 KHI196624:KHI196627 KRE196624:KRE196627 LBA196624:LBA196627 LKW196624:LKW196627 LUS196624:LUS196627 MEO196624:MEO196627 MOK196624:MOK196627 MYG196624:MYG196627 NIC196624:NIC196627 NRY196624:NRY196627 OBU196624:OBU196627 OLQ196624:OLQ196627 OVM196624:OVM196627 PFI196624:PFI196627 PPE196624:PPE196627 PZA196624:PZA196627 QIW196624:QIW196627 QSS196624:QSS196627 RCO196624:RCO196627 RMK196624:RMK196627 RWG196624:RWG196627 SGC196624:SGC196627 SPY196624:SPY196627 SZU196624:SZU196627 TJQ196624:TJQ196627 TTM196624:TTM196627 UDI196624:UDI196627 UNE196624:UNE196627 UXA196624:UXA196627 VGW196624:VGW196627 VQS196624:VQS196627 WAO196624:WAO196627 WKK196624:WKK196627 WUG196624:WUG196627 M262160:M262163 HU262160:HU262163 RQ262160:RQ262163 ABM262160:ABM262163 ALI262160:ALI262163 AVE262160:AVE262163 BFA262160:BFA262163 BOW262160:BOW262163 BYS262160:BYS262163 CIO262160:CIO262163 CSK262160:CSK262163 DCG262160:DCG262163 DMC262160:DMC262163 DVY262160:DVY262163 EFU262160:EFU262163 EPQ262160:EPQ262163 EZM262160:EZM262163 FJI262160:FJI262163 FTE262160:FTE262163 GDA262160:GDA262163 GMW262160:GMW262163 GWS262160:GWS262163 HGO262160:HGO262163 HQK262160:HQK262163 IAG262160:IAG262163 IKC262160:IKC262163 ITY262160:ITY262163 JDU262160:JDU262163 JNQ262160:JNQ262163 JXM262160:JXM262163 KHI262160:KHI262163 KRE262160:KRE262163 LBA262160:LBA262163 LKW262160:LKW262163 LUS262160:LUS262163 MEO262160:MEO262163 MOK262160:MOK262163 MYG262160:MYG262163 NIC262160:NIC262163 NRY262160:NRY262163 OBU262160:OBU262163 OLQ262160:OLQ262163 OVM262160:OVM262163 PFI262160:PFI262163 PPE262160:PPE262163 PZA262160:PZA262163 QIW262160:QIW262163 QSS262160:QSS262163 RCO262160:RCO262163 RMK262160:RMK262163 RWG262160:RWG262163 SGC262160:SGC262163 SPY262160:SPY262163 SZU262160:SZU262163 TJQ262160:TJQ262163 TTM262160:TTM262163 UDI262160:UDI262163 UNE262160:UNE262163 UXA262160:UXA262163 VGW262160:VGW262163 VQS262160:VQS262163 WAO262160:WAO262163 WKK262160:WKK262163 WUG262160:WUG262163 M327696:M327699 HU327696:HU327699 RQ327696:RQ327699 ABM327696:ABM327699 ALI327696:ALI327699 AVE327696:AVE327699 BFA327696:BFA327699 BOW327696:BOW327699 BYS327696:BYS327699 CIO327696:CIO327699 CSK327696:CSK327699 DCG327696:DCG327699 DMC327696:DMC327699 DVY327696:DVY327699 EFU327696:EFU327699 EPQ327696:EPQ327699 EZM327696:EZM327699 FJI327696:FJI327699 FTE327696:FTE327699 GDA327696:GDA327699 GMW327696:GMW327699 GWS327696:GWS327699 HGO327696:HGO327699 HQK327696:HQK327699 IAG327696:IAG327699 IKC327696:IKC327699 ITY327696:ITY327699 JDU327696:JDU327699 JNQ327696:JNQ327699 JXM327696:JXM327699 KHI327696:KHI327699 KRE327696:KRE327699 LBA327696:LBA327699 LKW327696:LKW327699 LUS327696:LUS327699 MEO327696:MEO327699 MOK327696:MOK327699 MYG327696:MYG327699 NIC327696:NIC327699 NRY327696:NRY327699 OBU327696:OBU327699 OLQ327696:OLQ327699 OVM327696:OVM327699 PFI327696:PFI327699 PPE327696:PPE327699 PZA327696:PZA327699 QIW327696:QIW327699 QSS327696:QSS327699 RCO327696:RCO327699 RMK327696:RMK327699 RWG327696:RWG327699 SGC327696:SGC327699 SPY327696:SPY327699 SZU327696:SZU327699 TJQ327696:TJQ327699 TTM327696:TTM327699 UDI327696:UDI327699 UNE327696:UNE327699 UXA327696:UXA327699 VGW327696:VGW327699 VQS327696:VQS327699 WAO327696:WAO327699 WKK327696:WKK327699 WUG327696:WUG327699 M393232:M393235 HU393232:HU393235 RQ393232:RQ393235 ABM393232:ABM393235 ALI393232:ALI393235 AVE393232:AVE393235 BFA393232:BFA393235 BOW393232:BOW393235 BYS393232:BYS393235 CIO393232:CIO393235 CSK393232:CSK393235 DCG393232:DCG393235 DMC393232:DMC393235 DVY393232:DVY393235 EFU393232:EFU393235 EPQ393232:EPQ393235 EZM393232:EZM393235 FJI393232:FJI393235 FTE393232:FTE393235 GDA393232:GDA393235 GMW393232:GMW393235 GWS393232:GWS393235 HGO393232:HGO393235 HQK393232:HQK393235 IAG393232:IAG393235 IKC393232:IKC393235 ITY393232:ITY393235 JDU393232:JDU393235 JNQ393232:JNQ393235 JXM393232:JXM393235 KHI393232:KHI393235 KRE393232:KRE393235 LBA393232:LBA393235 LKW393232:LKW393235 LUS393232:LUS393235 MEO393232:MEO393235 MOK393232:MOK393235 MYG393232:MYG393235 NIC393232:NIC393235 NRY393232:NRY393235 OBU393232:OBU393235 OLQ393232:OLQ393235 OVM393232:OVM393235 PFI393232:PFI393235 PPE393232:PPE393235 PZA393232:PZA393235 QIW393232:QIW393235 QSS393232:QSS393235 RCO393232:RCO393235 RMK393232:RMK393235 RWG393232:RWG393235 SGC393232:SGC393235 SPY393232:SPY393235 SZU393232:SZU393235 TJQ393232:TJQ393235 TTM393232:TTM393235 UDI393232:UDI393235 UNE393232:UNE393235 UXA393232:UXA393235 VGW393232:VGW393235 VQS393232:VQS393235 WAO393232:WAO393235 WKK393232:WKK393235 WUG393232:WUG393235 M458768:M458771 HU458768:HU458771 RQ458768:RQ458771 ABM458768:ABM458771 ALI458768:ALI458771 AVE458768:AVE458771 BFA458768:BFA458771 BOW458768:BOW458771 BYS458768:BYS458771 CIO458768:CIO458771 CSK458768:CSK458771 DCG458768:DCG458771 DMC458768:DMC458771 DVY458768:DVY458771 EFU458768:EFU458771 EPQ458768:EPQ458771 EZM458768:EZM458771 FJI458768:FJI458771 FTE458768:FTE458771 GDA458768:GDA458771 GMW458768:GMW458771 GWS458768:GWS458771 HGO458768:HGO458771 HQK458768:HQK458771 IAG458768:IAG458771 IKC458768:IKC458771 ITY458768:ITY458771 JDU458768:JDU458771 JNQ458768:JNQ458771 JXM458768:JXM458771 KHI458768:KHI458771 KRE458768:KRE458771 LBA458768:LBA458771 LKW458768:LKW458771 LUS458768:LUS458771 MEO458768:MEO458771 MOK458768:MOK458771 MYG458768:MYG458771 NIC458768:NIC458771 NRY458768:NRY458771 OBU458768:OBU458771 OLQ458768:OLQ458771 OVM458768:OVM458771 PFI458768:PFI458771 PPE458768:PPE458771 PZA458768:PZA458771 QIW458768:QIW458771 QSS458768:QSS458771 RCO458768:RCO458771 RMK458768:RMK458771 RWG458768:RWG458771 SGC458768:SGC458771 SPY458768:SPY458771 SZU458768:SZU458771 TJQ458768:TJQ458771 TTM458768:TTM458771 UDI458768:UDI458771 UNE458768:UNE458771 UXA458768:UXA458771 VGW458768:VGW458771 VQS458768:VQS458771 WAO458768:WAO458771 WKK458768:WKK458771 WUG458768:WUG458771 M524304:M524307 HU524304:HU524307 RQ524304:RQ524307 ABM524304:ABM524307 ALI524304:ALI524307 AVE524304:AVE524307 BFA524304:BFA524307 BOW524304:BOW524307 BYS524304:BYS524307 CIO524304:CIO524307 CSK524304:CSK524307 DCG524304:DCG524307 DMC524304:DMC524307 DVY524304:DVY524307 EFU524304:EFU524307 EPQ524304:EPQ524307 EZM524304:EZM524307 FJI524304:FJI524307 FTE524304:FTE524307 GDA524304:GDA524307 GMW524304:GMW524307 GWS524304:GWS524307 HGO524304:HGO524307 HQK524304:HQK524307 IAG524304:IAG524307 IKC524304:IKC524307 ITY524304:ITY524307 JDU524304:JDU524307 JNQ524304:JNQ524307 JXM524304:JXM524307 KHI524304:KHI524307 KRE524304:KRE524307 LBA524304:LBA524307 LKW524304:LKW524307 LUS524304:LUS524307 MEO524304:MEO524307 MOK524304:MOK524307 MYG524304:MYG524307 NIC524304:NIC524307 NRY524304:NRY524307 OBU524304:OBU524307 OLQ524304:OLQ524307 OVM524304:OVM524307 PFI524304:PFI524307 PPE524304:PPE524307 PZA524304:PZA524307 QIW524304:QIW524307 QSS524304:QSS524307 RCO524304:RCO524307 RMK524304:RMK524307 RWG524304:RWG524307 SGC524304:SGC524307 SPY524304:SPY524307 SZU524304:SZU524307 TJQ524304:TJQ524307 TTM524304:TTM524307 UDI524304:UDI524307 UNE524304:UNE524307 UXA524304:UXA524307 VGW524304:VGW524307 VQS524304:VQS524307 WAO524304:WAO524307 WKK524304:WKK524307 WUG524304:WUG524307 M589840:M589843 HU589840:HU589843 RQ589840:RQ589843 ABM589840:ABM589843 ALI589840:ALI589843 AVE589840:AVE589843 BFA589840:BFA589843 BOW589840:BOW589843 BYS589840:BYS589843 CIO589840:CIO589843 CSK589840:CSK589843 DCG589840:DCG589843 DMC589840:DMC589843 DVY589840:DVY589843 EFU589840:EFU589843 EPQ589840:EPQ589843 EZM589840:EZM589843 FJI589840:FJI589843 FTE589840:FTE589843 GDA589840:GDA589843 GMW589840:GMW589843 GWS589840:GWS589843 HGO589840:HGO589843 HQK589840:HQK589843 IAG589840:IAG589843 IKC589840:IKC589843 ITY589840:ITY589843 JDU589840:JDU589843 JNQ589840:JNQ589843 JXM589840:JXM589843 KHI589840:KHI589843 KRE589840:KRE589843 LBA589840:LBA589843 LKW589840:LKW589843 LUS589840:LUS589843 MEO589840:MEO589843 MOK589840:MOK589843 MYG589840:MYG589843 NIC589840:NIC589843 NRY589840:NRY589843 OBU589840:OBU589843 OLQ589840:OLQ589843 OVM589840:OVM589843 PFI589840:PFI589843 PPE589840:PPE589843 PZA589840:PZA589843 QIW589840:QIW589843 QSS589840:QSS589843 RCO589840:RCO589843 RMK589840:RMK589843 RWG589840:RWG589843 SGC589840:SGC589843 SPY589840:SPY589843 SZU589840:SZU589843 TJQ589840:TJQ589843 TTM589840:TTM589843 UDI589840:UDI589843 UNE589840:UNE589843 UXA589840:UXA589843 VGW589840:VGW589843 VQS589840:VQS589843 WAO589840:WAO589843 WKK589840:WKK589843 WUG589840:WUG589843 M655376:M655379 HU655376:HU655379 RQ655376:RQ655379 ABM655376:ABM655379 ALI655376:ALI655379 AVE655376:AVE655379 BFA655376:BFA655379 BOW655376:BOW655379 BYS655376:BYS655379 CIO655376:CIO655379 CSK655376:CSK655379 DCG655376:DCG655379 DMC655376:DMC655379 DVY655376:DVY655379 EFU655376:EFU655379 EPQ655376:EPQ655379 EZM655376:EZM655379 FJI655376:FJI655379 FTE655376:FTE655379 GDA655376:GDA655379 GMW655376:GMW655379 GWS655376:GWS655379 HGO655376:HGO655379 HQK655376:HQK655379 IAG655376:IAG655379 IKC655376:IKC655379 ITY655376:ITY655379 JDU655376:JDU655379 JNQ655376:JNQ655379 JXM655376:JXM655379 KHI655376:KHI655379 KRE655376:KRE655379 LBA655376:LBA655379 LKW655376:LKW655379 LUS655376:LUS655379 MEO655376:MEO655379 MOK655376:MOK655379 MYG655376:MYG655379 NIC655376:NIC655379 NRY655376:NRY655379 OBU655376:OBU655379 OLQ655376:OLQ655379 OVM655376:OVM655379 PFI655376:PFI655379 PPE655376:PPE655379 PZA655376:PZA655379 QIW655376:QIW655379 QSS655376:QSS655379 RCO655376:RCO655379 RMK655376:RMK655379 RWG655376:RWG655379 SGC655376:SGC655379 SPY655376:SPY655379 SZU655376:SZU655379 TJQ655376:TJQ655379 TTM655376:TTM655379 UDI655376:UDI655379 UNE655376:UNE655379 UXA655376:UXA655379 VGW655376:VGW655379 VQS655376:VQS655379 WAO655376:WAO655379 WKK655376:WKK655379 WUG655376:WUG655379 M720912:M720915 HU720912:HU720915 RQ720912:RQ720915 ABM720912:ABM720915 ALI720912:ALI720915 AVE720912:AVE720915 BFA720912:BFA720915 BOW720912:BOW720915 BYS720912:BYS720915 CIO720912:CIO720915 CSK720912:CSK720915 DCG720912:DCG720915 DMC720912:DMC720915 DVY720912:DVY720915 EFU720912:EFU720915 EPQ720912:EPQ720915 EZM720912:EZM720915 FJI720912:FJI720915 FTE720912:FTE720915 GDA720912:GDA720915 GMW720912:GMW720915 GWS720912:GWS720915 HGO720912:HGO720915 HQK720912:HQK720915 IAG720912:IAG720915 IKC720912:IKC720915 ITY720912:ITY720915 JDU720912:JDU720915 JNQ720912:JNQ720915 JXM720912:JXM720915 KHI720912:KHI720915 KRE720912:KRE720915 LBA720912:LBA720915 LKW720912:LKW720915 LUS720912:LUS720915 MEO720912:MEO720915 MOK720912:MOK720915 MYG720912:MYG720915 NIC720912:NIC720915 NRY720912:NRY720915 OBU720912:OBU720915 OLQ720912:OLQ720915 OVM720912:OVM720915 PFI720912:PFI720915 PPE720912:PPE720915 PZA720912:PZA720915 QIW720912:QIW720915 QSS720912:QSS720915 RCO720912:RCO720915 RMK720912:RMK720915 RWG720912:RWG720915 SGC720912:SGC720915 SPY720912:SPY720915 SZU720912:SZU720915 TJQ720912:TJQ720915 TTM720912:TTM720915 UDI720912:UDI720915 UNE720912:UNE720915 UXA720912:UXA720915 VGW720912:VGW720915 VQS720912:VQS720915 WAO720912:WAO720915 WKK720912:WKK720915 WUG720912:WUG720915 M786448:M786451 HU786448:HU786451 RQ786448:RQ786451 ABM786448:ABM786451 ALI786448:ALI786451 AVE786448:AVE786451 BFA786448:BFA786451 BOW786448:BOW786451 BYS786448:BYS786451 CIO786448:CIO786451 CSK786448:CSK786451 DCG786448:DCG786451 DMC786448:DMC786451 DVY786448:DVY786451 EFU786448:EFU786451 EPQ786448:EPQ786451 EZM786448:EZM786451 FJI786448:FJI786451 FTE786448:FTE786451 GDA786448:GDA786451 GMW786448:GMW786451 GWS786448:GWS786451 HGO786448:HGO786451 HQK786448:HQK786451 IAG786448:IAG786451 IKC786448:IKC786451 ITY786448:ITY786451 JDU786448:JDU786451 JNQ786448:JNQ786451 JXM786448:JXM786451 KHI786448:KHI786451 KRE786448:KRE786451 LBA786448:LBA786451 LKW786448:LKW786451 LUS786448:LUS786451 MEO786448:MEO786451 MOK786448:MOK786451 MYG786448:MYG786451 NIC786448:NIC786451 NRY786448:NRY786451 OBU786448:OBU786451 OLQ786448:OLQ786451 OVM786448:OVM786451 PFI786448:PFI786451 PPE786448:PPE786451 PZA786448:PZA786451 QIW786448:QIW786451 QSS786448:QSS786451 RCO786448:RCO786451 RMK786448:RMK786451 RWG786448:RWG786451 SGC786448:SGC786451 SPY786448:SPY786451 SZU786448:SZU786451 TJQ786448:TJQ786451 TTM786448:TTM786451 UDI786448:UDI786451 UNE786448:UNE786451 UXA786448:UXA786451 VGW786448:VGW786451 VQS786448:VQS786451 WAO786448:WAO786451 WKK786448:WKK786451 WUG786448:WUG786451 M851984:M851987 HU851984:HU851987 RQ851984:RQ851987 ABM851984:ABM851987 ALI851984:ALI851987 AVE851984:AVE851987 BFA851984:BFA851987 BOW851984:BOW851987 BYS851984:BYS851987 CIO851984:CIO851987 CSK851984:CSK851987 DCG851984:DCG851987 DMC851984:DMC851987 DVY851984:DVY851987 EFU851984:EFU851987 EPQ851984:EPQ851987 EZM851984:EZM851987 FJI851984:FJI851987 FTE851984:FTE851987 GDA851984:GDA851987 GMW851984:GMW851987 GWS851984:GWS851987 HGO851984:HGO851987 HQK851984:HQK851987 IAG851984:IAG851987 IKC851984:IKC851987 ITY851984:ITY851987 JDU851984:JDU851987 JNQ851984:JNQ851987 JXM851984:JXM851987 KHI851984:KHI851987 KRE851984:KRE851987 LBA851984:LBA851987 LKW851984:LKW851987 LUS851984:LUS851987 MEO851984:MEO851987 MOK851984:MOK851987 MYG851984:MYG851987 NIC851984:NIC851987 NRY851984:NRY851987 OBU851984:OBU851987 OLQ851984:OLQ851987 OVM851984:OVM851987 PFI851984:PFI851987 PPE851984:PPE851987 PZA851984:PZA851987 QIW851984:QIW851987 QSS851984:QSS851987 RCO851984:RCO851987 RMK851984:RMK851987 RWG851984:RWG851987 SGC851984:SGC851987 SPY851984:SPY851987 SZU851984:SZU851987 TJQ851984:TJQ851987 TTM851984:TTM851987 UDI851984:UDI851987 UNE851984:UNE851987 UXA851984:UXA851987 VGW851984:VGW851987 VQS851984:VQS851987 WAO851984:WAO851987 WKK851984:WKK851987 WUG851984:WUG851987 M917520:M917523 HU917520:HU917523 RQ917520:RQ917523 ABM917520:ABM917523 ALI917520:ALI917523 AVE917520:AVE917523 BFA917520:BFA917523 BOW917520:BOW917523 BYS917520:BYS917523 CIO917520:CIO917523 CSK917520:CSK917523 DCG917520:DCG917523 DMC917520:DMC917523 DVY917520:DVY917523 EFU917520:EFU917523 EPQ917520:EPQ917523 EZM917520:EZM917523 FJI917520:FJI917523 FTE917520:FTE917523 GDA917520:GDA917523 GMW917520:GMW917523 GWS917520:GWS917523 HGO917520:HGO917523 HQK917520:HQK917523 IAG917520:IAG917523 IKC917520:IKC917523 ITY917520:ITY917523 JDU917520:JDU917523 JNQ917520:JNQ917523 JXM917520:JXM917523 KHI917520:KHI917523 KRE917520:KRE917523 LBA917520:LBA917523 LKW917520:LKW917523 LUS917520:LUS917523 MEO917520:MEO917523 MOK917520:MOK917523 MYG917520:MYG917523 NIC917520:NIC917523 NRY917520:NRY917523 OBU917520:OBU917523 OLQ917520:OLQ917523 OVM917520:OVM917523 PFI917520:PFI917523 PPE917520:PPE917523 PZA917520:PZA917523 QIW917520:QIW917523 QSS917520:QSS917523 RCO917520:RCO917523 RMK917520:RMK917523 RWG917520:RWG917523 SGC917520:SGC917523 SPY917520:SPY917523 SZU917520:SZU917523 TJQ917520:TJQ917523 TTM917520:TTM917523 UDI917520:UDI917523 UNE917520:UNE917523 UXA917520:UXA917523 VGW917520:VGW917523 VQS917520:VQS917523 WAO917520:WAO917523 WKK917520:WKK917523 WUG917520:WUG917523 M983056:M983059 HU983056:HU983059 RQ983056:RQ983059 ABM983056:ABM983059 ALI983056:ALI983059 AVE983056:AVE983059 BFA983056:BFA983059 BOW983056:BOW983059 BYS983056:BYS983059 CIO983056:CIO983059 CSK983056:CSK983059 DCG983056:DCG983059 DMC983056:DMC983059 DVY983056:DVY983059 EFU983056:EFU983059 EPQ983056:EPQ983059 EZM983056:EZM983059 FJI983056:FJI983059 FTE983056:FTE983059 GDA983056:GDA983059 GMW983056:GMW983059 GWS983056:GWS983059 HGO983056:HGO983059 HQK983056:HQK983059 IAG983056:IAG983059 IKC983056:IKC983059 ITY983056:ITY983059 JDU983056:JDU983059 JNQ983056:JNQ983059 JXM983056:JXM983059 KHI983056:KHI983059 KRE983056:KRE983059 LBA983056:LBA983059 LKW983056:LKW983059 LUS983056:LUS983059 MEO983056:MEO983059 MOK983056:MOK983059 MYG983056:MYG983059 NIC983056:NIC983059 NRY983056:NRY983059 OBU983056:OBU983059 OLQ983056:OLQ983059 OVM983056:OVM983059 PFI983056:PFI983059 PPE983056:PPE983059 PZA983056:PZA983059 QIW983056:QIW983059 QSS983056:QSS983059 RCO983056:RCO983059 RMK983056:RMK983059 RWG983056:RWG983059 SGC983056:SGC983059 SPY983056:SPY983059 SZU983056:SZU983059 TJQ983056:TJQ983059 TTM983056:TTM983059 UDI983056:UDI983059 UNE983056:UNE983059 UXA983056:UXA983059 VGW983056:VGW983059 VQS983056:VQS983059 WAO983056:WAO983059 WKK983056:WKK983059 WUG983056:WUG983059 HN65566:IJ65568 RJ65566:SF65568 ABF65566:ACB65568 ALB65566:ALX65568 AUX65566:AVT65568 BET65566:BFP65568 BOP65566:BPL65568 BYL65566:BZH65568 CIH65566:CJD65568 CSD65566:CSZ65568 DBZ65566:DCV65568 DLV65566:DMR65568 DVR65566:DWN65568 EFN65566:EGJ65568 EPJ65566:EQF65568 EZF65566:FAB65568 FJB65566:FJX65568 FSX65566:FTT65568 GCT65566:GDP65568 GMP65566:GNL65568 GWL65566:GXH65568 HGH65566:HHD65568 HQD65566:HQZ65568 HZZ65566:IAV65568 IJV65566:IKR65568 ITR65566:IUN65568 JDN65566:JEJ65568 JNJ65566:JOF65568 JXF65566:JYB65568 KHB65566:KHX65568 KQX65566:KRT65568 LAT65566:LBP65568 LKP65566:LLL65568 LUL65566:LVH65568 MEH65566:MFD65568 MOD65566:MOZ65568 MXZ65566:MYV65568 NHV65566:NIR65568 NRR65566:NSN65568 OBN65566:OCJ65568 OLJ65566:OMF65568 OVF65566:OWB65568 PFB65566:PFX65568 POX65566:PPT65568 PYT65566:PZP65568 QIP65566:QJL65568 QSL65566:QTH65568 RCH65566:RDD65568 RMD65566:RMZ65568 RVZ65566:RWV65568 SFV65566:SGR65568 SPR65566:SQN65568 SZN65566:TAJ65568 TJJ65566:TKF65568 TTF65566:TUB65568 UDB65566:UDX65568 UMX65566:UNT65568 UWT65566:UXP65568 VGP65566:VHL65568 VQL65566:VRH65568 WAH65566:WBD65568 WKD65566:WKZ65568 WTZ65566:WUV65568 HN131102:IJ131104 RJ131102:SF131104 ABF131102:ACB131104 ALB131102:ALX131104 AUX131102:AVT131104 BET131102:BFP131104 BOP131102:BPL131104 BYL131102:BZH131104 CIH131102:CJD131104 CSD131102:CSZ131104 DBZ131102:DCV131104 DLV131102:DMR131104 DVR131102:DWN131104 EFN131102:EGJ131104 EPJ131102:EQF131104 EZF131102:FAB131104 FJB131102:FJX131104 FSX131102:FTT131104 GCT131102:GDP131104 GMP131102:GNL131104 GWL131102:GXH131104 HGH131102:HHD131104 HQD131102:HQZ131104 HZZ131102:IAV131104 IJV131102:IKR131104 ITR131102:IUN131104 JDN131102:JEJ131104 JNJ131102:JOF131104 JXF131102:JYB131104 KHB131102:KHX131104 KQX131102:KRT131104 LAT131102:LBP131104 LKP131102:LLL131104 LUL131102:LVH131104 MEH131102:MFD131104 MOD131102:MOZ131104 MXZ131102:MYV131104 NHV131102:NIR131104 NRR131102:NSN131104 OBN131102:OCJ131104 OLJ131102:OMF131104 OVF131102:OWB131104 PFB131102:PFX131104 POX131102:PPT131104 PYT131102:PZP131104 QIP131102:QJL131104 QSL131102:QTH131104 RCH131102:RDD131104 RMD131102:RMZ131104 RVZ131102:RWV131104 SFV131102:SGR131104 SPR131102:SQN131104 SZN131102:TAJ131104 TJJ131102:TKF131104 TTF131102:TUB131104 UDB131102:UDX131104 UMX131102:UNT131104 UWT131102:UXP131104 VGP131102:VHL131104 VQL131102:VRH131104 WAH131102:WBD131104 WKD131102:WKZ131104 WTZ131102:WUV131104 HN196638:IJ196640 RJ196638:SF196640 ABF196638:ACB196640 ALB196638:ALX196640 AUX196638:AVT196640 BET196638:BFP196640 BOP196638:BPL196640 BYL196638:BZH196640 CIH196638:CJD196640 CSD196638:CSZ196640 DBZ196638:DCV196640 DLV196638:DMR196640 DVR196638:DWN196640 EFN196638:EGJ196640 EPJ196638:EQF196640 EZF196638:FAB196640 FJB196638:FJX196640 FSX196638:FTT196640 GCT196638:GDP196640 GMP196638:GNL196640 GWL196638:GXH196640 HGH196638:HHD196640 HQD196638:HQZ196640 HZZ196638:IAV196640 IJV196638:IKR196640 ITR196638:IUN196640 JDN196638:JEJ196640 JNJ196638:JOF196640 JXF196638:JYB196640 KHB196638:KHX196640 KQX196638:KRT196640 LAT196638:LBP196640 LKP196638:LLL196640 LUL196638:LVH196640 MEH196638:MFD196640 MOD196638:MOZ196640 MXZ196638:MYV196640 NHV196638:NIR196640 NRR196638:NSN196640 OBN196638:OCJ196640 OLJ196638:OMF196640 OVF196638:OWB196640 PFB196638:PFX196640 POX196638:PPT196640 PYT196638:PZP196640 QIP196638:QJL196640 QSL196638:QTH196640 RCH196638:RDD196640 RMD196638:RMZ196640 RVZ196638:RWV196640 SFV196638:SGR196640 SPR196638:SQN196640 SZN196638:TAJ196640 TJJ196638:TKF196640 TTF196638:TUB196640 UDB196638:UDX196640 UMX196638:UNT196640 UWT196638:UXP196640 VGP196638:VHL196640 VQL196638:VRH196640 WAH196638:WBD196640 WKD196638:WKZ196640 WTZ196638:WUV196640 HN262174:IJ262176 RJ262174:SF262176 ABF262174:ACB262176 ALB262174:ALX262176 AUX262174:AVT262176 BET262174:BFP262176 BOP262174:BPL262176 BYL262174:BZH262176 CIH262174:CJD262176 CSD262174:CSZ262176 DBZ262174:DCV262176 DLV262174:DMR262176 DVR262174:DWN262176 EFN262174:EGJ262176 EPJ262174:EQF262176 EZF262174:FAB262176 FJB262174:FJX262176 FSX262174:FTT262176 GCT262174:GDP262176 GMP262174:GNL262176 GWL262174:GXH262176 HGH262174:HHD262176 HQD262174:HQZ262176 HZZ262174:IAV262176 IJV262174:IKR262176 ITR262174:IUN262176 JDN262174:JEJ262176 JNJ262174:JOF262176 JXF262174:JYB262176 KHB262174:KHX262176 KQX262174:KRT262176 LAT262174:LBP262176 LKP262174:LLL262176 LUL262174:LVH262176 MEH262174:MFD262176 MOD262174:MOZ262176 MXZ262174:MYV262176 NHV262174:NIR262176 NRR262174:NSN262176 OBN262174:OCJ262176 OLJ262174:OMF262176 OVF262174:OWB262176 PFB262174:PFX262176 POX262174:PPT262176 PYT262174:PZP262176 QIP262174:QJL262176 QSL262174:QTH262176 RCH262174:RDD262176 RMD262174:RMZ262176 RVZ262174:RWV262176 SFV262174:SGR262176 SPR262174:SQN262176 SZN262174:TAJ262176 TJJ262174:TKF262176 TTF262174:TUB262176 UDB262174:UDX262176 UMX262174:UNT262176 UWT262174:UXP262176 VGP262174:VHL262176 VQL262174:VRH262176 WAH262174:WBD262176 WKD262174:WKZ262176 WTZ262174:WUV262176 HN327710:IJ327712 RJ327710:SF327712 ABF327710:ACB327712 ALB327710:ALX327712 AUX327710:AVT327712 BET327710:BFP327712 BOP327710:BPL327712 BYL327710:BZH327712 CIH327710:CJD327712 CSD327710:CSZ327712 DBZ327710:DCV327712 DLV327710:DMR327712 DVR327710:DWN327712 EFN327710:EGJ327712 EPJ327710:EQF327712 EZF327710:FAB327712 FJB327710:FJX327712 FSX327710:FTT327712 GCT327710:GDP327712 GMP327710:GNL327712 GWL327710:GXH327712 HGH327710:HHD327712 HQD327710:HQZ327712 HZZ327710:IAV327712 IJV327710:IKR327712 ITR327710:IUN327712 JDN327710:JEJ327712 JNJ327710:JOF327712 JXF327710:JYB327712 KHB327710:KHX327712 KQX327710:KRT327712 LAT327710:LBP327712 LKP327710:LLL327712 LUL327710:LVH327712 MEH327710:MFD327712 MOD327710:MOZ327712 MXZ327710:MYV327712 NHV327710:NIR327712 NRR327710:NSN327712 OBN327710:OCJ327712 OLJ327710:OMF327712 OVF327710:OWB327712 PFB327710:PFX327712 POX327710:PPT327712 PYT327710:PZP327712 QIP327710:QJL327712 QSL327710:QTH327712 RCH327710:RDD327712 RMD327710:RMZ327712 RVZ327710:RWV327712 SFV327710:SGR327712 SPR327710:SQN327712 SZN327710:TAJ327712 TJJ327710:TKF327712 TTF327710:TUB327712 UDB327710:UDX327712 UMX327710:UNT327712 UWT327710:UXP327712 VGP327710:VHL327712 VQL327710:VRH327712 WAH327710:WBD327712 WKD327710:WKZ327712 WTZ327710:WUV327712 HN393246:IJ393248 RJ393246:SF393248 ABF393246:ACB393248 ALB393246:ALX393248 AUX393246:AVT393248 BET393246:BFP393248 BOP393246:BPL393248 BYL393246:BZH393248 CIH393246:CJD393248 CSD393246:CSZ393248 DBZ393246:DCV393248 DLV393246:DMR393248 DVR393246:DWN393248 EFN393246:EGJ393248 EPJ393246:EQF393248 EZF393246:FAB393248 FJB393246:FJX393248 FSX393246:FTT393248 GCT393246:GDP393248 GMP393246:GNL393248 GWL393246:GXH393248 HGH393246:HHD393248 HQD393246:HQZ393248 HZZ393246:IAV393248 IJV393246:IKR393248 ITR393246:IUN393248 JDN393246:JEJ393248 JNJ393246:JOF393248 JXF393246:JYB393248 KHB393246:KHX393248 KQX393246:KRT393248 LAT393246:LBP393248 LKP393246:LLL393248 LUL393246:LVH393248 MEH393246:MFD393248 MOD393246:MOZ393248 MXZ393246:MYV393248 NHV393246:NIR393248 NRR393246:NSN393248 OBN393246:OCJ393248 OLJ393246:OMF393248 OVF393246:OWB393248 PFB393246:PFX393248 POX393246:PPT393248 PYT393246:PZP393248 QIP393246:QJL393248 QSL393246:QTH393248 RCH393246:RDD393248 RMD393246:RMZ393248 RVZ393246:RWV393248 SFV393246:SGR393248 SPR393246:SQN393248 SZN393246:TAJ393248 TJJ393246:TKF393248 TTF393246:TUB393248 UDB393246:UDX393248 UMX393246:UNT393248 UWT393246:UXP393248 VGP393246:VHL393248 VQL393246:VRH393248 WAH393246:WBD393248 WKD393246:WKZ393248 WTZ393246:WUV393248 HN458782:IJ458784 RJ458782:SF458784 ABF458782:ACB458784 ALB458782:ALX458784 AUX458782:AVT458784 BET458782:BFP458784 BOP458782:BPL458784 BYL458782:BZH458784 CIH458782:CJD458784 CSD458782:CSZ458784 DBZ458782:DCV458784 DLV458782:DMR458784 DVR458782:DWN458784 EFN458782:EGJ458784 EPJ458782:EQF458784 EZF458782:FAB458784 FJB458782:FJX458784 FSX458782:FTT458784 GCT458782:GDP458784 GMP458782:GNL458784 GWL458782:GXH458784 HGH458782:HHD458784 HQD458782:HQZ458784 HZZ458782:IAV458784 IJV458782:IKR458784 ITR458782:IUN458784 JDN458782:JEJ458784 JNJ458782:JOF458784 JXF458782:JYB458784 KHB458782:KHX458784 KQX458782:KRT458784 LAT458782:LBP458784 LKP458782:LLL458784 LUL458782:LVH458784 MEH458782:MFD458784 MOD458782:MOZ458784 MXZ458782:MYV458784 NHV458782:NIR458784 NRR458782:NSN458784 OBN458782:OCJ458784 OLJ458782:OMF458784 OVF458782:OWB458784 PFB458782:PFX458784 POX458782:PPT458784 PYT458782:PZP458784 QIP458782:QJL458784 QSL458782:QTH458784 RCH458782:RDD458784 RMD458782:RMZ458784 RVZ458782:RWV458784 SFV458782:SGR458784 SPR458782:SQN458784 SZN458782:TAJ458784 TJJ458782:TKF458784 TTF458782:TUB458784 UDB458782:UDX458784 UMX458782:UNT458784 UWT458782:UXP458784 VGP458782:VHL458784 VQL458782:VRH458784 WAH458782:WBD458784 WKD458782:WKZ458784 WTZ458782:WUV458784 HN524318:IJ524320 RJ524318:SF524320 ABF524318:ACB524320 ALB524318:ALX524320 AUX524318:AVT524320 BET524318:BFP524320 BOP524318:BPL524320 BYL524318:BZH524320 CIH524318:CJD524320 CSD524318:CSZ524320 DBZ524318:DCV524320 DLV524318:DMR524320 DVR524318:DWN524320 EFN524318:EGJ524320 EPJ524318:EQF524320 EZF524318:FAB524320 FJB524318:FJX524320 FSX524318:FTT524320 GCT524318:GDP524320 GMP524318:GNL524320 GWL524318:GXH524320 HGH524318:HHD524320 HQD524318:HQZ524320 HZZ524318:IAV524320 IJV524318:IKR524320 ITR524318:IUN524320 JDN524318:JEJ524320 JNJ524318:JOF524320 JXF524318:JYB524320 KHB524318:KHX524320 KQX524318:KRT524320 LAT524318:LBP524320 LKP524318:LLL524320 LUL524318:LVH524320 MEH524318:MFD524320 MOD524318:MOZ524320 MXZ524318:MYV524320 NHV524318:NIR524320 NRR524318:NSN524320 OBN524318:OCJ524320 OLJ524318:OMF524320 OVF524318:OWB524320 PFB524318:PFX524320 POX524318:PPT524320 PYT524318:PZP524320 QIP524318:QJL524320 QSL524318:QTH524320 RCH524318:RDD524320 RMD524318:RMZ524320 RVZ524318:RWV524320 SFV524318:SGR524320 SPR524318:SQN524320 SZN524318:TAJ524320 TJJ524318:TKF524320 TTF524318:TUB524320 UDB524318:UDX524320 UMX524318:UNT524320 UWT524318:UXP524320 VGP524318:VHL524320 VQL524318:VRH524320 WAH524318:WBD524320 WKD524318:WKZ524320 WTZ524318:WUV524320 HN589854:IJ589856 RJ589854:SF589856 ABF589854:ACB589856 ALB589854:ALX589856 AUX589854:AVT589856 BET589854:BFP589856 BOP589854:BPL589856 BYL589854:BZH589856 CIH589854:CJD589856 CSD589854:CSZ589856 DBZ589854:DCV589856 DLV589854:DMR589856 DVR589854:DWN589856 EFN589854:EGJ589856 EPJ589854:EQF589856 EZF589854:FAB589856 FJB589854:FJX589856 FSX589854:FTT589856 GCT589854:GDP589856 GMP589854:GNL589856 GWL589854:GXH589856 HGH589854:HHD589856 HQD589854:HQZ589856 HZZ589854:IAV589856 IJV589854:IKR589856 ITR589854:IUN589856 JDN589854:JEJ589856 JNJ589854:JOF589856 JXF589854:JYB589856 KHB589854:KHX589856 KQX589854:KRT589856 LAT589854:LBP589856 LKP589854:LLL589856 LUL589854:LVH589856 MEH589854:MFD589856 MOD589854:MOZ589856 MXZ589854:MYV589856 NHV589854:NIR589856 NRR589854:NSN589856 OBN589854:OCJ589856 OLJ589854:OMF589856 OVF589854:OWB589856 PFB589854:PFX589856 POX589854:PPT589856 PYT589854:PZP589856 QIP589854:QJL589856 QSL589854:QTH589856 RCH589854:RDD589856 RMD589854:RMZ589856 RVZ589854:RWV589856 SFV589854:SGR589856 SPR589854:SQN589856 SZN589854:TAJ589856 TJJ589854:TKF589856 TTF589854:TUB589856 UDB589854:UDX589856 UMX589854:UNT589856 UWT589854:UXP589856 VGP589854:VHL589856 VQL589854:VRH589856 WAH589854:WBD589856 WKD589854:WKZ589856 WTZ589854:WUV589856 HN655390:IJ655392 RJ655390:SF655392 ABF655390:ACB655392 ALB655390:ALX655392 AUX655390:AVT655392 BET655390:BFP655392 BOP655390:BPL655392 BYL655390:BZH655392 CIH655390:CJD655392 CSD655390:CSZ655392 DBZ655390:DCV655392 DLV655390:DMR655392 DVR655390:DWN655392 EFN655390:EGJ655392 EPJ655390:EQF655392 EZF655390:FAB655392 FJB655390:FJX655392 FSX655390:FTT655392 GCT655390:GDP655392 GMP655390:GNL655392 GWL655390:GXH655392 HGH655390:HHD655392 HQD655390:HQZ655392 HZZ655390:IAV655392 IJV655390:IKR655392 ITR655390:IUN655392 JDN655390:JEJ655392 JNJ655390:JOF655392 JXF655390:JYB655392 KHB655390:KHX655392 KQX655390:KRT655392 LAT655390:LBP655392 LKP655390:LLL655392 LUL655390:LVH655392 MEH655390:MFD655392 MOD655390:MOZ655392 MXZ655390:MYV655392 NHV655390:NIR655392 NRR655390:NSN655392 OBN655390:OCJ655392 OLJ655390:OMF655392 OVF655390:OWB655392 PFB655390:PFX655392 POX655390:PPT655392 PYT655390:PZP655392 QIP655390:QJL655392 QSL655390:QTH655392 RCH655390:RDD655392 RMD655390:RMZ655392 RVZ655390:RWV655392 SFV655390:SGR655392 SPR655390:SQN655392 SZN655390:TAJ655392 TJJ655390:TKF655392 TTF655390:TUB655392 UDB655390:UDX655392 UMX655390:UNT655392 UWT655390:UXP655392 VGP655390:VHL655392 VQL655390:VRH655392 WAH655390:WBD655392 WKD655390:WKZ655392 WTZ655390:WUV655392 HN720926:IJ720928 RJ720926:SF720928 ABF720926:ACB720928 ALB720926:ALX720928 AUX720926:AVT720928 BET720926:BFP720928 BOP720926:BPL720928 BYL720926:BZH720928 CIH720926:CJD720928 CSD720926:CSZ720928 DBZ720926:DCV720928 DLV720926:DMR720928 DVR720926:DWN720928 EFN720926:EGJ720928 EPJ720926:EQF720928 EZF720926:FAB720928 FJB720926:FJX720928 FSX720926:FTT720928 GCT720926:GDP720928 GMP720926:GNL720928 GWL720926:GXH720928 HGH720926:HHD720928 HQD720926:HQZ720928 HZZ720926:IAV720928 IJV720926:IKR720928 ITR720926:IUN720928 JDN720926:JEJ720928 JNJ720926:JOF720928 JXF720926:JYB720928 KHB720926:KHX720928 KQX720926:KRT720928 LAT720926:LBP720928 LKP720926:LLL720928 LUL720926:LVH720928 MEH720926:MFD720928 MOD720926:MOZ720928 MXZ720926:MYV720928 NHV720926:NIR720928 NRR720926:NSN720928 OBN720926:OCJ720928 OLJ720926:OMF720928 OVF720926:OWB720928 PFB720926:PFX720928 POX720926:PPT720928 PYT720926:PZP720928 QIP720926:QJL720928 QSL720926:QTH720928 RCH720926:RDD720928 RMD720926:RMZ720928 RVZ720926:RWV720928 SFV720926:SGR720928 SPR720926:SQN720928 SZN720926:TAJ720928 TJJ720926:TKF720928 TTF720926:TUB720928 UDB720926:UDX720928 UMX720926:UNT720928 UWT720926:UXP720928 VGP720926:VHL720928 VQL720926:VRH720928 WAH720926:WBD720928 WKD720926:WKZ720928 WTZ720926:WUV720928 HN786462:IJ786464 RJ786462:SF786464 ABF786462:ACB786464 ALB786462:ALX786464 AUX786462:AVT786464 BET786462:BFP786464 BOP786462:BPL786464 BYL786462:BZH786464 CIH786462:CJD786464 CSD786462:CSZ786464 DBZ786462:DCV786464 DLV786462:DMR786464 DVR786462:DWN786464 EFN786462:EGJ786464 EPJ786462:EQF786464 EZF786462:FAB786464 FJB786462:FJX786464 FSX786462:FTT786464 GCT786462:GDP786464 GMP786462:GNL786464 GWL786462:GXH786464 HGH786462:HHD786464 HQD786462:HQZ786464 HZZ786462:IAV786464 IJV786462:IKR786464 ITR786462:IUN786464 JDN786462:JEJ786464 JNJ786462:JOF786464 JXF786462:JYB786464 KHB786462:KHX786464 KQX786462:KRT786464 LAT786462:LBP786464 LKP786462:LLL786464 LUL786462:LVH786464 MEH786462:MFD786464 MOD786462:MOZ786464 MXZ786462:MYV786464 NHV786462:NIR786464 NRR786462:NSN786464 OBN786462:OCJ786464 OLJ786462:OMF786464 OVF786462:OWB786464 PFB786462:PFX786464 POX786462:PPT786464 PYT786462:PZP786464 QIP786462:QJL786464 QSL786462:QTH786464 RCH786462:RDD786464 RMD786462:RMZ786464 RVZ786462:RWV786464 SFV786462:SGR786464 SPR786462:SQN786464 SZN786462:TAJ786464 TJJ786462:TKF786464 TTF786462:TUB786464 UDB786462:UDX786464 UMX786462:UNT786464 UWT786462:UXP786464 VGP786462:VHL786464 VQL786462:VRH786464 WAH786462:WBD786464 WKD786462:WKZ786464 WTZ786462:WUV786464 HN851998:IJ852000 RJ851998:SF852000 ABF851998:ACB852000 ALB851998:ALX852000 AUX851998:AVT852000 BET851998:BFP852000 BOP851998:BPL852000 BYL851998:BZH852000 CIH851998:CJD852000 CSD851998:CSZ852000 DBZ851998:DCV852000 DLV851998:DMR852000 DVR851998:DWN852000 EFN851998:EGJ852000 EPJ851998:EQF852000 EZF851998:FAB852000 FJB851998:FJX852000 FSX851998:FTT852000 GCT851998:GDP852000 GMP851998:GNL852000 GWL851998:GXH852000 HGH851998:HHD852000 HQD851998:HQZ852000 HZZ851998:IAV852000 IJV851998:IKR852000 ITR851998:IUN852000 JDN851998:JEJ852000 JNJ851998:JOF852000 JXF851998:JYB852000 KHB851998:KHX852000 KQX851998:KRT852000 LAT851998:LBP852000 LKP851998:LLL852000 LUL851998:LVH852000 MEH851998:MFD852000 MOD851998:MOZ852000 MXZ851998:MYV852000 NHV851998:NIR852000 NRR851998:NSN852000 OBN851998:OCJ852000 OLJ851998:OMF852000 OVF851998:OWB852000 PFB851998:PFX852000 POX851998:PPT852000 PYT851998:PZP852000 QIP851998:QJL852000 QSL851998:QTH852000 RCH851998:RDD852000 RMD851998:RMZ852000 RVZ851998:RWV852000 SFV851998:SGR852000 SPR851998:SQN852000 SZN851998:TAJ852000 TJJ851998:TKF852000 TTF851998:TUB852000 UDB851998:UDX852000 UMX851998:UNT852000 UWT851998:UXP852000 VGP851998:VHL852000 VQL851998:VRH852000 WAH851998:WBD852000 WKD851998:WKZ852000 WTZ851998:WUV852000 HN917534:IJ917536 RJ917534:SF917536 ABF917534:ACB917536 ALB917534:ALX917536 AUX917534:AVT917536 BET917534:BFP917536 BOP917534:BPL917536 BYL917534:BZH917536 CIH917534:CJD917536 CSD917534:CSZ917536 DBZ917534:DCV917536 DLV917534:DMR917536 DVR917534:DWN917536 EFN917534:EGJ917536 EPJ917534:EQF917536 EZF917534:FAB917536 FJB917534:FJX917536 FSX917534:FTT917536 GCT917534:GDP917536 GMP917534:GNL917536 GWL917534:GXH917536 HGH917534:HHD917536 HQD917534:HQZ917536 HZZ917534:IAV917536 IJV917534:IKR917536 ITR917534:IUN917536 JDN917534:JEJ917536 JNJ917534:JOF917536 JXF917534:JYB917536 KHB917534:KHX917536 KQX917534:KRT917536 LAT917534:LBP917536 LKP917534:LLL917536 LUL917534:LVH917536 MEH917534:MFD917536 MOD917534:MOZ917536 MXZ917534:MYV917536 NHV917534:NIR917536 NRR917534:NSN917536 OBN917534:OCJ917536 OLJ917534:OMF917536 OVF917534:OWB917536 PFB917534:PFX917536 POX917534:PPT917536 PYT917534:PZP917536 QIP917534:QJL917536 QSL917534:QTH917536 RCH917534:RDD917536 RMD917534:RMZ917536 RVZ917534:RWV917536 SFV917534:SGR917536 SPR917534:SQN917536 SZN917534:TAJ917536 TJJ917534:TKF917536 TTF917534:TUB917536 UDB917534:UDX917536 UMX917534:UNT917536 UWT917534:UXP917536 VGP917534:VHL917536 VQL917534:VRH917536 WAH917534:WBD917536 WKD917534:WKZ917536 WTZ917534:WUV917536 HN983070:IJ983072 RJ983070:SF983072 ABF983070:ACB983072 ALB983070:ALX983072 AUX983070:AVT983072 BET983070:BFP983072 BOP983070:BPL983072 BYL983070:BZH983072 CIH983070:CJD983072 CSD983070:CSZ983072 DBZ983070:DCV983072 DLV983070:DMR983072 DVR983070:DWN983072 EFN983070:EGJ983072 EPJ983070:EQF983072 EZF983070:FAB983072 FJB983070:FJX983072 FSX983070:FTT983072 GCT983070:GDP983072 GMP983070:GNL983072 GWL983070:GXH983072 HGH983070:HHD983072 HQD983070:HQZ983072 HZZ983070:IAV983072 IJV983070:IKR983072 ITR983070:IUN983072 JDN983070:JEJ983072 JNJ983070:JOF983072 JXF983070:JYB983072 KHB983070:KHX983072 KQX983070:KRT983072 LAT983070:LBP983072 LKP983070:LLL983072 LUL983070:LVH983072 MEH983070:MFD983072 MOD983070:MOZ983072 MXZ983070:MYV983072 NHV983070:NIR983072 NRR983070:NSN983072 OBN983070:OCJ983072 OLJ983070:OMF983072 OVF983070:OWB983072 PFB983070:PFX983072 POX983070:PPT983072 PYT983070:PZP983072 QIP983070:QJL983072 QSL983070:QTH983072 RCH983070:RDD983072 RMD983070:RMZ983072 RVZ983070:RWV983072 SFV983070:SGR983072 SPR983070:SQN983072 SZN983070:TAJ983072 TJJ983070:TKF983072 TTF983070:TUB983072 UDB983070:UDX983072 UMX983070:UNT983072 UWT983070:UXP983072 VGP983070:VHL983072 VQL983070:VRH983072 WAH983070:WBD983072 WKD983070:WKZ983072 WTZ983070:WUV983072 M65549:M65550 HU65549:HU65550 RQ65549:RQ65550 ABM65549:ABM65550 ALI65549:ALI65550 AVE65549:AVE65550 BFA65549:BFA65550 BOW65549:BOW65550 BYS65549:BYS65550 CIO65549:CIO65550 CSK65549:CSK65550 DCG65549:DCG65550 DMC65549:DMC65550 DVY65549:DVY65550 EFU65549:EFU65550 EPQ65549:EPQ65550 EZM65549:EZM65550 FJI65549:FJI65550 FTE65549:FTE65550 GDA65549:GDA65550 GMW65549:GMW65550 GWS65549:GWS65550 HGO65549:HGO65550 HQK65549:HQK65550 IAG65549:IAG65550 IKC65549:IKC65550 ITY65549:ITY65550 JDU65549:JDU65550 JNQ65549:JNQ65550 JXM65549:JXM65550 KHI65549:KHI65550 KRE65549:KRE65550 LBA65549:LBA65550 LKW65549:LKW65550 LUS65549:LUS65550 MEO65549:MEO65550 MOK65549:MOK65550 MYG65549:MYG65550 NIC65549:NIC65550 NRY65549:NRY65550 OBU65549:OBU65550 OLQ65549:OLQ65550 OVM65549:OVM65550 PFI65549:PFI65550 PPE65549:PPE65550 PZA65549:PZA65550 QIW65549:QIW65550 QSS65549:QSS65550 RCO65549:RCO65550 RMK65549:RMK65550 RWG65549:RWG65550 SGC65549:SGC65550 SPY65549:SPY65550 SZU65549:SZU65550 TJQ65549:TJQ65550 TTM65549:TTM65550 UDI65549:UDI65550 UNE65549:UNE65550 UXA65549:UXA65550 VGW65549:VGW65550 VQS65549:VQS65550 WAO65549:WAO65550 WKK65549:WKK65550 WUG65549:WUG65550 M131085:M131086 HU131085:HU131086 RQ131085:RQ131086 ABM131085:ABM131086 ALI131085:ALI131086 AVE131085:AVE131086 BFA131085:BFA131086 BOW131085:BOW131086 BYS131085:BYS131086 CIO131085:CIO131086 CSK131085:CSK131086 DCG131085:DCG131086 DMC131085:DMC131086 DVY131085:DVY131086 EFU131085:EFU131086 EPQ131085:EPQ131086 EZM131085:EZM131086 FJI131085:FJI131086 FTE131085:FTE131086 GDA131085:GDA131086 GMW131085:GMW131086 GWS131085:GWS131086 HGO131085:HGO131086 HQK131085:HQK131086 IAG131085:IAG131086 IKC131085:IKC131086 ITY131085:ITY131086 JDU131085:JDU131086 JNQ131085:JNQ131086 JXM131085:JXM131086 KHI131085:KHI131086 KRE131085:KRE131086 LBA131085:LBA131086 LKW131085:LKW131086 LUS131085:LUS131086 MEO131085:MEO131086 MOK131085:MOK131086 MYG131085:MYG131086 NIC131085:NIC131086 NRY131085:NRY131086 OBU131085:OBU131086 OLQ131085:OLQ131086 OVM131085:OVM131086 PFI131085:PFI131086 PPE131085:PPE131086 PZA131085:PZA131086 QIW131085:QIW131086 QSS131085:QSS131086 RCO131085:RCO131086 RMK131085:RMK131086 RWG131085:RWG131086 SGC131085:SGC131086 SPY131085:SPY131086 SZU131085:SZU131086 TJQ131085:TJQ131086 TTM131085:TTM131086 UDI131085:UDI131086 UNE131085:UNE131086 UXA131085:UXA131086 VGW131085:VGW131086 VQS131085:VQS131086 WAO131085:WAO131086 WKK131085:WKK131086 WUG131085:WUG131086 M196621:M196622 HU196621:HU196622 RQ196621:RQ196622 ABM196621:ABM196622 ALI196621:ALI196622 AVE196621:AVE196622 BFA196621:BFA196622 BOW196621:BOW196622 BYS196621:BYS196622 CIO196621:CIO196622 CSK196621:CSK196622 DCG196621:DCG196622 DMC196621:DMC196622 DVY196621:DVY196622 EFU196621:EFU196622 EPQ196621:EPQ196622 EZM196621:EZM196622 FJI196621:FJI196622 FTE196621:FTE196622 GDA196621:GDA196622 GMW196621:GMW196622 GWS196621:GWS196622 HGO196621:HGO196622 HQK196621:HQK196622 IAG196621:IAG196622 IKC196621:IKC196622 ITY196621:ITY196622 JDU196621:JDU196622 JNQ196621:JNQ196622 JXM196621:JXM196622 KHI196621:KHI196622 KRE196621:KRE196622 LBA196621:LBA196622 LKW196621:LKW196622 LUS196621:LUS196622 MEO196621:MEO196622 MOK196621:MOK196622 MYG196621:MYG196622 NIC196621:NIC196622 NRY196621:NRY196622 OBU196621:OBU196622 OLQ196621:OLQ196622 OVM196621:OVM196622 PFI196621:PFI196622 PPE196621:PPE196622 PZA196621:PZA196622 QIW196621:QIW196622 QSS196621:QSS196622 RCO196621:RCO196622 RMK196621:RMK196622 RWG196621:RWG196622 SGC196621:SGC196622 SPY196621:SPY196622 SZU196621:SZU196622 TJQ196621:TJQ196622 TTM196621:TTM196622 UDI196621:UDI196622 UNE196621:UNE196622 UXA196621:UXA196622 VGW196621:VGW196622 VQS196621:VQS196622 WAO196621:WAO196622 WKK196621:WKK196622 WUG196621:WUG196622 M262157:M262158 HU262157:HU262158 RQ262157:RQ262158 ABM262157:ABM262158 ALI262157:ALI262158 AVE262157:AVE262158 BFA262157:BFA262158 BOW262157:BOW262158 BYS262157:BYS262158 CIO262157:CIO262158 CSK262157:CSK262158 DCG262157:DCG262158 DMC262157:DMC262158 DVY262157:DVY262158 EFU262157:EFU262158 EPQ262157:EPQ262158 EZM262157:EZM262158 FJI262157:FJI262158 FTE262157:FTE262158 GDA262157:GDA262158 GMW262157:GMW262158 GWS262157:GWS262158 HGO262157:HGO262158 HQK262157:HQK262158 IAG262157:IAG262158 IKC262157:IKC262158 ITY262157:ITY262158 JDU262157:JDU262158 JNQ262157:JNQ262158 JXM262157:JXM262158 KHI262157:KHI262158 KRE262157:KRE262158 LBA262157:LBA262158 LKW262157:LKW262158 LUS262157:LUS262158 MEO262157:MEO262158 MOK262157:MOK262158 MYG262157:MYG262158 NIC262157:NIC262158 NRY262157:NRY262158 OBU262157:OBU262158 OLQ262157:OLQ262158 OVM262157:OVM262158 PFI262157:PFI262158 PPE262157:PPE262158 PZA262157:PZA262158 QIW262157:QIW262158 QSS262157:QSS262158 RCO262157:RCO262158 RMK262157:RMK262158 RWG262157:RWG262158 SGC262157:SGC262158 SPY262157:SPY262158 SZU262157:SZU262158 TJQ262157:TJQ262158 TTM262157:TTM262158 UDI262157:UDI262158 UNE262157:UNE262158 UXA262157:UXA262158 VGW262157:VGW262158 VQS262157:VQS262158 WAO262157:WAO262158 WKK262157:WKK262158 WUG262157:WUG262158 M327693:M327694 HU327693:HU327694 RQ327693:RQ327694 ABM327693:ABM327694 ALI327693:ALI327694 AVE327693:AVE327694 BFA327693:BFA327694 BOW327693:BOW327694 BYS327693:BYS327694 CIO327693:CIO327694 CSK327693:CSK327694 DCG327693:DCG327694 DMC327693:DMC327694 DVY327693:DVY327694 EFU327693:EFU327694 EPQ327693:EPQ327694 EZM327693:EZM327694 FJI327693:FJI327694 FTE327693:FTE327694 GDA327693:GDA327694 GMW327693:GMW327694 GWS327693:GWS327694 HGO327693:HGO327694 HQK327693:HQK327694 IAG327693:IAG327694 IKC327693:IKC327694 ITY327693:ITY327694 JDU327693:JDU327694 JNQ327693:JNQ327694 JXM327693:JXM327694 KHI327693:KHI327694 KRE327693:KRE327694 LBA327693:LBA327694 LKW327693:LKW327694 LUS327693:LUS327694 MEO327693:MEO327694 MOK327693:MOK327694 MYG327693:MYG327694 NIC327693:NIC327694 NRY327693:NRY327694 OBU327693:OBU327694 OLQ327693:OLQ327694 OVM327693:OVM327694 PFI327693:PFI327694 PPE327693:PPE327694 PZA327693:PZA327694 QIW327693:QIW327694 QSS327693:QSS327694 RCO327693:RCO327694 RMK327693:RMK327694 RWG327693:RWG327694 SGC327693:SGC327694 SPY327693:SPY327694 SZU327693:SZU327694 TJQ327693:TJQ327694 TTM327693:TTM327694 UDI327693:UDI327694 UNE327693:UNE327694 UXA327693:UXA327694 VGW327693:VGW327694 VQS327693:VQS327694 WAO327693:WAO327694 WKK327693:WKK327694 WUG327693:WUG327694 M393229:M393230 HU393229:HU393230 RQ393229:RQ393230 ABM393229:ABM393230 ALI393229:ALI393230 AVE393229:AVE393230 BFA393229:BFA393230 BOW393229:BOW393230 BYS393229:BYS393230 CIO393229:CIO393230 CSK393229:CSK393230 DCG393229:DCG393230 DMC393229:DMC393230 DVY393229:DVY393230 EFU393229:EFU393230 EPQ393229:EPQ393230 EZM393229:EZM393230 FJI393229:FJI393230 FTE393229:FTE393230 GDA393229:GDA393230 GMW393229:GMW393230 GWS393229:GWS393230 HGO393229:HGO393230 HQK393229:HQK393230 IAG393229:IAG393230 IKC393229:IKC393230 ITY393229:ITY393230 JDU393229:JDU393230 JNQ393229:JNQ393230 JXM393229:JXM393230 KHI393229:KHI393230 KRE393229:KRE393230 LBA393229:LBA393230 LKW393229:LKW393230 LUS393229:LUS393230 MEO393229:MEO393230 MOK393229:MOK393230 MYG393229:MYG393230 NIC393229:NIC393230 NRY393229:NRY393230 OBU393229:OBU393230 OLQ393229:OLQ393230 OVM393229:OVM393230 PFI393229:PFI393230 PPE393229:PPE393230 PZA393229:PZA393230 QIW393229:QIW393230 QSS393229:QSS393230 RCO393229:RCO393230 RMK393229:RMK393230 RWG393229:RWG393230 SGC393229:SGC393230 SPY393229:SPY393230 SZU393229:SZU393230 TJQ393229:TJQ393230 TTM393229:TTM393230 UDI393229:UDI393230 UNE393229:UNE393230 UXA393229:UXA393230 VGW393229:VGW393230 VQS393229:VQS393230 WAO393229:WAO393230 WKK393229:WKK393230 WUG393229:WUG393230 M458765:M458766 HU458765:HU458766 RQ458765:RQ458766 ABM458765:ABM458766 ALI458765:ALI458766 AVE458765:AVE458766 BFA458765:BFA458766 BOW458765:BOW458766 BYS458765:BYS458766 CIO458765:CIO458766 CSK458765:CSK458766 DCG458765:DCG458766 DMC458765:DMC458766 DVY458765:DVY458766 EFU458765:EFU458766 EPQ458765:EPQ458766 EZM458765:EZM458766 FJI458765:FJI458766 FTE458765:FTE458766 GDA458765:GDA458766 GMW458765:GMW458766 GWS458765:GWS458766 HGO458765:HGO458766 HQK458765:HQK458766 IAG458765:IAG458766 IKC458765:IKC458766 ITY458765:ITY458766 JDU458765:JDU458766 JNQ458765:JNQ458766 JXM458765:JXM458766 KHI458765:KHI458766 KRE458765:KRE458766 LBA458765:LBA458766 LKW458765:LKW458766 LUS458765:LUS458766 MEO458765:MEO458766 MOK458765:MOK458766 MYG458765:MYG458766 NIC458765:NIC458766 NRY458765:NRY458766 OBU458765:OBU458766 OLQ458765:OLQ458766 OVM458765:OVM458766 PFI458765:PFI458766 PPE458765:PPE458766 PZA458765:PZA458766 QIW458765:QIW458766 QSS458765:QSS458766 RCO458765:RCO458766 RMK458765:RMK458766 RWG458765:RWG458766 SGC458765:SGC458766 SPY458765:SPY458766 SZU458765:SZU458766 TJQ458765:TJQ458766 TTM458765:TTM458766 UDI458765:UDI458766 UNE458765:UNE458766 UXA458765:UXA458766 VGW458765:VGW458766 VQS458765:VQS458766 WAO458765:WAO458766 WKK458765:WKK458766 WUG458765:WUG458766 M524301:M524302 HU524301:HU524302 RQ524301:RQ524302 ABM524301:ABM524302 ALI524301:ALI524302 AVE524301:AVE524302 BFA524301:BFA524302 BOW524301:BOW524302 BYS524301:BYS524302 CIO524301:CIO524302 CSK524301:CSK524302 DCG524301:DCG524302 DMC524301:DMC524302 DVY524301:DVY524302 EFU524301:EFU524302 EPQ524301:EPQ524302 EZM524301:EZM524302 FJI524301:FJI524302 FTE524301:FTE524302 GDA524301:GDA524302 GMW524301:GMW524302 GWS524301:GWS524302 HGO524301:HGO524302 HQK524301:HQK524302 IAG524301:IAG524302 IKC524301:IKC524302 ITY524301:ITY524302 JDU524301:JDU524302 JNQ524301:JNQ524302 JXM524301:JXM524302 KHI524301:KHI524302 KRE524301:KRE524302 LBA524301:LBA524302 LKW524301:LKW524302 LUS524301:LUS524302 MEO524301:MEO524302 MOK524301:MOK524302 MYG524301:MYG524302 NIC524301:NIC524302 NRY524301:NRY524302 OBU524301:OBU524302 OLQ524301:OLQ524302 OVM524301:OVM524302 PFI524301:PFI524302 PPE524301:PPE524302 PZA524301:PZA524302 QIW524301:QIW524302 QSS524301:QSS524302 RCO524301:RCO524302 RMK524301:RMK524302 RWG524301:RWG524302 SGC524301:SGC524302 SPY524301:SPY524302 SZU524301:SZU524302 TJQ524301:TJQ524302 TTM524301:TTM524302 UDI524301:UDI524302 UNE524301:UNE524302 UXA524301:UXA524302 VGW524301:VGW524302 VQS524301:VQS524302 WAO524301:WAO524302 WKK524301:WKK524302 WUG524301:WUG524302 M589837:M589838 HU589837:HU589838 RQ589837:RQ589838 ABM589837:ABM589838 ALI589837:ALI589838 AVE589837:AVE589838 BFA589837:BFA589838 BOW589837:BOW589838 BYS589837:BYS589838 CIO589837:CIO589838 CSK589837:CSK589838 DCG589837:DCG589838 DMC589837:DMC589838 DVY589837:DVY589838 EFU589837:EFU589838 EPQ589837:EPQ589838 EZM589837:EZM589838 FJI589837:FJI589838 FTE589837:FTE589838 GDA589837:GDA589838 GMW589837:GMW589838 GWS589837:GWS589838 HGO589837:HGO589838 HQK589837:HQK589838 IAG589837:IAG589838 IKC589837:IKC589838 ITY589837:ITY589838 JDU589837:JDU589838 JNQ589837:JNQ589838 JXM589837:JXM589838 KHI589837:KHI589838 KRE589837:KRE589838 LBA589837:LBA589838 LKW589837:LKW589838 LUS589837:LUS589838 MEO589837:MEO589838 MOK589837:MOK589838 MYG589837:MYG589838 NIC589837:NIC589838 NRY589837:NRY589838 OBU589837:OBU589838 OLQ589837:OLQ589838 OVM589837:OVM589838 PFI589837:PFI589838 PPE589837:PPE589838 PZA589837:PZA589838 QIW589837:QIW589838 QSS589837:QSS589838 RCO589837:RCO589838 RMK589837:RMK589838 RWG589837:RWG589838 SGC589837:SGC589838 SPY589837:SPY589838 SZU589837:SZU589838 TJQ589837:TJQ589838 TTM589837:TTM589838 UDI589837:UDI589838 UNE589837:UNE589838 UXA589837:UXA589838 VGW589837:VGW589838 VQS589837:VQS589838 WAO589837:WAO589838 WKK589837:WKK589838 WUG589837:WUG589838 M655373:M655374 HU655373:HU655374 RQ655373:RQ655374 ABM655373:ABM655374 ALI655373:ALI655374 AVE655373:AVE655374 BFA655373:BFA655374 BOW655373:BOW655374 BYS655373:BYS655374 CIO655373:CIO655374 CSK655373:CSK655374 DCG655373:DCG655374 DMC655373:DMC655374 DVY655373:DVY655374 EFU655373:EFU655374 EPQ655373:EPQ655374 EZM655373:EZM655374 FJI655373:FJI655374 FTE655373:FTE655374 GDA655373:GDA655374 GMW655373:GMW655374 GWS655373:GWS655374 HGO655373:HGO655374 HQK655373:HQK655374 IAG655373:IAG655374 IKC655373:IKC655374 ITY655373:ITY655374 JDU655373:JDU655374 JNQ655373:JNQ655374 JXM655373:JXM655374 KHI655373:KHI655374 KRE655373:KRE655374 LBA655373:LBA655374 LKW655373:LKW655374 LUS655373:LUS655374 MEO655373:MEO655374 MOK655373:MOK655374 MYG655373:MYG655374 NIC655373:NIC655374 NRY655373:NRY655374 OBU655373:OBU655374 OLQ655373:OLQ655374 OVM655373:OVM655374 PFI655373:PFI655374 PPE655373:PPE655374 PZA655373:PZA655374 QIW655373:QIW655374 QSS655373:QSS655374 RCO655373:RCO655374 RMK655373:RMK655374 RWG655373:RWG655374 SGC655373:SGC655374 SPY655373:SPY655374 SZU655373:SZU655374 TJQ655373:TJQ655374 TTM655373:TTM655374 UDI655373:UDI655374 UNE655373:UNE655374 UXA655373:UXA655374 VGW655373:VGW655374 VQS655373:VQS655374 WAO655373:WAO655374 WKK655373:WKK655374 WUG655373:WUG655374 M720909:M720910 HU720909:HU720910 RQ720909:RQ720910 ABM720909:ABM720910 ALI720909:ALI720910 AVE720909:AVE720910 BFA720909:BFA720910 BOW720909:BOW720910 BYS720909:BYS720910 CIO720909:CIO720910 CSK720909:CSK720910 DCG720909:DCG720910 DMC720909:DMC720910 DVY720909:DVY720910 EFU720909:EFU720910 EPQ720909:EPQ720910 EZM720909:EZM720910 FJI720909:FJI720910 FTE720909:FTE720910 GDA720909:GDA720910 GMW720909:GMW720910 GWS720909:GWS720910 HGO720909:HGO720910 HQK720909:HQK720910 IAG720909:IAG720910 IKC720909:IKC720910 ITY720909:ITY720910 JDU720909:JDU720910 JNQ720909:JNQ720910 JXM720909:JXM720910 KHI720909:KHI720910 KRE720909:KRE720910 LBA720909:LBA720910 LKW720909:LKW720910 LUS720909:LUS720910 MEO720909:MEO720910 MOK720909:MOK720910 MYG720909:MYG720910 NIC720909:NIC720910 NRY720909:NRY720910 OBU720909:OBU720910 OLQ720909:OLQ720910 OVM720909:OVM720910 PFI720909:PFI720910 PPE720909:PPE720910 PZA720909:PZA720910 QIW720909:QIW720910 QSS720909:QSS720910 RCO720909:RCO720910 RMK720909:RMK720910 RWG720909:RWG720910 SGC720909:SGC720910 SPY720909:SPY720910 SZU720909:SZU720910 TJQ720909:TJQ720910 TTM720909:TTM720910 UDI720909:UDI720910 UNE720909:UNE720910 UXA720909:UXA720910 VGW720909:VGW720910 VQS720909:VQS720910 WAO720909:WAO720910 WKK720909:WKK720910 WUG720909:WUG720910 M786445:M786446 HU786445:HU786446 RQ786445:RQ786446 ABM786445:ABM786446 ALI786445:ALI786446 AVE786445:AVE786446 BFA786445:BFA786446 BOW786445:BOW786446 BYS786445:BYS786446 CIO786445:CIO786446 CSK786445:CSK786446 DCG786445:DCG786446 DMC786445:DMC786446 DVY786445:DVY786446 EFU786445:EFU786446 EPQ786445:EPQ786446 EZM786445:EZM786446 FJI786445:FJI786446 FTE786445:FTE786446 GDA786445:GDA786446 GMW786445:GMW786446 GWS786445:GWS786446 HGO786445:HGO786446 HQK786445:HQK786446 IAG786445:IAG786446 IKC786445:IKC786446 ITY786445:ITY786446 JDU786445:JDU786446 JNQ786445:JNQ786446 JXM786445:JXM786446 KHI786445:KHI786446 KRE786445:KRE786446 LBA786445:LBA786446 LKW786445:LKW786446 LUS786445:LUS786446 MEO786445:MEO786446 MOK786445:MOK786446 MYG786445:MYG786446 NIC786445:NIC786446 NRY786445:NRY786446 OBU786445:OBU786446 OLQ786445:OLQ786446 OVM786445:OVM786446 PFI786445:PFI786446 PPE786445:PPE786446 PZA786445:PZA786446 QIW786445:QIW786446 QSS786445:QSS786446 RCO786445:RCO786446 RMK786445:RMK786446 RWG786445:RWG786446 SGC786445:SGC786446 SPY786445:SPY786446 SZU786445:SZU786446 TJQ786445:TJQ786446 TTM786445:TTM786446 UDI786445:UDI786446 UNE786445:UNE786446 UXA786445:UXA786446 VGW786445:VGW786446 VQS786445:VQS786446 WAO786445:WAO786446 WKK786445:WKK786446 WUG786445:WUG786446 M851981:M851982 HU851981:HU851982 RQ851981:RQ851982 ABM851981:ABM851982 ALI851981:ALI851982 AVE851981:AVE851982 BFA851981:BFA851982 BOW851981:BOW851982 BYS851981:BYS851982 CIO851981:CIO851982 CSK851981:CSK851982 DCG851981:DCG851982 DMC851981:DMC851982 DVY851981:DVY851982 EFU851981:EFU851982 EPQ851981:EPQ851982 EZM851981:EZM851982 FJI851981:FJI851982 FTE851981:FTE851982 GDA851981:GDA851982 GMW851981:GMW851982 GWS851981:GWS851982 HGO851981:HGO851982 HQK851981:HQK851982 IAG851981:IAG851982 IKC851981:IKC851982 ITY851981:ITY851982 JDU851981:JDU851982 JNQ851981:JNQ851982 JXM851981:JXM851982 KHI851981:KHI851982 KRE851981:KRE851982 LBA851981:LBA851982 LKW851981:LKW851982 LUS851981:LUS851982 MEO851981:MEO851982 MOK851981:MOK851982 MYG851981:MYG851982 NIC851981:NIC851982 NRY851981:NRY851982 OBU851981:OBU851982 OLQ851981:OLQ851982 OVM851981:OVM851982 PFI851981:PFI851982 PPE851981:PPE851982 PZA851981:PZA851982 QIW851981:QIW851982 QSS851981:QSS851982 RCO851981:RCO851982 RMK851981:RMK851982 RWG851981:RWG851982 SGC851981:SGC851982 SPY851981:SPY851982 SZU851981:SZU851982 TJQ851981:TJQ851982 TTM851981:TTM851982 UDI851981:UDI851982 UNE851981:UNE851982 UXA851981:UXA851982 VGW851981:VGW851982 VQS851981:VQS851982 WAO851981:WAO851982 WKK851981:WKK851982 WUG851981:WUG851982 M917517:M917518 HU917517:HU917518 RQ917517:RQ917518 ABM917517:ABM917518 ALI917517:ALI917518 AVE917517:AVE917518 BFA917517:BFA917518 BOW917517:BOW917518 BYS917517:BYS917518 CIO917517:CIO917518 CSK917517:CSK917518 DCG917517:DCG917518 DMC917517:DMC917518 DVY917517:DVY917518 EFU917517:EFU917518 EPQ917517:EPQ917518 EZM917517:EZM917518 FJI917517:FJI917518 FTE917517:FTE917518 GDA917517:GDA917518 GMW917517:GMW917518 GWS917517:GWS917518 HGO917517:HGO917518 HQK917517:HQK917518 IAG917517:IAG917518 IKC917517:IKC917518 ITY917517:ITY917518 JDU917517:JDU917518 JNQ917517:JNQ917518 JXM917517:JXM917518 KHI917517:KHI917518 KRE917517:KRE917518 LBA917517:LBA917518 LKW917517:LKW917518 LUS917517:LUS917518 MEO917517:MEO917518 MOK917517:MOK917518 MYG917517:MYG917518 NIC917517:NIC917518 NRY917517:NRY917518 OBU917517:OBU917518 OLQ917517:OLQ917518 OVM917517:OVM917518 PFI917517:PFI917518 PPE917517:PPE917518 PZA917517:PZA917518 QIW917517:QIW917518 QSS917517:QSS917518 RCO917517:RCO917518 RMK917517:RMK917518 RWG917517:RWG917518 SGC917517:SGC917518 SPY917517:SPY917518 SZU917517:SZU917518 TJQ917517:TJQ917518 TTM917517:TTM917518 UDI917517:UDI917518 UNE917517:UNE917518 UXA917517:UXA917518 VGW917517:VGW917518 VQS917517:VQS917518 WAO917517:WAO917518 WKK917517:WKK917518 WUG917517:WUG917518 M983053:M983054 HU983053:HU983054 RQ983053:RQ983054 ABM983053:ABM983054 ALI983053:ALI983054 AVE983053:AVE983054 BFA983053:BFA983054 BOW983053:BOW983054 BYS983053:BYS983054 CIO983053:CIO983054 CSK983053:CSK983054 DCG983053:DCG983054 DMC983053:DMC983054 DVY983053:DVY983054 EFU983053:EFU983054 EPQ983053:EPQ983054 EZM983053:EZM983054 FJI983053:FJI983054 FTE983053:FTE983054 GDA983053:GDA983054 GMW983053:GMW983054 GWS983053:GWS983054 HGO983053:HGO983054 HQK983053:HQK983054 IAG983053:IAG983054 IKC983053:IKC983054 ITY983053:ITY983054 JDU983053:JDU983054 JNQ983053:JNQ983054 JXM983053:JXM983054 KHI983053:KHI983054 KRE983053:KRE983054 LBA983053:LBA983054 LKW983053:LKW983054 LUS983053:LUS983054 MEO983053:MEO983054 MOK983053:MOK983054 MYG983053:MYG983054 NIC983053:NIC983054 NRY983053:NRY983054 OBU983053:OBU983054 OLQ983053:OLQ983054 OVM983053:OVM983054 PFI983053:PFI983054 PPE983053:PPE983054 PZA983053:PZA983054 QIW983053:QIW983054 QSS983053:QSS983054 RCO983053:RCO983054 RMK983053:RMK983054 RWG983053:RWG983054 SGC983053:SGC983054 SPY983053:SPY983054 SZU983053:SZU983054 TJQ983053:TJQ983054 TTM983053:TTM983054 UDI983053:UDI983054 UNE983053:UNE983054 UXA983053:UXA983054 VGW983053:VGW983054 VQS983053:VQS983054 WAO983053:WAO983054 WKK983053:WKK983054 WUG983053:WUG983054 J65543:J65545 HR65543:HR65545 RN65543:RN65545 ABJ65543:ABJ65545 ALF65543:ALF65545 AVB65543:AVB65545 BEX65543:BEX65545 BOT65543:BOT65545 BYP65543:BYP65545 CIL65543:CIL65545 CSH65543:CSH65545 DCD65543:DCD65545 DLZ65543:DLZ65545 DVV65543:DVV65545 EFR65543:EFR65545 EPN65543:EPN65545 EZJ65543:EZJ65545 FJF65543:FJF65545 FTB65543:FTB65545 GCX65543:GCX65545 GMT65543:GMT65545 GWP65543:GWP65545 HGL65543:HGL65545 HQH65543:HQH65545 IAD65543:IAD65545 IJZ65543:IJZ65545 ITV65543:ITV65545 JDR65543:JDR65545 JNN65543:JNN65545 JXJ65543:JXJ65545 KHF65543:KHF65545 KRB65543:KRB65545 LAX65543:LAX65545 LKT65543:LKT65545 LUP65543:LUP65545 MEL65543:MEL65545 MOH65543:MOH65545 MYD65543:MYD65545 NHZ65543:NHZ65545 NRV65543:NRV65545 OBR65543:OBR65545 OLN65543:OLN65545 OVJ65543:OVJ65545 PFF65543:PFF65545 PPB65543:PPB65545 PYX65543:PYX65545 QIT65543:QIT65545 QSP65543:QSP65545 RCL65543:RCL65545 RMH65543:RMH65545 RWD65543:RWD65545 SFZ65543:SFZ65545 SPV65543:SPV65545 SZR65543:SZR65545 TJN65543:TJN65545 TTJ65543:TTJ65545 UDF65543:UDF65545 UNB65543:UNB65545 UWX65543:UWX65545 VGT65543:VGT65545 VQP65543:VQP65545 WAL65543:WAL65545 WKH65543:WKH65545 WUD65543:WUD65545 J131079:J131081 HR131079:HR131081 RN131079:RN131081 ABJ131079:ABJ131081 ALF131079:ALF131081 AVB131079:AVB131081 BEX131079:BEX131081 BOT131079:BOT131081 BYP131079:BYP131081 CIL131079:CIL131081 CSH131079:CSH131081 DCD131079:DCD131081 DLZ131079:DLZ131081 DVV131079:DVV131081 EFR131079:EFR131081 EPN131079:EPN131081 EZJ131079:EZJ131081 FJF131079:FJF131081 FTB131079:FTB131081 GCX131079:GCX131081 GMT131079:GMT131081 GWP131079:GWP131081 HGL131079:HGL131081 HQH131079:HQH131081 IAD131079:IAD131081 IJZ131079:IJZ131081 ITV131079:ITV131081 JDR131079:JDR131081 JNN131079:JNN131081 JXJ131079:JXJ131081 KHF131079:KHF131081 KRB131079:KRB131081 LAX131079:LAX131081 LKT131079:LKT131081 LUP131079:LUP131081 MEL131079:MEL131081 MOH131079:MOH131081 MYD131079:MYD131081 NHZ131079:NHZ131081 NRV131079:NRV131081 OBR131079:OBR131081 OLN131079:OLN131081 OVJ131079:OVJ131081 PFF131079:PFF131081 PPB131079:PPB131081 PYX131079:PYX131081 QIT131079:QIT131081 QSP131079:QSP131081 RCL131079:RCL131081 RMH131079:RMH131081 RWD131079:RWD131081 SFZ131079:SFZ131081 SPV131079:SPV131081 SZR131079:SZR131081 TJN131079:TJN131081 TTJ131079:TTJ131081 UDF131079:UDF131081 UNB131079:UNB131081 UWX131079:UWX131081 VGT131079:VGT131081 VQP131079:VQP131081 WAL131079:WAL131081 WKH131079:WKH131081 WUD131079:WUD131081 J196615:J196617 HR196615:HR196617 RN196615:RN196617 ABJ196615:ABJ196617 ALF196615:ALF196617 AVB196615:AVB196617 BEX196615:BEX196617 BOT196615:BOT196617 BYP196615:BYP196617 CIL196615:CIL196617 CSH196615:CSH196617 DCD196615:DCD196617 DLZ196615:DLZ196617 DVV196615:DVV196617 EFR196615:EFR196617 EPN196615:EPN196617 EZJ196615:EZJ196617 FJF196615:FJF196617 FTB196615:FTB196617 GCX196615:GCX196617 GMT196615:GMT196617 GWP196615:GWP196617 HGL196615:HGL196617 HQH196615:HQH196617 IAD196615:IAD196617 IJZ196615:IJZ196617 ITV196615:ITV196617 JDR196615:JDR196617 JNN196615:JNN196617 JXJ196615:JXJ196617 KHF196615:KHF196617 KRB196615:KRB196617 LAX196615:LAX196617 LKT196615:LKT196617 LUP196615:LUP196617 MEL196615:MEL196617 MOH196615:MOH196617 MYD196615:MYD196617 NHZ196615:NHZ196617 NRV196615:NRV196617 OBR196615:OBR196617 OLN196615:OLN196617 OVJ196615:OVJ196617 PFF196615:PFF196617 PPB196615:PPB196617 PYX196615:PYX196617 QIT196615:QIT196617 QSP196615:QSP196617 RCL196615:RCL196617 RMH196615:RMH196617 RWD196615:RWD196617 SFZ196615:SFZ196617 SPV196615:SPV196617 SZR196615:SZR196617 TJN196615:TJN196617 TTJ196615:TTJ196617 UDF196615:UDF196617 UNB196615:UNB196617 UWX196615:UWX196617 VGT196615:VGT196617 VQP196615:VQP196617 WAL196615:WAL196617 WKH196615:WKH196617 WUD196615:WUD196617 J262151:J262153 HR262151:HR262153 RN262151:RN262153 ABJ262151:ABJ262153 ALF262151:ALF262153 AVB262151:AVB262153 BEX262151:BEX262153 BOT262151:BOT262153 BYP262151:BYP262153 CIL262151:CIL262153 CSH262151:CSH262153 DCD262151:DCD262153 DLZ262151:DLZ262153 DVV262151:DVV262153 EFR262151:EFR262153 EPN262151:EPN262153 EZJ262151:EZJ262153 FJF262151:FJF262153 FTB262151:FTB262153 GCX262151:GCX262153 GMT262151:GMT262153 GWP262151:GWP262153 HGL262151:HGL262153 HQH262151:HQH262153 IAD262151:IAD262153 IJZ262151:IJZ262153 ITV262151:ITV262153 JDR262151:JDR262153 JNN262151:JNN262153 JXJ262151:JXJ262153 KHF262151:KHF262153 KRB262151:KRB262153 LAX262151:LAX262153 LKT262151:LKT262153 LUP262151:LUP262153 MEL262151:MEL262153 MOH262151:MOH262153 MYD262151:MYD262153 NHZ262151:NHZ262153 NRV262151:NRV262153 OBR262151:OBR262153 OLN262151:OLN262153 OVJ262151:OVJ262153 PFF262151:PFF262153 PPB262151:PPB262153 PYX262151:PYX262153 QIT262151:QIT262153 QSP262151:QSP262153 RCL262151:RCL262153 RMH262151:RMH262153 RWD262151:RWD262153 SFZ262151:SFZ262153 SPV262151:SPV262153 SZR262151:SZR262153 TJN262151:TJN262153 TTJ262151:TTJ262153 UDF262151:UDF262153 UNB262151:UNB262153 UWX262151:UWX262153 VGT262151:VGT262153 VQP262151:VQP262153 WAL262151:WAL262153 WKH262151:WKH262153 WUD262151:WUD262153 J327687:J327689 HR327687:HR327689 RN327687:RN327689 ABJ327687:ABJ327689 ALF327687:ALF327689 AVB327687:AVB327689 BEX327687:BEX327689 BOT327687:BOT327689 BYP327687:BYP327689 CIL327687:CIL327689 CSH327687:CSH327689 DCD327687:DCD327689 DLZ327687:DLZ327689 DVV327687:DVV327689 EFR327687:EFR327689 EPN327687:EPN327689 EZJ327687:EZJ327689 FJF327687:FJF327689 FTB327687:FTB327689 GCX327687:GCX327689 GMT327687:GMT327689 GWP327687:GWP327689 HGL327687:HGL327689 HQH327687:HQH327689 IAD327687:IAD327689 IJZ327687:IJZ327689 ITV327687:ITV327689 JDR327687:JDR327689 JNN327687:JNN327689 JXJ327687:JXJ327689 KHF327687:KHF327689 KRB327687:KRB327689 LAX327687:LAX327689 LKT327687:LKT327689 LUP327687:LUP327689 MEL327687:MEL327689 MOH327687:MOH327689 MYD327687:MYD327689 NHZ327687:NHZ327689 NRV327687:NRV327689 OBR327687:OBR327689 OLN327687:OLN327689 OVJ327687:OVJ327689 PFF327687:PFF327689 PPB327687:PPB327689 PYX327687:PYX327689 QIT327687:QIT327689 QSP327687:QSP327689 RCL327687:RCL327689 RMH327687:RMH327689 RWD327687:RWD327689 SFZ327687:SFZ327689 SPV327687:SPV327689 SZR327687:SZR327689 TJN327687:TJN327689 TTJ327687:TTJ327689 UDF327687:UDF327689 UNB327687:UNB327689 UWX327687:UWX327689 VGT327687:VGT327689 VQP327687:VQP327689 WAL327687:WAL327689 WKH327687:WKH327689 WUD327687:WUD327689 J393223:J393225 HR393223:HR393225 RN393223:RN393225 ABJ393223:ABJ393225 ALF393223:ALF393225 AVB393223:AVB393225 BEX393223:BEX393225 BOT393223:BOT393225 BYP393223:BYP393225 CIL393223:CIL393225 CSH393223:CSH393225 DCD393223:DCD393225 DLZ393223:DLZ393225 DVV393223:DVV393225 EFR393223:EFR393225 EPN393223:EPN393225 EZJ393223:EZJ393225 FJF393223:FJF393225 FTB393223:FTB393225 GCX393223:GCX393225 GMT393223:GMT393225 GWP393223:GWP393225 HGL393223:HGL393225 HQH393223:HQH393225 IAD393223:IAD393225 IJZ393223:IJZ393225 ITV393223:ITV393225 JDR393223:JDR393225 JNN393223:JNN393225 JXJ393223:JXJ393225 KHF393223:KHF393225 KRB393223:KRB393225 LAX393223:LAX393225 LKT393223:LKT393225 LUP393223:LUP393225 MEL393223:MEL393225 MOH393223:MOH393225 MYD393223:MYD393225 NHZ393223:NHZ393225 NRV393223:NRV393225 OBR393223:OBR393225 OLN393223:OLN393225 OVJ393223:OVJ393225 PFF393223:PFF393225 PPB393223:PPB393225 PYX393223:PYX393225 QIT393223:QIT393225 QSP393223:QSP393225 RCL393223:RCL393225 RMH393223:RMH393225 RWD393223:RWD393225 SFZ393223:SFZ393225 SPV393223:SPV393225 SZR393223:SZR393225 TJN393223:TJN393225 TTJ393223:TTJ393225 UDF393223:UDF393225 UNB393223:UNB393225 UWX393223:UWX393225 VGT393223:VGT393225 VQP393223:VQP393225 WAL393223:WAL393225 WKH393223:WKH393225 WUD393223:WUD393225 J458759:J458761 HR458759:HR458761 RN458759:RN458761 ABJ458759:ABJ458761 ALF458759:ALF458761 AVB458759:AVB458761 BEX458759:BEX458761 BOT458759:BOT458761 BYP458759:BYP458761 CIL458759:CIL458761 CSH458759:CSH458761 DCD458759:DCD458761 DLZ458759:DLZ458761 DVV458759:DVV458761 EFR458759:EFR458761 EPN458759:EPN458761 EZJ458759:EZJ458761 FJF458759:FJF458761 FTB458759:FTB458761 GCX458759:GCX458761 GMT458759:GMT458761 GWP458759:GWP458761 HGL458759:HGL458761 HQH458759:HQH458761 IAD458759:IAD458761 IJZ458759:IJZ458761 ITV458759:ITV458761 JDR458759:JDR458761 JNN458759:JNN458761 JXJ458759:JXJ458761 KHF458759:KHF458761 KRB458759:KRB458761 LAX458759:LAX458761 LKT458759:LKT458761 LUP458759:LUP458761 MEL458759:MEL458761 MOH458759:MOH458761 MYD458759:MYD458761 NHZ458759:NHZ458761 NRV458759:NRV458761 OBR458759:OBR458761 OLN458759:OLN458761 OVJ458759:OVJ458761 PFF458759:PFF458761 PPB458759:PPB458761 PYX458759:PYX458761 QIT458759:QIT458761 QSP458759:QSP458761 RCL458759:RCL458761 RMH458759:RMH458761 RWD458759:RWD458761 SFZ458759:SFZ458761 SPV458759:SPV458761 SZR458759:SZR458761 TJN458759:TJN458761 TTJ458759:TTJ458761 UDF458759:UDF458761 UNB458759:UNB458761 UWX458759:UWX458761 VGT458759:VGT458761 VQP458759:VQP458761 WAL458759:WAL458761 WKH458759:WKH458761 WUD458759:WUD458761 J524295:J524297 HR524295:HR524297 RN524295:RN524297 ABJ524295:ABJ524297 ALF524295:ALF524297 AVB524295:AVB524297 BEX524295:BEX524297 BOT524295:BOT524297 BYP524295:BYP524297 CIL524295:CIL524297 CSH524295:CSH524297 DCD524295:DCD524297 DLZ524295:DLZ524297 DVV524295:DVV524297 EFR524295:EFR524297 EPN524295:EPN524297 EZJ524295:EZJ524297 FJF524295:FJF524297 FTB524295:FTB524297 GCX524295:GCX524297 GMT524295:GMT524297 GWP524295:GWP524297 HGL524295:HGL524297 HQH524295:HQH524297 IAD524295:IAD524297 IJZ524295:IJZ524297 ITV524295:ITV524297 JDR524295:JDR524297 JNN524295:JNN524297 JXJ524295:JXJ524297 KHF524295:KHF524297 KRB524295:KRB524297 LAX524295:LAX524297 LKT524295:LKT524297 LUP524295:LUP524297 MEL524295:MEL524297 MOH524295:MOH524297 MYD524295:MYD524297 NHZ524295:NHZ524297 NRV524295:NRV524297 OBR524295:OBR524297 OLN524295:OLN524297 OVJ524295:OVJ524297 PFF524295:PFF524297 PPB524295:PPB524297 PYX524295:PYX524297 QIT524295:QIT524297 QSP524295:QSP524297 RCL524295:RCL524297 RMH524295:RMH524297 RWD524295:RWD524297 SFZ524295:SFZ524297 SPV524295:SPV524297 SZR524295:SZR524297 TJN524295:TJN524297 TTJ524295:TTJ524297 UDF524295:UDF524297 UNB524295:UNB524297 UWX524295:UWX524297 VGT524295:VGT524297 VQP524295:VQP524297 WAL524295:WAL524297 WKH524295:WKH524297 WUD524295:WUD524297 J589831:J589833 HR589831:HR589833 RN589831:RN589833 ABJ589831:ABJ589833 ALF589831:ALF589833 AVB589831:AVB589833 BEX589831:BEX589833 BOT589831:BOT589833 BYP589831:BYP589833 CIL589831:CIL589833 CSH589831:CSH589833 DCD589831:DCD589833 DLZ589831:DLZ589833 DVV589831:DVV589833 EFR589831:EFR589833 EPN589831:EPN589833 EZJ589831:EZJ589833 FJF589831:FJF589833 FTB589831:FTB589833 GCX589831:GCX589833 GMT589831:GMT589833 GWP589831:GWP589833 HGL589831:HGL589833 HQH589831:HQH589833 IAD589831:IAD589833 IJZ589831:IJZ589833 ITV589831:ITV589833 JDR589831:JDR589833 JNN589831:JNN589833 JXJ589831:JXJ589833 KHF589831:KHF589833 KRB589831:KRB589833 LAX589831:LAX589833 LKT589831:LKT589833 LUP589831:LUP589833 MEL589831:MEL589833 MOH589831:MOH589833 MYD589831:MYD589833 NHZ589831:NHZ589833 NRV589831:NRV589833 OBR589831:OBR589833 OLN589831:OLN589833 OVJ589831:OVJ589833 PFF589831:PFF589833 PPB589831:PPB589833 PYX589831:PYX589833 QIT589831:QIT589833 QSP589831:QSP589833 RCL589831:RCL589833 RMH589831:RMH589833 RWD589831:RWD589833 SFZ589831:SFZ589833 SPV589831:SPV589833 SZR589831:SZR589833 TJN589831:TJN589833 TTJ589831:TTJ589833 UDF589831:UDF589833 UNB589831:UNB589833 UWX589831:UWX589833 VGT589831:VGT589833 VQP589831:VQP589833 WAL589831:WAL589833 WKH589831:WKH589833 WUD589831:WUD589833 J655367:J655369 HR655367:HR655369 RN655367:RN655369 ABJ655367:ABJ655369 ALF655367:ALF655369 AVB655367:AVB655369 BEX655367:BEX655369 BOT655367:BOT655369 BYP655367:BYP655369 CIL655367:CIL655369 CSH655367:CSH655369 DCD655367:DCD655369 DLZ655367:DLZ655369 DVV655367:DVV655369 EFR655367:EFR655369 EPN655367:EPN655369 EZJ655367:EZJ655369 FJF655367:FJF655369 FTB655367:FTB655369 GCX655367:GCX655369 GMT655367:GMT655369 GWP655367:GWP655369 HGL655367:HGL655369 HQH655367:HQH655369 IAD655367:IAD655369 IJZ655367:IJZ655369 ITV655367:ITV655369 JDR655367:JDR655369 JNN655367:JNN655369 JXJ655367:JXJ655369 KHF655367:KHF655369 KRB655367:KRB655369 LAX655367:LAX655369 LKT655367:LKT655369 LUP655367:LUP655369 MEL655367:MEL655369 MOH655367:MOH655369 MYD655367:MYD655369 NHZ655367:NHZ655369 NRV655367:NRV655369 OBR655367:OBR655369 OLN655367:OLN655369 OVJ655367:OVJ655369 PFF655367:PFF655369 PPB655367:PPB655369 PYX655367:PYX655369 QIT655367:QIT655369 QSP655367:QSP655369 RCL655367:RCL655369 RMH655367:RMH655369 RWD655367:RWD655369 SFZ655367:SFZ655369 SPV655367:SPV655369 SZR655367:SZR655369 TJN655367:TJN655369 TTJ655367:TTJ655369 UDF655367:UDF655369 UNB655367:UNB655369 UWX655367:UWX655369 VGT655367:VGT655369 VQP655367:VQP655369 WAL655367:WAL655369 WKH655367:WKH655369 WUD655367:WUD655369 J720903:J720905 HR720903:HR720905 RN720903:RN720905 ABJ720903:ABJ720905 ALF720903:ALF720905 AVB720903:AVB720905 BEX720903:BEX720905 BOT720903:BOT720905 BYP720903:BYP720905 CIL720903:CIL720905 CSH720903:CSH720905 DCD720903:DCD720905 DLZ720903:DLZ720905 DVV720903:DVV720905 EFR720903:EFR720905 EPN720903:EPN720905 EZJ720903:EZJ720905 FJF720903:FJF720905 FTB720903:FTB720905 GCX720903:GCX720905 GMT720903:GMT720905 GWP720903:GWP720905 HGL720903:HGL720905 HQH720903:HQH720905 IAD720903:IAD720905 IJZ720903:IJZ720905 ITV720903:ITV720905 JDR720903:JDR720905 JNN720903:JNN720905 JXJ720903:JXJ720905 KHF720903:KHF720905 KRB720903:KRB720905 LAX720903:LAX720905 LKT720903:LKT720905 LUP720903:LUP720905 MEL720903:MEL720905 MOH720903:MOH720905 MYD720903:MYD720905 NHZ720903:NHZ720905 NRV720903:NRV720905 OBR720903:OBR720905 OLN720903:OLN720905 OVJ720903:OVJ720905 PFF720903:PFF720905 PPB720903:PPB720905 PYX720903:PYX720905 QIT720903:QIT720905 QSP720903:QSP720905 RCL720903:RCL720905 RMH720903:RMH720905 RWD720903:RWD720905 SFZ720903:SFZ720905 SPV720903:SPV720905 SZR720903:SZR720905 TJN720903:TJN720905 TTJ720903:TTJ720905 UDF720903:UDF720905 UNB720903:UNB720905 UWX720903:UWX720905 VGT720903:VGT720905 VQP720903:VQP720905 WAL720903:WAL720905 WKH720903:WKH720905 WUD720903:WUD720905 J786439:J786441 HR786439:HR786441 RN786439:RN786441 ABJ786439:ABJ786441 ALF786439:ALF786441 AVB786439:AVB786441 BEX786439:BEX786441 BOT786439:BOT786441 BYP786439:BYP786441 CIL786439:CIL786441 CSH786439:CSH786441 DCD786439:DCD786441 DLZ786439:DLZ786441 DVV786439:DVV786441 EFR786439:EFR786441 EPN786439:EPN786441 EZJ786439:EZJ786441 FJF786439:FJF786441 FTB786439:FTB786441 GCX786439:GCX786441 GMT786439:GMT786441 GWP786439:GWP786441 HGL786439:HGL786441 HQH786439:HQH786441 IAD786439:IAD786441 IJZ786439:IJZ786441 ITV786439:ITV786441 JDR786439:JDR786441 JNN786439:JNN786441 JXJ786439:JXJ786441 KHF786439:KHF786441 KRB786439:KRB786441 LAX786439:LAX786441 LKT786439:LKT786441 LUP786439:LUP786441 MEL786439:MEL786441 MOH786439:MOH786441 MYD786439:MYD786441 NHZ786439:NHZ786441 NRV786439:NRV786441 OBR786439:OBR786441 OLN786439:OLN786441 OVJ786439:OVJ786441 PFF786439:PFF786441 PPB786439:PPB786441 PYX786439:PYX786441 QIT786439:QIT786441 QSP786439:QSP786441 RCL786439:RCL786441 RMH786439:RMH786441 RWD786439:RWD786441 SFZ786439:SFZ786441 SPV786439:SPV786441 SZR786439:SZR786441 TJN786439:TJN786441 TTJ786439:TTJ786441 UDF786439:UDF786441 UNB786439:UNB786441 UWX786439:UWX786441 VGT786439:VGT786441 VQP786439:VQP786441 WAL786439:WAL786441 WKH786439:WKH786441 WUD786439:WUD786441 J851975:J851977 HR851975:HR851977 RN851975:RN851977 ABJ851975:ABJ851977 ALF851975:ALF851977 AVB851975:AVB851977 BEX851975:BEX851977 BOT851975:BOT851977 BYP851975:BYP851977 CIL851975:CIL851977 CSH851975:CSH851977 DCD851975:DCD851977 DLZ851975:DLZ851977 DVV851975:DVV851977 EFR851975:EFR851977 EPN851975:EPN851977 EZJ851975:EZJ851977 FJF851975:FJF851977 FTB851975:FTB851977 GCX851975:GCX851977 GMT851975:GMT851977 GWP851975:GWP851977 HGL851975:HGL851977 HQH851975:HQH851977 IAD851975:IAD851977 IJZ851975:IJZ851977 ITV851975:ITV851977 JDR851975:JDR851977 JNN851975:JNN851977 JXJ851975:JXJ851977 KHF851975:KHF851977 KRB851975:KRB851977 LAX851975:LAX851977 LKT851975:LKT851977 LUP851975:LUP851977 MEL851975:MEL851977 MOH851975:MOH851977 MYD851975:MYD851977 NHZ851975:NHZ851977 NRV851975:NRV851977 OBR851975:OBR851977 OLN851975:OLN851977 OVJ851975:OVJ851977 PFF851975:PFF851977 PPB851975:PPB851977 PYX851975:PYX851977 QIT851975:QIT851977 QSP851975:QSP851977 RCL851975:RCL851977 RMH851975:RMH851977 RWD851975:RWD851977 SFZ851975:SFZ851977 SPV851975:SPV851977 SZR851975:SZR851977 TJN851975:TJN851977 TTJ851975:TTJ851977 UDF851975:UDF851977 UNB851975:UNB851977 UWX851975:UWX851977 VGT851975:VGT851977 VQP851975:VQP851977 WAL851975:WAL851977 WKH851975:WKH851977 WUD851975:WUD851977 J917511:J917513 HR917511:HR917513 RN917511:RN917513 ABJ917511:ABJ917513 ALF917511:ALF917513 AVB917511:AVB917513 BEX917511:BEX917513 BOT917511:BOT917513 BYP917511:BYP917513 CIL917511:CIL917513 CSH917511:CSH917513 DCD917511:DCD917513 DLZ917511:DLZ917513 DVV917511:DVV917513 EFR917511:EFR917513 EPN917511:EPN917513 EZJ917511:EZJ917513 FJF917511:FJF917513 FTB917511:FTB917513 GCX917511:GCX917513 GMT917511:GMT917513 GWP917511:GWP917513 HGL917511:HGL917513 HQH917511:HQH917513 IAD917511:IAD917513 IJZ917511:IJZ917513 ITV917511:ITV917513 JDR917511:JDR917513 JNN917511:JNN917513 JXJ917511:JXJ917513 KHF917511:KHF917513 KRB917511:KRB917513 LAX917511:LAX917513 LKT917511:LKT917513 LUP917511:LUP917513 MEL917511:MEL917513 MOH917511:MOH917513 MYD917511:MYD917513 NHZ917511:NHZ917513 NRV917511:NRV917513 OBR917511:OBR917513 OLN917511:OLN917513 OVJ917511:OVJ917513 PFF917511:PFF917513 PPB917511:PPB917513 PYX917511:PYX917513 QIT917511:QIT917513 QSP917511:QSP917513 RCL917511:RCL917513 RMH917511:RMH917513 RWD917511:RWD917513 SFZ917511:SFZ917513 SPV917511:SPV917513 SZR917511:SZR917513 TJN917511:TJN917513 TTJ917511:TTJ917513 UDF917511:UDF917513 UNB917511:UNB917513 UWX917511:UWX917513 VGT917511:VGT917513 VQP917511:VQP917513 WAL917511:WAL917513 WKH917511:WKH917513 WUD917511:WUD917513 J983047:J983049 HR983047:HR983049 RN983047:RN983049 ABJ983047:ABJ983049 ALF983047:ALF983049 AVB983047:AVB983049 BEX983047:BEX983049 BOT983047:BOT983049 BYP983047:BYP983049 CIL983047:CIL983049 CSH983047:CSH983049 DCD983047:DCD983049 DLZ983047:DLZ983049 DVV983047:DVV983049 EFR983047:EFR983049 EPN983047:EPN983049 EZJ983047:EZJ983049 FJF983047:FJF983049 FTB983047:FTB983049 GCX983047:GCX983049 GMT983047:GMT983049 GWP983047:GWP983049 HGL983047:HGL983049 HQH983047:HQH983049 IAD983047:IAD983049 IJZ983047:IJZ983049 ITV983047:ITV983049 JDR983047:JDR983049 JNN983047:JNN983049 JXJ983047:JXJ983049 KHF983047:KHF983049 KRB983047:KRB983049 LAX983047:LAX983049 LKT983047:LKT983049 LUP983047:LUP983049 MEL983047:MEL983049 MOH983047:MOH983049 MYD983047:MYD983049 NHZ983047:NHZ983049 NRV983047:NRV983049 OBR983047:OBR983049 OLN983047:OLN983049 OVJ983047:OVJ983049 PFF983047:PFF983049 PPB983047:PPB983049 PYX983047:PYX983049 QIT983047:QIT983049 QSP983047:QSP983049 RCL983047:RCL983049 RMH983047:RMH983049 RWD983047:RWD983049 SFZ983047:SFZ983049 SPV983047:SPV983049 SZR983047:SZR983049 TJN983047:TJN983049 TTJ983047:TTJ983049 UDF983047:UDF983049 UNB983047:UNB983049 UWX983047:UWX983049 VGT983047:VGT983049 VQP983047:VQP983049 WAL983047:WAL983049 WKH983047:WKH983049 WUD983047:WUD983049 K65544:L65545 HS65544:HT65545 RO65544:RP65545 ABK65544:ABL65545 ALG65544:ALH65545 AVC65544:AVD65545 BEY65544:BEZ65545 BOU65544:BOV65545 BYQ65544:BYR65545 CIM65544:CIN65545 CSI65544:CSJ65545 DCE65544:DCF65545 DMA65544:DMB65545 DVW65544:DVX65545 EFS65544:EFT65545 EPO65544:EPP65545 EZK65544:EZL65545 FJG65544:FJH65545 FTC65544:FTD65545 GCY65544:GCZ65545 GMU65544:GMV65545 GWQ65544:GWR65545 HGM65544:HGN65545 HQI65544:HQJ65545 IAE65544:IAF65545 IKA65544:IKB65545 ITW65544:ITX65545 JDS65544:JDT65545 JNO65544:JNP65545 JXK65544:JXL65545 KHG65544:KHH65545 KRC65544:KRD65545 LAY65544:LAZ65545 LKU65544:LKV65545 LUQ65544:LUR65545 MEM65544:MEN65545 MOI65544:MOJ65545 MYE65544:MYF65545 NIA65544:NIB65545 NRW65544:NRX65545 OBS65544:OBT65545 OLO65544:OLP65545 OVK65544:OVL65545 PFG65544:PFH65545 PPC65544:PPD65545 PYY65544:PYZ65545 QIU65544:QIV65545 QSQ65544:QSR65545 RCM65544:RCN65545 RMI65544:RMJ65545 RWE65544:RWF65545 SGA65544:SGB65545 SPW65544:SPX65545 SZS65544:SZT65545 TJO65544:TJP65545 TTK65544:TTL65545 UDG65544:UDH65545 UNC65544:UND65545 UWY65544:UWZ65545 VGU65544:VGV65545 VQQ65544:VQR65545 WAM65544:WAN65545 WKI65544:WKJ65545 WUE65544:WUF65545 K131080:L131081 HS131080:HT131081 RO131080:RP131081 ABK131080:ABL131081 ALG131080:ALH131081 AVC131080:AVD131081 BEY131080:BEZ131081 BOU131080:BOV131081 BYQ131080:BYR131081 CIM131080:CIN131081 CSI131080:CSJ131081 DCE131080:DCF131081 DMA131080:DMB131081 DVW131080:DVX131081 EFS131080:EFT131081 EPO131080:EPP131081 EZK131080:EZL131081 FJG131080:FJH131081 FTC131080:FTD131081 GCY131080:GCZ131081 GMU131080:GMV131081 GWQ131080:GWR131081 HGM131080:HGN131081 HQI131080:HQJ131081 IAE131080:IAF131081 IKA131080:IKB131081 ITW131080:ITX131081 JDS131080:JDT131081 JNO131080:JNP131081 JXK131080:JXL131081 KHG131080:KHH131081 KRC131080:KRD131081 LAY131080:LAZ131081 LKU131080:LKV131081 LUQ131080:LUR131081 MEM131080:MEN131081 MOI131080:MOJ131081 MYE131080:MYF131081 NIA131080:NIB131081 NRW131080:NRX131081 OBS131080:OBT131081 OLO131080:OLP131081 OVK131080:OVL131081 PFG131080:PFH131081 PPC131080:PPD131081 PYY131080:PYZ131081 QIU131080:QIV131081 QSQ131080:QSR131081 RCM131080:RCN131081 RMI131080:RMJ131081 RWE131080:RWF131081 SGA131080:SGB131081 SPW131080:SPX131081 SZS131080:SZT131081 TJO131080:TJP131081 TTK131080:TTL131081 UDG131080:UDH131081 UNC131080:UND131081 UWY131080:UWZ131081 VGU131080:VGV131081 VQQ131080:VQR131081 WAM131080:WAN131081 WKI131080:WKJ131081 WUE131080:WUF131081 K196616:L196617 HS196616:HT196617 RO196616:RP196617 ABK196616:ABL196617 ALG196616:ALH196617 AVC196616:AVD196617 BEY196616:BEZ196617 BOU196616:BOV196617 BYQ196616:BYR196617 CIM196616:CIN196617 CSI196616:CSJ196617 DCE196616:DCF196617 DMA196616:DMB196617 DVW196616:DVX196617 EFS196616:EFT196617 EPO196616:EPP196617 EZK196616:EZL196617 FJG196616:FJH196617 FTC196616:FTD196617 GCY196616:GCZ196617 GMU196616:GMV196617 GWQ196616:GWR196617 HGM196616:HGN196617 HQI196616:HQJ196617 IAE196616:IAF196617 IKA196616:IKB196617 ITW196616:ITX196617 JDS196616:JDT196617 JNO196616:JNP196617 JXK196616:JXL196617 KHG196616:KHH196617 KRC196616:KRD196617 LAY196616:LAZ196617 LKU196616:LKV196617 LUQ196616:LUR196617 MEM196616:MEN196617 MOI196616:MOJ196617 MYE196616:MYF196617 NIA196616:NIB196617 NRW196616:NRX196617 OBS196616:OBT196617 OLO196616:OLP196617 OVK196616:OVL196617 PFG196616:PFH196617 PPC196616:PPD196617 PYY196616:PYZ196617 QIU196616:QIV196617 QSQ196616:QSR196617 RCM196616:RCN196617 RMI196616:RMJ196617 RWE196616:RWF196617 SGA196616:SGB196617 SPW196616:SPX196617 SZS196616:SZT196617 TJO196616:TJP196617 TTK196616:TTL196617 UDG196616:UDH196617 UNC196616:UND196617 UWY196616:UWZ196617 VGU196616:VGV196617 VQQ196616:VQR196617 WAM196616:WAN196617 WKI196616:WKJ196617 WUE196616:WUF196617 K262152:L262153 HS262152:HT262153 RO262152:RP262153 ABK262152:ABL262153 ALG262152:ALH262153 AVC262152:AVD262153 BEY262152:BEZ262153 BOU262152:BOV262153 BYQ262152:BYR262153 CIM262152:CIN262153 CSI262152:CSJ262153 DCE262152:DCF262153 DMA262152:DMB262153 DVW262152:DVX262153 EFS262152:EFT262153 EPO262152:EPP262153 EZK262152:EZL262153 FJG262152:FJH262153 FTC262152:FTD262153 GCY262152:GCZ262153 GMU262152:GMV262153 GWQ262152:GWR262153 HGM262152:HGN262153 HQI262152:HQJ262153 IAE262152:IAF262153 IKA262152:IKB262153 ITW262152:ITX262153 JDS262152:JDT262153 JNO262152:JNP262153 JXK262152:JXL262153 KHG262152:KHH262153 KRC262152:KRD262153 LAY262152:LAZ262153 LKU262152:LKV262153 LUQ262152:LUR262153 MEM262152:MEN262153 MOI262152:MOJ262153 MYE262152:MYF262153 NIA262152:NIB262153 NRW262152:NRX262153 OBS262152:OBT262153 OLO262152:OLP262153 OVK262152:OVL262153 PFG262152:PFH262153 PPC262152:PPD262153 PYY262152:PYZ262153 QIU262152:QIV262153 QSQ262152:QSR262153 RCM262152:RCN262153 RMI262152:RMJ262153 RWE262152:RWF262153 SGA262152:SGB262153 SPW262152:SPX262153 SZS262152:SZT262153 TJO262152:TJP262153 TTK262152:TTL262153 UDG262152:UDH262153 UNC262152:UND262153 UWY262152:UWZ262153 VGU262152:VGV262153 VQQ262152:VQR262153 WAM262152:WAN262153 WKI262152:WKJ262153 WUE262152:WUF262153 K327688:L327689 HS327688:HT327689 RO327688:RP327689 ABK327688:ABL327689 ALG327688:ALH327689 AVC327688:AVD327689 BEY327688:BEZ327689 BOU327688:BOV327689 BYQ327688:BYR327689 CIM327688:CIN327689 CSI327688:CSJ327689 DCE327688:DCF327689 DMA327688:DMB327689 DVW327688:DVX327689 EFS327688:EFT327689 EPO327688:EPP327689 EZK327688:EZL327689 FJG327688:FJH327689 FTC327688:FTD327689 GCY327688:GCZ327689 GMU327688:GMV327689 GWQ327688:GWR327689 HGM327688:HGN327689 HQI327688:HQJ327689 IAE327688:IAF327689 IKA327688:IKB327689 ITW327688:ITX327689 JDS327688:JDT327689 JNO327688:JNP327689 JXK327688:JXL327689 KHG327688:KHH327689 KRC327688:KRD327689 LAY327688:LAZ327689 LKU327688:LKV327689 LUQ327688:LUR327689 MEM327688:MEN327689 MOI327688:MOJ327689 MYE327688:MYF327689 NIA327688:NIB327689 NRW327688:NRX327689 OBS327688:OBT327689 OLO327688:OLP327689 OVK327688:OVL327689 PFG327688:PFH327689 PPC327688:PPD327689 PYY327688:PYZ327689 QIU327688:QIV327689 QSQ327688:QSR327689 RCM327688:RCN327689 RMI327688:RMJ327689 RWE327688:RWF327689 SGA327688:SGB327689 SPW327688:SPX327689 SZS327688:SZT327689 TJO327688:TJP327689 TTK327688:TTL327689 UDG327688:UDH327689 UNC327688:UND327689 UWY327688:UWZ327689 VGU327688:VGV327689 VQQ327688:VQR327689 WAM327688:WAN327689 WKI327688:WKJ327689 WUE327688:WUF327689 K393224:L393225 HS393224:HT393225 RO393224:RP393225 ABK393224:ABL393225 ALG393224:ALH393225 AVC393224:AVD393225 BEY393224:BEZ393225 BOU393224:BOV393225 BYQ393224:BYR393225 CIM393224:CIN393225 CSI393224:CSJ393225 DCE393224:DCF393225 DMA393224:DMB393225 DVW393224:DVX393225 EFS393224:EFT393225 EPO393224:EPP393225 EZK393224:EZL393225 FJG393224:FJH393225 FTC393224:FTD393225 GCY393224:GCZ393225 GMU393224:GMV393225 GWQ393224:GWR393225 HGM393224:HGN393225 HQI393224:HQJ393225 IAE393224:IAF393225 IKA393224:IKB393225 ITW393224:ITX393225 JDS393224:JDT393225 JNO393224:JNP393225 JXK393224:JXL393225 KHG393224:KHH393225 KRC393224:KRD393225 LAY393224:LAZ393225 LKU393224:LKV393225 LUQ393224:LUR393225 MEM393224:MEN393225 MOI393224:MOJ393225 MYE393224:MYF393225 NIA393224:NIB393225 NRW393224:NRX393225 OBS393224:OBT393225 OLO393224:OLP393225 OVK393224:OVL393225 PFG393224:PFH393225 PPC393224:PPD393225 PYY393224:PYZ393225 QIU393224:QIV393225 QSQ393224:QSR393225 RCM393224:RCN393225 RMI393224:RMJ393225 RWE393224:RWF393225 SGA393224:SGB393225 SPW393224:SPX393225 SZS393224:SZT393225 TJO393224:TJP393225 TTK393224:TTL393225 UDG393224:UDH393225 UNC393224:UND393225 UWY393224:UWZ393225 VGU393224:VGV393225 VQQ393224:VQR393225 WAM393224:WAN393225 WKI393224:WKJ393225 WUE393224:WUF393225 K458760:L458761 HS458760:HT458761 RO458760:RP458761 ABK458760:ABL458761 ALG458760:ALH458761 AVC458760:AVD458761 BEY458760:BEZ458761 BOU458760:BOV458761 BYQ458760:BYR458761 CIM458760:CIN458761 CSI458760:CSJ458761 DCE458760:DCF458761 DMA458760:DMB458761 DVW458760:DVX458761 EFS458760:EFT458761 EPO458760:EPP458761 EZK458760:EZL458761 FJG458760:FJH458761 FTC458760:FTD458761 GCY458760:GCZ458761 GMU458760:GMV458761 GWQ458760:GWR458761 HGM458760:HGN458761 HQI458760:HQJ458761 IAE458760:IAF458761 IKA458760:IKB458761 ITW458760:ITX458761 JDS458760:JDT458761 JNO458760:JNP458761 JXK458760:JXL458761 KHG458760:KHH458761 KRC458760:KRD458761 LAY458760:LAZ458761 LKU458760:LKV458761 LUQ458760:LUR458761 MEM458760:MEN458761 MOI458760:MOJ458761 MYE458760:MYF458761 NIA458760:NIB458761 NRW458760:NRX458761 OBS458760:OBT458761 OLO458760:OLP458761 OVK458760:OVL458761 PFG458760:PFH458761 PPC458760:PPD458761 PYY458760:PYZ458761 QIU458760:QIV458761 QSQ458760:QSR458761 RCM458760:RCN458761 RMI458760:RMJ458761 RWE458760:RWF458761 SGA458760:SGB458761 SPW458760:SPX458761 SZS458760:SZT458761 TJO458760:TJP458761 TTK458760:TTL458761 UDG458760:UDH458761 UNC458760:UND458761 UWY458760:UWZ458761 VGU458760:VGV458761 VQQ458760:VQR458761 WAM458760:WAN458761 WKI458760:WKJ458761 WUE458760:WUF458761 K524296:L524297 HS524296:HT524297 RO524296:RP524297 ABK524296:ABL524297 ALG524296:ALH524297 AVC524296:AVD524297 BEY524296:BEZ524297 BOU524296:BOV524297 BYQ524296:BYR524297 CIM524296:CIN524297 CSI524296:CSJ524297 DCE524296:DCF524297 DMA524296:DMB524297 DVW524296:DVX524297 EFS524296:EFT524297 EPO524296:EPP524297 EZK524296:EZL524297 FJG524296:FJH524297 FTC524296:FTD524297 GCY524296:GCZ524297 GMU524296:GMV524297 GWQ524296:GWR524297 HGM524296:HGN524297 HQI524296:HQJ524297 IAE524296:IAF524297 IKA524296:IKB524297 ITW524296:ITX524297 JDS524296:JDT524297 JNO524296:JNP524297 JXK524296:JXL524297 KHG524296:KHH524297 KRC524296:KRD524297 LAY524296:LAZ524297 LKU524296:LKV524297 LUQ524296:LUR524297 MEM524296:MEN524297 MOI524296:MOJ524297 MYE524296:MYF524297 NIA524296:NIB524297 NRW524296:NRX524297 OBS524296:OBT524297 OLO524296:OLP524297 OVK524296:OVL524297 PFG524296:PFH524297 PPC524296:PPD524297 PYY524296:PYZ524297 QIU524296:QIV524297 QSQ524296:QSR524297 RCM524296:RCN524297 RMI524296:RMJ524297 RWE524296:RWF524297 SGA524296:SGB524297 SPW524296:SPX524297 SZS524296:SZT524297 TJO524296:TJP524297 TTK524296:TTL524297 UDG524296:UDH524297 UNC524296:UND524297 UWY524296:UWZ524297 VGU524296:VGV524297 VQQ524296:VQR524297 WAM524296:WAN524297 WKI524296:WKJ524297 WUE524296:WUF524297 K589832:L589833 HS589832:HT589833 RO589832:RP589833 ABK589832:ABL589833 ALG589832:ALH589833 AVC589832:AVD589833 BEY589832:BEZ589833 BOU589832:BOV589833 BYQ589832:BYR589833 CIM589832:CIN589833 CSI589832:CSJ589833 DCE589832:DCF589833 DMA589832:DMB589833 DVW589832:DVX589833 EFS589832:EFT589833 EPO589832:EPP589833 EZK589832:EZL589833 FJG589832:FJH589833 FTC589832:FTD589833 GCY589832:GCZ589833 GMU589832:GMV589833 GWQ589832:GWR589833 HGM589832:HGN589833 HQI589832:HQJ589833 IAE589832:IAF589833 IKA589832:IKB589833 ITW589832:ITX589833 JDS589832:JDT589833 JNO589832:JNP589833 JXK589832:JXL589833 KHG589832:KHH589833 KRC589832:KRD589833 LAY589832:LAZ589833 LKU589832:LKV589833 LUQ589832:LUR589833 MEM589832:MEN589833 MOI589832:MOJ589833 MYE589832:MYF589833 NIA589832:NIB589833 NRW589832:NRX589833 OBS589832:OBT589833 OLO589832:OLP589833 OVK589832:OVL589833 PFG589832:PFH589833 PPC589832:PPD589833 PYY589832:PYZ589833 QIU589832:QIV589833 QSQ589832:QSR589833 RCM589832:RCN589833 RMI589832:RMJ589833 RWE589832:RWF589833 SGA589832:SGB589833 SPW589832:SPX589833 SZS589832:SZT589833 TJO589832:TJP589833 TTK589832:TTL589833 UDG589832:UDH589833 UNC589832:UND589833 UWY589832:UWZ589833 VGU589832:VGV589833 VQQ589832:VQR589833 WAM589832:WAN589833 WKI589832:WKJ589833 WUE589832:WUF589833 K655368:L655369 HS655368:HT655369 RO655368:RP655369 ABK655368:ABL655369 ALG655368:ALH655369 AVC655368:AVD655369 BEY655368:BEZ655369 BOU655368:BOV655369 BYQ655368:BYR655369 CIM655368:CIN655369 CSI655368:CSJ655369 DCE655368:DCF655369 DMA655368:DMB655369 DVW655368:DVX655369 EFS655368:EFT655369 EPO655368:EPP655369 EZK655368:EZL655369 FJG655368:FJH655369 FTC655368:FTD655369 GCY655368:GCZ655369 GMU655368:GMV655369 GWQ655368:GWR655369 HGM655368:HGN655369 HQI655368:HQJ655369 IAE655368:IAF655369 IKA655368:IKB655369 ITW655368:ITX655369 JDS655368:JDT655369 JNO655368:JNP655369 JXK655368:JXL655369 KHG655368:KHH655369 KRC655368:KRD655369 LAY655368:LAZ655369 LKU655368:LKV655369 LUQ655368:LUR655369 MEM655368:MEN655369 MOI655368:MOJ655369 MYE655368:MYF655369 NIA655368:NIB655369 NRW655368:NRX655369 OBS655368:OBT655369 OLO655368:OLP655369 OVK655368:OVL655369 PFG655368:PFH655369 PPC655368:PPD655369 PYY655368:PYZ655369 QIU655368:QIV655369 QSQ655368:QSR655369 RCM655368:RCN655369 RMI655368:RMJ655369 RWE655368:RWF655369 SGA655368:SGB655369 SPW655368:SPX655369 SZS655368:SZT655369 TJO655368:TJP655369 TTK655368:TTL655369 UDG655368:UDH655369 UNC655368:UND655369 UWY655368:UWZ655369 VGU655368:VGV655369 VQQ655368:VQR655369 WAM655368:WAN655369 WKI655368:WKJ655369 WUE655368:WUF655369 K720904:L720905 HS720904:HT720905 RO720904:RP720905 ABK720904:ABL720905 ALG720904:ALH720905 AVC720904:AVD720905 BEY720904:BEZ720905 BOU720904:BOV720905 BYQ720904:BYR720905 CIM720904:CIN720905 CSI720904:CSJ720905 DCE720904:DCF720905 DMA720904:DMB720905 DVW720904:DVX720905 EFS720904:EFT720905 EPO720904:EPP720905 EZK720904:EZL720905 FJG720904:FJH720905 FTC720904:FTD720905 GCY720904:GCZ720905 GMU720904:GMV720905 GWQ720904:GWR720905 HGM720904:HGN720905 HQI720904:HQJ720905 IAE720904:IAF720905 IKA720904:IKB720905 ITW720904:ITX720905 JDS720904:JDT720905 JNO720904:JNP720905 JXK720904:JXL720905 KHG720904:KHH720905 KRC720904:KRD720905 LAY720904:LAZ720905 LKU720904:LKV720905 LUQ720904:LUR720905 MEM720904:MEN720905 MOI720904:MOJ720905 MYE720904:MYF720905 NIA720904:NIB720905 NRW720904:NRX720905 OBS720904:OBT720905 OLO720904:OLP720905 OVK720904:OVL720905 PFG720904:PFH720905 PPC720904:PPD720905 PYY720904:PYZ720905 QIU720904:QIV720905 QSQ720904:QSR720905 RCM720904:RCN720905 RMI720904:RMJ720905 RWE720904:RWF720905 SGA720904:SGB720905 SPW720904:SPX720905 SZS720904:SZT720905 TJO720904:TJP720905 TTK720904:TTL720905 UDG720904:UDH720905 UNC720904:UND720905 UWY720904:UWZ720905 VGU720904:VGV720905 VQQ720904:VQR720905 WAM720904:WAN720905 WKI720904:WKJ720905 WUE720904:WUF720905 K786440:L786441 HS786440:HT786441 RO786440:RP786441 ABK786440:ABL786441 ALG786440:ALH786441 AVC786440:AVD786441 BEY786440:BEZ786441 BOU786440:BOV786441 BYQ786440:BYR786441 CIM786440:CIN786441 CSI786440:CSJ786441 DCE786440:DCF786441 DMA786440:DMB786441 DVW786440:DVX786441 EFS786440:EFT786441 EPO786440:EPP786441 EZK786440:EZL786441 FJG786440:FJH786441 FTC786440:FTD786441 GCY786440:GCZ786441 GMU786440:GMV786441 GWQ786440:GWR786441 HGM786440:HGN786441 HQI786440:HQJ786441 IAE786440:IAF786441 IKA786440:IKB786441 ITW786440:ITX786441 JDS786440:JDT786441 JNO786440:JNP786441 JXK786440:JXL786441 KHG786440:KHH786441 KRC786440:KRD786441 LAY786440:LAZ786441 LKU786440:LKV786441 LUQ786440:LUR786441 MEM786440:MEN786441 MOI786440:MOJ786441 MYE786440:MYF786441 NIA786440:NIB786441 NRW786440:NRX786441 OBS786440:OBT786441 OLO786440:OLP786441 OVK786440:OVL786441 PFG786440:PFH786441 PPC786440:PPD786441 PYY786440:PYZ786441 QIU786440:QIV786441 QSQ786440:QSR786441 RCM786440:RCN786441 RMI786440:RMJ786441 RWE786440:RWF786441 SGA786440:SGB786441 SPW786440:SPX786441 SZS786440:SZT786441 TJO786440:TJP786441 TTK786440:TTL786441 UDG786440:UDH786441 UNC786440:UND786441 UWY786440:UWZ786441 VGU786440:VGV786441 VQQ786440:VQR786441 WAM786440:WAN786441 WKI786440:WKJ786441 WUE786440:WUF786441 K851976:L851977 HS851976:HT851977 RO851976:RP851977 ABK851976:ABL851977 ALG851976:ALH851977 AVC851976:AVD851977 BEY851976:BEZ851977 BOU851976:BOV851977 BYQ851976:BYR851977 CIM851976:CIN851977 CSI851976:CSJ851977 DCE851976:DCF851977 DMA851976:DMB851977 DVW851976:DVX851977 EFS851976:EFT851977 EPO851976:EPP851977 EZK851976:EZL851977 FJG851976:FJH851977 FTC851976:FTD851977 GCY851976:GCZ851977 GMU851976:GMV851977 GWQ851976:GWR851977 HGM851976:HGN851977 HQI851976:HQJ851977 IAE851976:IAF851977 IKA851976:IKB851977 ITW851976:ITX851977 JDS851976:JDT851977 JNO851976:JNP851977 JXK851976:JXL851977 KHG851976:KHH851977 KRC851976:KRD851977 LAY851976:LAZ851977 LKU851976:LKV851977 LUQ851976:LUR851977 MEM851976:MEN851977 MOI851976:MOJ851977 MYE851976:MYF851977 NIA851976:NIB851977 NRW851976:NRX851977 OBS851976:OBT851977 OLO851976:OLP851977 OVK851976:OVL851977 PFG851976:PFH851977 PPC851976:PPD851977 PYY851976:PYZ851977 QIU851976:QIV851977 QSQ851976:QSR851977 RCM851976:RCN851977 RMI851976:RMJ851977 RWE851976:RWF851977 SGA851976:SGB851977 SPW851976:SPX851977 SZS851976:SZT851977 TJO851976:TJP851977 TTK851976:TTL851977 UDG851976:UDH851977 UNC851976:UND851977 UWY851976:UWZ851977 VGU851976:VGV851977 VQQ851976:VQR851977 WAM851976:WAN851977 WKI851976:WKJ851977 WUE851976:WUF851977 K917512:L917513 HS917512:HT917513 RO917512:RP917513 ABK917512:ABL917513 ALG917512:ALH917513 AVC917512:AVD917513 BEY917512:BEZ917513 BOU917512:BOV917513 BYQ917512:BYR917513 CIM917512:CIN917513 CSI917512:CSJ917513 DCE917512:DCF917513 DMA917512:DMB917513 DVW917512:DVX917513 EFS917512:EFT917513 EPO917512:EPP917513 EZK917512:EZL917513 FJG917512:FJH917513 FTC917512:FTD917513 GCY917512:GCZ917513 GMU917512:GMV917513 GWQ917512:GWR917513 HGM917512:HGN917513 HQI917512:HQJ917513 IAE917512:IAF917513 IKA917512:IKB917513 ITW917512:ITX917513 JDS917512:JDT917513 JNO917512:JNP917513 JXK917512:JXL917513 KHG917512:KHH917513 KRC917512:KRD917513 LAY917512:LAZ917513 LKU917512:LKV917513 LUQ917512:LUR917513 MEM917512:MEN917513 MOI917512:MOJ917513 MYE917512:MYF917513 NIA917512:NIB917513 NRW917512:NRX917513 OBS917512:OBT917513 OLO917512:OLP917513 OVK917512:OVL917513 PFG917512:PFH917513 PPC917512:PPD917513 PYY917512:PYZ917513 QIU917512:QIV917513 QSQ917512:QSR917513 RCM917512:RCN917513 RMI917512:RMJ917513 RWE917512:RWF917513 SGA917512:SGB917513 SPW917512:SPX917513 SZS917512:SZT917513 TJO917512:TJP917513 TTK917512:TTL917513 UDG917512:UDH917513 UNC917512:UND917513 UWY917512:UWZ917513 VGU917512:VGV917513 VQQ917512:VQR917513 WAM917512:WAN917513 WKI917512:WKJ917513 WUE917512:WUF917513 K983048:L983049 HS983048:HT983049 RO983048:RP983049 ABK983048:ABL983049 ALG983048:ALH983049 AVC983048:AVD983049 BEY983048:BEZ983049 BOU983048:BOV983049 BYQ983048:BYR983049 CIM983048:CIN983049 CSI983048:CSJ983049 DCE983048:DCF983049 DMA983048:DMB983049 DVW983048:DVX983049 EFS983048:EFT983049 EPO983048:EPP983049 EZK983048:EZL983049 FJG983048:FJH983049 FTC983048:FTD983049 GCY983048:GCZ983049 GMU983048:GMV983049 GWQ983048:GWR983049 HGM983048:HGN983049 HQI983048:HQJ983049 IAE983048:IAF983049 IKA983048:IKB983049 ITW983048:ITX983049 JDS983048:JDT983049 JNO983048:JNP983049 JXK983048:JXL983049 KHG983048:KHH983049 KRC983048:KRD983049 LAY983048:LAZ983049 LKU983048:LKV983049 LUQ983048:LUR983049 MEM983048:MEN983049 MOI983048:MOJ983049 MYE983048:MYF983049 NIA983048:NIB983049 NRW983048:NRX983049 OBS983048:OBT983049 OLO983048:OLP983049 OVK983048:OVL983049 PFG983048:PFH983049 PPC983048:PPD983049 PYY983048:PYZ983049 QIU983048:QIV983049 QSQ983048:QSR983049 RCM983048:RCN983049 RMI983048:RMJ983049 RWE983048:RWF983049 SGA983048:SGB983049 SPW983048:SPX983049 SZS983048:SZT983049 TJO983048:TJP983049 TTK983048:TTL983049 UDG983048:UDH983049 UNC983048:UND983049 UWY983048:UWZ983049 VGU983048:VGV983049 VQQ983048:VQR983049 WAM983048:WAN983049 WKI983048:WKJ983049 WUE983048:WUF983049 J65541 HR65541 RN65541 ABJ65541 ALF65541 AVB65541 BEX65541 BOT65541 BYP65541 CIL65541 CSH65541 DCD65541 DLZ65541 DVV65541 EFR65541 EPN65541 EZJ65541 FJF65541 FTB65541 GCX65541 GMT65541 GWP65541 HGL65541 HQH65541 IAD65541 IJZ65541 ITV65541 JDR65541 JNN65541 JXJ65541 KHF65541 KRB65541 LAX65541 LKT65541 LUP65541 MEL65541 MOH65541 MYD65541 NHZ65541 NRV65541 OBR65541 OLN65541 OVJ65541 PFF65541 PPB65541 PYX65541 QIT65541 QSP65541 RCL65541 RMH65541 RWD65541 SFZ65541 SPV65541 SZR65541 TJN65541 TTJ65541 UDF65541 UNB65541 UWX65541 VGT65541 VQP65541 WAL65541 WKH65541 WUD65541 J131077 HR131077 RN131077 ABJ131077 ALF131077 AVB131077 BEX131077 BOT131077 BYP131077 CIL131077 CSH131077 DCD131077 DLZ131077 DVV131077 EFR131077 EPN131077 EZJ131077 FJF131077 FTB131077 GCX131077 GMT131077 GWP131077 HGL131077 HQH131077 IAD131077 IJZ131077 ITV131077 JDR131077 JNN131077 JXJ131077 KHF131077 KRB131077 LAX131077 LKT131077 LUP131077 MEL131077 MOH131077 MYD131077 NHZ131077 NRV131077 OBR131077 OLN131077 OVJ131077 PFF131077 PPB131077 PYX131077 QIT131077 QSP131077 RCL131077 RMH131077 RWD131077 SFZ131077 SPV131077 SZR131077 TJN131077 TTJ131077 UDF131077 UNB131077 UWX131077 VGT131077 VQP131077 WAL131077 WKH131077 WUD131077 J196613 HR196613 RN196613 ABJ196613 ALF196613 AVB196613 BEX196613 BOT196613 BYP196613 CIL196613 CSH196613 DCD196613 DLZ196613 DVV196613 EFR196613 EPN196613 EZJ196613 FJF196613 FTB196613 GCX196613 GMT196613 GWP196613 HGL196613 HQH196613 IAD196613 IJZ196613 ITV196613 JDR196613 JNN196613 JXJ196613 KHF196613 KRB196613 LAX196613 LKT196613 LUP196613 MEL196613 MOH196613 MYD196613 NHZ196613 NRV196613 OBR196613 OLN196613 OVJ196613 PFF196613 PPB196613 PYX196613 QIT196613 QSP196613 RCL196613 RMH196613 RWD196613 SFZ196613 SPV196613 SZR196613 TJN196613 TTJ196613 UDF196613 UNB196613 UWX196613 VGT196613 VQP196613 WAL196613 WKH196613 WUD196613 J262149 HR262149 RN262149 ABJ262149 ALF262149 AVB262149 BEX262149 BOT262149 BYP262149 CIL262149 CSH262149 DCD262149 DLZ262149 DVV262149 EFR262149 EPN262149 EZJ262149 FJF262149 FTB262149 GCX262149 GMT262149 GWP262149 HGL262149 HQH262149 IAD262149 IJZ262149 ITV262149 JDR262149 JNN262149 JXJ262149 KHF262149 KRB262149 LAX262149 LKT262149 LUP262149 MEL262149 MOH262149 MYD262149 NHZ262149 NRV262149 OBR262149 OLN262149 OVJ262149 PFF262149 PPB262149 PYX262149 QIT262149 QSP262149 RCL262149 RMH262149 RWD262149 SFZ262149 SPV262149 SZR262149 TJN262149 TTJ262149 UDF262149 UNB262149 UWX262149 VGT262149 VQP262149 WAL262149 WKH262149 WUD262149 J327685 HR327685 RN327685 ABJ327685 ALF327685 AVB327685 BEX327685 BOT327685 BYP327685 CIL327685 CSH327685 DCD327685 DLZ327685 DVV327685 EFR327685 EPN327685 EZJ327685 FJF327685 FTB327685 GCX327685 GMT327685 GWP327685 HGL327685 HQH327685 IAD327685 IJZ327685 ITV327685 JDR327685 JNN327685 JXJ327685 KHF327685 KRB327685 LAX327685 LKT327685 LUP327685 MEL327685 MOH327685 MYD327685 NHZ327685 NRV327685 OBR327685 OLN327685 OVJ327685 PFF327685 PPB327685 PYX327685 QIT327685 QSP327685 RCL327685 RMH327685 RWD327685 SFZ327685 SPV327685 SZR327685 TJN327685 TTJ327685 UDF327685 UNB327685 UWX327685 VGT327685 VQP327685 WAL327685 WKH327685 WUD327685 J393221 HR393221 RN393221 ABJ393221 ALF393221 AVB393221 BEX393221 BOT393221 BYP393221 CIL393221 CSH393221 DCD393221 DLZ393221 DVV393221 EFR393221 EPN393221 EZJ393221 FJF393221 FTB393221 GCX393221 GMT393221 GWP393221 HGL393221 HQH393221 IAD393221 IJZ393221 ITV393221 JDR393221 JNN393221 JXJ393221 KHF393221 KRB393221 LAX393221 LKT393221 LUP393221 MEL393221 MOH393221 MYD393221 NHZ393221 NRV393221 OBR393221 OLN393221 OVJ393221 PFF393221 PPB393221 PYX393221 QIT393221 QSP393221 RCL393221 RMH393221 RWD393221 SFZ393221 SPV393221 SZR393221 TJN393221 TTJ393221 UDF393221 UNB393221 UWX393221 VGT393221 VQP393221 WAL393221 WKH393221 WUD393221 J458757 HR458757 RN458757 ABJ458757 ALF458757 AVB458757 BEX458757 BOT458757 BYP458757 CIL458757 CSH458757 DCD458757 DLZ458757 DVV458757 EFR458757 EPN458757 EZJ458757 FJF458757 FTB458757 GCX458757 GMT458757 GWP458757 HGL458757 HQH458757 IAD458757 IJZ458757 ITV458757 JDR458757 JNN458757 JXJ458757 KHF458757 KRB458757 LAX458757 LKT458757 LUP458757 MEL458757 MOH458757 MYD458757 NHZ458757 NRV458757 OBR458757 OLN458757 OVJ458757 PFF458757 PPB458757 PYX458757 QIT458757 QSP458757 RCL458757 RMH458757 RWD458757 SFZ458757 SPV458757 SZR458757 TJN458757 TTJ458757 UDF458757 UNB458757 UWX458757 VGT458757 VQP458757 WAL458757 WKH458757 WUD458757 J524293 HR524293 RN524293 ABJ524293 ALF524293 AVB524293 BEX524293 BOT524293 BYP524293 CIL524293 CSH524293 DCD524293 DLZ524293 DVV524293 EFR524293 EPN524293 EZJ524293 FJF524293 FTB524293 GCX524293 GMT524293 GWP524293 HGL524293 HQH524293 IAD524293 IJZ524293 ITV524293 JDR524293 JNN524293 JXJ524293 KHF524293 KRB524293 LAX524293 LKT524293 LUP524293 MEL524293 MOH524293 MYD524293 NHZ524293 NRV524293 OBR524293 OLN524293 OVJ524293 PFF524293 PPB524293 PYX524293 QIT524293 QSP524293 RCL524293 RMH524293 RWD524293 SFZ524293 SPV524293 SZR524293 TJN524293 TTJ524293 UDF524293 UNB524293 UWX524293 VGT524293 VQP524293 WAL524293 WKH524293 WUD524293 J589829 HR589829 RN589829 ABJ589829 ALF589829 AVB589829 BEX589829 BOT589829 BYP589829 CIL589829 CSH589829 DCD589829 DLZ589829 DVV589829 EFR589829 EPN589829 EZJ589829 FJF589829 FTB589829 GCX589829 GMT589829 GWP589829 HGL589829 HQH589829 IAD589829 IJZ589829 ITV589829 JDR589829 JNN589829 JXJ589829 KHF589829 KRB589829 LAX589829 LKT589829 LUP589829 MEL589829 MOH589829 MYD589829 NHZ589829 NRV589829 OBR589829 OLN589829 OVJ589829 PFF589829 PPB589829 PYX589829 QIT589829 QSP589829 RCL589829 RMH589829 RWD589829 SFZ589829 SPV589829 SZR589829 TJN589829 TTJ589829 UDF589829 UNB589829 UWX589829 VGT589829 VQP589829 WAL589829 WKH589829 WUD589829 J655365 HR655365 RN655365 ABJ655365 ALF655365 AVB655365 BEX655365 BOT655365 BYP655365 CIL655365 CSH655365 DCD655365 DLZ655365 DVV655365 EFR655365 EPN655365 EZJ655365 FJF655365 FTB655365 GCX655365 GMT655365 GWP655365 HGL655365 HQH655365 IAD655365 IJZ655365 ITV655365 JDR655365 JNN655365 JXJ655365 KHF655365 KRB655365 LAX655365 LKT655365 LUP655365 MEL655365 MOH655365 MYD655365 NHZ655365 NRV655365 OBR655365 OLN655365 OVJ655365 PFF655365 PPB655365 PYX655365 QIT655365 QSP655365 RCL655365 RMH655365 RWD655365 SFZ655365 SPV655365 SZR655365 TJN655365 TTJ655365 UDF655365 UNB655365 UWX655365 VGT655365 VQP655365 WAL655365 WKH655365 WUD655365 J720901 HR720901 RN720901 ABJ720901 ALF720901 AVB720901 BEX720901 BOT720901 BYP720901 CIL720901 CSH720901 DCD720901 DLZ720901 DVV720901 EFR720901 EPN720901 EZJ720901 FJF720901 FTB720901 GCX720901 GMT720901 GWP720901 HGL720901 HQH720901 IAD720901 IJZ720901 ITV720901 JDR720901 JNN720901 JXJ720901 KHF720901 KRB720901 LAX720901 LKT720901 LUP720901 MEL720901 MOH720901 MYD720901 NHZ720901 NRV720901 OBR720901 OLN720901 OVJ720901 PFF720901 PPB720901 PYX720901 QIT720901 QSP720901 RCL720901 RMH720901 RWD720901 SFZ720901 SPV720901 SZR720901 TJN720901 TTJ720901 UDF720901 UNB720901 UWX720901 VGT720901 VQP720901 WAL720901 WKH720901 WUD720901 J786437 HR786437 RN786437 ABJ786437 ALF786437 AVB786437 BEX786437 BOT786437 BYP786437 CIL786437 CSH786437 DCD786437 DLZ786437 DVV786437 EFR786437 EPN786437 EZJ786437 FJF786437 FTB786437 GCX786437 GMT786437 GWP786437 HGL786437 HQH786437 IAD786437 IJZ786437 ITV786437 JDR786437 JNN786437 JXJ786437 KHF786437 KRB786437 LAX786437 LKT786437 LUP786437 MEL786437 MOH786437 MYD786437 NHZ786437 NRV786437 OBR786437 OLN786437 OVJ786437 PFF786437 PPB786437 PYX786437 QIT786437 QSP786437 RCL786437 RMH786437 RWD786437 SFZ786437 SPV786437 SZR786437 TJN786437 TTJ786437 UDF786437 UNB786437 UWX786437 VGT786437 VQP786437 WAL786437 WKH786437 WUD786437 J851973 HR851973 RN851973 ABJ851973 ALF851973 AVB851973 BEX851973 BOT851973 BYP851973 CIL851973 CSH851973 DCD851973 DLZ851973 DVV851973 EFR851973 EPN851973 EZJ851973 FJF851973 FTB851973 GCX851973 GMT851973 GWP851973 HGL851973 HQH851973 IAD851973 IJZ851973 ITV851973 JDR851973 JNN851973 JXJ851973 KHF851973 KRB851973 LAX851973 LKT851973 LUP851973 MEL851973 MOH851973 MYD851973 NHZ851973 NRV851973 OBR851973 OLN851973 OVJ851973 PFF851973 PPB851973 PYX851973 QIT851973 QSP851973 RCL851973 RMH851973 RWD851973 SFZ851973 SPV851973 SZR851973 TJN851973 TTJ851973 UDF851973 UNB851973 UWX851973 VGT851973 VQP851973 WAL851973 WKH851973 WUD851973 J917509 HR917509 RN917509 ABJ917509 ALF917509 AVB917509 BEX917509 BOT917509 BYP917509 CIL917509 CSH917509 DCD917509 DLZ917509 DVV917509 EFR917509 EPN917509 EZJ917509 FJF917509 FTB917509 GCX917509 GMT917509 GWP917509 HGL917509 HQH917509 IAD917509 IJZ917509 ITV917509 JDR917509 JNN917509 JXJ917509 KHF917509 KRB917509 LAX917509 LKT917509 LUP917509 MEL917509 MOH917509 MYD917509 NHZ917509 NRV917509 OBR917509 OLN917509 OVJ917509 PFF917509 PPB917509 PYX917509 QIT917509 QSP917509 RCL917509 RMH917509 RWD917509 SFZ917509 SPV917509 SZR917509 TJN917509 TTJ917509 UDF917509 UNB917509 UWX917509 VGT917509 VQP917509 WAL917509 WKH917509 WUD917509 J983045 HR983045 RN983045 ABJ983045 ALF983045 AVB983045 BEX983045 BOT983045 BYP983045 CIL983045 CSH983045 DCD983045 DLZ983045 DVV983045 EFR983045 EPN983045 EZJ983045 FJF983045 FTB983045 GCX983045 GMT983045 GWP983045 HGL983045 HQH983045 IAD983045 IJZ983045 ITV983045 JDR983045 JNN983045 JXJ983045 KHF983045 KRB983045 LAX983045 LKT983045 LUP983045 MEL983045 MOH983045 MYD983045 NHZ983045 NRV983045 OBR983045 OLN983045 OVJ983045 PFF983045 PPB983045 PYX983045 QIT983045 QSP983045 RCL983045 RMH983045 RWD983045 SFZ983045 SPV983045 SZR983045 TJN983045 TTJ983045 UDF983045 UNB983045 UWX983045 VGT983045 VQP983045 WAL983045 WKH983045 WUD983045 M65541:M65545 HU65541:HU65545 RQ65541:RQ65545 ABM65541:ABM65545 ALI65541:ALI65545 AVE65541:AVE65545 BFA65541:BFA65545 BOW65541:BOW65545 BYS65541:BYS65545 CIO65541:CIO65545 CSK65541:CSK65545 DCG65541:DCG65545 DMC65541:DMC65545 DVY65541:DVY65545 EFU65541:EFU65545 EPQ65541:EPQ65545 EZM65541:EZM65545 FJI65541:FJI65545 FTE65541:FTE65545 GDA65541:GDA65545 GMW65541:GMW65545 GWS65541:GWS65545 HGO65541:HGO65545 HQK65541:HQK65545 IAG65541:IAG65545 IKC65541:IKC65545 ITY65541:ITY65545 JDU65541:JDU65545 JNQ65541:JNQ65545 JXM65541:JXM65545 KHI65541:KHI65545 KRE65541:KRE65545 LBA65541:LBA65545 LKW65541:LKW65545 LUS65541:LUS65545 MEO65541:MEO65545 MOK65541:MOK65545 MYG65541:MYG65545 NIC65541:NIC65545 NRY65541:NRY65545 OBU65541:OBU65545 OLQ65541:OLQ65545 OVM65541:OVM65545 PFI65541:PFI65545 PPE65541:PPE65545 PZA65541:PZA65545 QIW65541:QIW65545 QSS65541:QSS65545 RCO65541:RCO65545 RMK65541:RMK65545 RWG65541:RWG65545 SGC65541:SGC65545 SPY65541:SPY65545 SZU65541:SZU65545 TJQ65541:TJQ65545 TTM65541:TTM65545 UDI65541:UDI65545 UNE65541:UNE65545 UXA65541:UXA65545 VGW65541:VGW65545 VQS65541:VQS65545 WAO65541:WAO65545 WKK65541:WKK65545 WUG65541:WUG65545 M131077:M131081 HU131077:HU131081 RQ131077:RQ131081 ABM131077:ABM131081 ALI131077:ALI131081 AVE131077:AVE131081 BFA131077:BFA131081 BOW131077:BOW131081 BYS131077:BYS131081 CIO131077:CIO131081 CSK131077:CSK131081 DCG131077:DCG131081 DMC131077:DMC131081 DVY131077:DVY131081 EFU131077:EFU131081 EPQ131077:EPQ131081 EZM131077:EZM131081 FJI131077:FJI131081 FTE131077:FTE131081 GDA131077:GDA131081 GMW131077:GMW131081 GWS131077:GWS131081 HGO131077:HGO131081 HQK131077:HQK131081 IAG131077:IAG131081 IKC131077:IKC131081 ITY131077:ITY131081 JDU131077:JDU131081 JNQ131077:JNQ131081 JXM131077:JXM131081 KHI131077:KHI131081 KRE131077:KRE131081 LBA131077:LBA131081 LKW131077:LKW131081 LUS131077:LUS131081 MEO131077:MEO131081 MOK131077:MOK131081 MYG131077:MYG131081 NIC131077:NIC131081 NRY131077:NRY131081 OBU131077:OBU131081 OLQ131077:OLQ131081 OVM131077:OVM131081 PFI131077:PFI131081 PPE131077:PPE131081 PZA131077:PZA131081 QIW131077:QIW131081 QSS131077:QSS131081 RCO131077:RCO131081 RMK131077:RMK131081 RWG131077:RWG131081 SGC131077:SGC131081 SPY131077:SPY131081 SZU131077:SZU131081 TJQ131077:TJQ131081 TTM131077:TTM131081 UDI131077:UDI131081 UNE131077:UNE131081 UXA131077:UXA131081 VGW131077:VGW131081 VQS131077:VQS131081 WAO131077:WAO131081 WKK131077:WKK131081 WUG131077:WUG131081 M196613:M196617 HU196613:HU196617 RQ196613:RQ196617 ABM196613:ABM196617 ALI196613:ALI196617 AVE196613:AVE196617 BFA196613:BFA196617 BOW196613:BOW196617 BYS196613:BYS196617 CIO196613:CIO196617 CSK196613:CSK196617 DCG196613:DCG196617 DMC196613:DMC196617 DVY196613:DVY196617 EFU196613:EFU196617 EPQ196613:EPQ196617 EZM196613:EZM196617 FJI196613:FJI196617 FTE196613:FTE196617 GDA196613:GDA196617 GMW196613:GMW196617 GWS196613:GWS196617 HGO196613:HGO196617 HQK196613:HQK196617 IAG196613:IAG196617 IKC196613:IKC196617 ITY196613:ITY196617 JDU196613:JDU196617 JNQ196613:JNQ196617 JXM196613:JXM196617 KHI196613:KHI196617 KRE196613:KRE196617 LBA196613:LBA196617 LKW196613:LKW196617 LUS196613:LUS196617 MEO196613:MEO196617 MOK196613:MOK196617 MYG196613:MYG196617 NIC196613:NIC196617 NRY196613:NRY196617 OBU196613:OBU196617 OLQ196613:OLQ196617 OVM196613:OVM196617 PFI196613:PFI196617 PPE196613:PPE196617 PZA196613:PZA196617 QIW196613:QIW196617 QSS196613:QSS196617 RCO196613:RCO196617 RMK196613:RMK196617 RWG196613:RWG196617 SGC196613:SGC196617 SPY196613:SPY196617 SZU196613:SZU196617 TJQ196613:TJQ196617 TTM196613:TTM196617 UDI196613:UDI196617 UNE196613:UNE196617 UXA196613:UXA196617 VGW196613:VGW196617 VQS196613:VQS196617 WAO196613:WAO196617 WKK196613:WKK196617 WUG196613:WUG196617 M262149:M262153 HU262149:HU262153 RQ262149:RQ262153 ABM262149:ABM262153 ALI262149:ALI262153 AVE262149:AVE262153 BFA262149:BFA262153 BOW262149:BOW262153 BYS262149:BYS262153 CIO262149:CIO262153 CSK262149:CSK262153 DCG262149:DCG262153 DMC262149:DMC262153 DVY262149:DVY262153 EFU262149:EFU262153 EPQ262149:EPQ262153 EZM262149:EZM262153 FJI262149:FJI262153 FTE262149:FTE262153 GDA262149:GDA262153 GMW262149:GMW262153 GWS262149:GWS262153 HGO262149:HGO262153 HQK262149:HQK262153 IAG262149:IAG262153 IKC262149:IKC262153 ITY262149:ITY262153 JDU262149:JDU262153 JNQ262149:JNQ262153 JXM262149:JXM262153 KHI262149:KHI262153 KRE262149:KRE262153 LBA262149:LBA262153 LKW262149:LKW262153 LUS262149:LUS262153 MEO262149:MEO262153 MOK262149:MOK262153 MYG262149:MYG262153 NIC262149:NIC262153 NRY262149:NRY262153 OBU262149:OBU262153 OLQ262149:OLQ262153 OVM262149:OVM262153 PFI262149:PFI262153 PPE262149:PPE262153 PZA262149:PZA262153 QIW262149:QIW262153 QSS262149:QSS262153 RCO262149:RCO262153 RMK262149:RMK262153 RWG262149:RWG262153 SGC262149:SGC262153 SPY262149:SPY262153 SZU262149:SZU262153 TJQ262149:TJQ262153 TTM262149:TTM262153 UDI262149:UDI262153 UNE262149:UNE262153 UXA262149:UXA262153 VGW262149:VGW262153 VQS262149:VQS262153 WAO262149:WAO262153 WKK262149:WKK262153 WUG262149:WUG262153 M327685:M327689 HU327685:HU327689 RQ327685:RQ327689 ABM327685:ABM327689 ALI327685:ALI327689 AVE327685:AVE327689 BFA327685:BFA327689 BOW327685:BOW327689 BYS327685:BYS327689 CIO327685:CIO327689 CSK327685:CSK327689 DCG327685:DCG327689 DMC327685:DMC327689 DVY327685:DVY327689 EFU327685:EFU327689 EPQ327685:EPQ327689 EZM327685:EZM327689 FJI327685:FJI327689 FTE327685:FTE327689 GDA327685:GDA327689 GMW327685:GMW327689 GWS327685:GWS327689 HGO327685:HGO327689 HQK327685:HQK327689 IAG327685:IAG327689 IKC327685:IKC327689 ITY327685:ITY327689 JDU327685:JDU327689 JNQ327685:JNQ327689 JXM327685:JXM327689 KHI327685:KHI327689 KRE327685:KRE327689 LBA327685:LBA327689 LKW327685:LKW327689 LUS327685:LUS327689 MEO327685:MEO327689 MOK327685:MOK327689 MYG327685:MYG327689 NIC327685:NIC327689 NRY327685:NRY327689 OBU327685:OBU327689 OLQ327685:OLQ327689 OVM327685:OVM327689 PFI327685:PFI327689 PPE327685:PPE327689 PZA327685:PZA327689 QIW327685:QIW327689 QSS327685:QSS327689 RCO327685:RCO327689 RMK327685:RMK327689 RWG327685:RWG327689 SGC327685:SGC327689 SPY327685:SPY327689 SZU327685:SZU327689 TJQ327685:TJQ327689 TTM327685:TTM327689 UDI327685:UDI327689 UNE327685:UNE327689 UXA327685:UXA327689 VGW327685:VGW327689 VQS327685:VQS327689 WAO327685:WAO327689 WKK327685:WKK327689 WUG327685:WUG327689 M393221:M393225 HU393221:HU393225 RQ393221:RQ393225 ABM393221:ABM393225 ALI393221:ALI393225 AVE393221:AVE393225 BFA393221:BFA393225 BOW393221:BOW393225 BYS393221:BYS393225 CIO393221:CIO393225 CSK393221:CSK393225 DCG393221:DCG393225 DMC393221:DMC393225 DVY393221:DVY393225 EFU393221:EFU393225 EPQ393221:EPQ393225 EZM393221:EZM393225 FJI393221:FJI393225 FTE393221:FTE393225 GDA393221:GDA393225 GMW393221:GMW393225 GWS393221:GWS393225 HGO393221:HGO393225 HQK393221:HQK393225 IAG393221:IAG393225 IKC393221:IKC393225 ITY393221:ITY393225 JDU393221:JDU393225 JNQ393221:JNQ393225 JXM393221:JXM393225 KHI393221:KHI393225 KRE393221:KRE393225 LBA393221:LBA393225 LKW393221:LKW393225 LUS393221:LUS393225 MEO393221:MEO393225 MOK393221:MOK393225 MYG393221:MYG393225 NIC393221:NIC393225 NRY393221:NRY393225 OBU393221:OBU393225 OLQ393221:OLQ393225 OVM393221:OVM393225 PFI393221:PFI393225 PPE393221:PPE393225 PZA393221:PZA393225 QIW393221:QIW393225 QSS393221:QSS393225 RCO393221:RCO393225 RMK393221:RMK393225 RWG393221:RWG393225 SGC393221:SGC393225 SPY393221:SPY393225 SZU393221:SZU393225 TJQ393221:TJQ393225 TTM393221:TTM393225 UDI393221:UDI393225 UNE393221:UNE393225 UXA393221:UXA393225 VGW393221:VGW393225 VQS393221:VQS393225 WAO393221:WAO393225 WKK393221:WKK393225 WUG393221:WUG393225 M458757:M458761 HU458757:HU458761 RQ458757:RQ458761 ABM458757:ABM458761 ALI458757:ALI458761 AVE458757:AVE458761 BFA458757:BFA458761 BOW458757:BOW458761 BYS458757:BYS458761 CIO458757:CIO458761 CSK458757:CSK458761 DCG458757:DCG458761 DMC458757:DMC458761 DVY458757:DVY458761 EFU458757:EFU458761 EPQ458757:EPQ458761 EZM458757:EZM458761 FJI458757:FJI458761 FTE458757:FTE458761 GDA458757:GDA458761 GMW458757:GMW458761 GWS458757:GWS458761 HGO458757:HGO458761 HQK458757:HQK458761 IAG458757:IAG458761 IKC458757:IKC458761 ITY458757:ITY458761 JDU458757:JDU458761 JNQ458757:JNQ458761 JXM458757:JXM458761 KHI458757:KHI458761 KRE458757:KRE458761 LBA458757:LBA458761 LKW458757:LKW458761 LUS458757:LUS458761 MEO458757:MEO458761 MOK458757:MOK458761 MYG458757:MYG458761 NIC458757:NIC458761 NRY458757:NRY458761 OBU458757:OBU458761 OLQ458757:OLQ458761 OVM458757:OVM458761 PFI458757:PFI458761 PPE458757:PPE458761 PZA458757:PZA458761 QIW458757:QIW458761 QSS458757:QSS458761 RCO458757:RCO458761 RMK458757:RMK458761 RWG458757:RWG458761 SGC458757:SGC458761 SPY458757:SPY458761 SZU458757:SZU458761 TJQ458757:TJQ458761 TTM458757:TTM458761 UDI458757:UDI458761 UNE458757:UNE458761 UXA458757:UXA458761 VGW458757:VGW458761 VQS458757:VQS458761 WAO458757:WAO458761 WKK458757:WKK458761 WUG458757:WUG458761 M524293:M524297 HU524293:HU524297 RQ524293:RQ524297 ABM524293:ABM524297 ALI524293:ALI524297 AVE524293:AVE524297 BFA524293:BFA524297 BOW524293:BOW524297 BYS524293:BYS524297 CIO524293:CIO524297 CSK524293:CSK524297 DCG524293:DCG524297 DMC524293:DMC524297 DVY524293:DVY524297 EFU524293:EFU524297 EPQ524293:EPQ524297 EZM524293:EZM524297 FJI524293:FJI524297 FTE524293:FTE524297 GDA524293:GDA524297 GMW524293:GMW524297 GWS524293:GWS524297 HGO524293:HGO524297 HQK524293:HQK524297 IAG524293:IAG524297 IKC524293:IKC524297 ITY524293:ITY524297 JDU524293:JDU524297 JNQ524293:JNQ524297 JXM524293:JXM524297 KHI524293:KHI524297 KRE524293:KRE524297 LBA524293:LBA524297 LKW524293:LKW524297 LUS524293:LUS524297 MEO524293:MEO524297 MOK524293:MOK524297 MYG524293:MYG524297 NIC524293:NIC524297 NRY524293:NRY524297 OBU524293:OBU524297 OLQ524293:OLQ524297 OVM524293:OVM524297 PFI524293:PFI524297 PPE524293:PPE524297 PZA524293:PZA524297 QIW524293:QIW524297 QSS524293:QSS524297 RCO524293:RCO524297 RMK524293:RMK524297 RWG524293:RWG524297 SGC524293:SGC524297 SPY524293:SPY524297 SZU524293:SZU524297 TJQ524293:TJQ524297 TTM524293:TTM524297 UDI524293:UDI524297 UNE524293:UNE524297 UXA524293:UXA524297 VGW524293:VGW524297 VQS524293:VQS524297 WAO524293:WAO524297 WKK524293:WKK524297 WUG524293:WUG524297 M589829:M589833 HU589829:HU589833 RQ589829:RQ589833 ABM589829:ABM589833 ALI589829:ALI589833 AVE589829:AVE589833 BFA589829:BFA589833 BOW589829:BOW589833 BYS589829:BYS589833 CIO589829:CIO589833 CSK589829:CSK589833 DCG589829:DCG589833 DMC589829:DMC589833 DVY589829:DVY589833 EFU589829:EFU589833 EPQ589829:EPQ589833 EZM589829:EZM589833 FJI589829:FJI589833 FTE589829:FTE589833 GDA589829:GDA589833 GMW589829:GMW589833 GWS589829:GWS589833 HGO589829:HGO589833 HQK589829:HQK589833 IAG589829:IAG589833 IKC589829:IKC589833 ITY589829:ITY589833 JDU589829:JDU589833 JNQ589829:JNQ589833 JXM589829:JXM589833 KHI589829:KHI589833 KRE589829:KRE589833 LBA589829:LBA589833 LKW589829:LKW589833 LUS589829:LUS589833 MEO589829:MEO589833 MOK589829:MOK589833 MYG589829:MYG589833 NIC589829:NIC589833 NRY589829:NRY589833 OBU589829:OBU589833 OLQ589829:OLQ589833 OVM589829:OVM589833 PFI589829:PFI589833 PPE589829:PPE589833 PZA589829:PZA589833 QIW589829:QIW589833 QSS589829:QSS589833 RCO589829:RCO589833 RMK589829:RMK589833 RWG589829:RWG589833 SGC589829:SGC589833 SPY589829:SPY589833 SZU589829:SZU589833 TJQ589829:TJQ589833 TTM589829:TTM589833 UDI589829:UDI589833 UNE589829:UNE589833 UXA589829:UXA589833 VGW589829:VGW589833 VQS589829:VQS589833 WAO589829:WAO589833 WKK589829:WKK589833 WUG589829:WUG589833 M655365:M655369 HU655365:HU655369 RQ655365:RQ655369 ABM655365:ABM655369 ALI655365:ALI655369 AVE655365:AVE655369 BFA655365:BFA655369 BOW655365:BOW655369 BYS655365:BYS655369 CIO655365:CIO655369 CSK655365:CSK655369 DCG655365:DCG655369 DMC655365:DMC655369 DVY655365:DVY655369 EFU655365:EFU655369 EPQ655365:EPQ655369 EZM655365:EZM655369 FJI655365:FJI655369 FTE655365:FTE655369 GDA655365:GDA655369 GMW655365:GMW655369 GWS655365:GWS655369 HGO655365:HGO655369 HQK655365:HQK655369 IAG655365:IAG655369 IKC655365:IKC655369 ITY655365:ITY655369 JDU655365:JDU655369 JNQ655365:JNQ655369 JXM655365:JXM655369 KHI655365:KHI655369 KRE655365:KRE655369 LBA655365:LBA655369 LKW655365:LKW655369 LUS655365:LUS655369 MEO655365:MEO655369 MOK655365:MOK655369 MYG655365:MYG655369 NIC655365:NIC655369 NRY655365:NRY655369 OBU655365:OBU655369 OLQ655365:OLQ655369 OVM655365:OVM655369 PFI655365:PFI655369 PPE655365:PPE655369 PZA655365:PZA655369 QIW655365:QIW655369 QSS655365:QSS655369 RCO655365:RCO655369 RMK655365:RMK655369 RWG655365:RWG655369 SGC655365:SGC655369 SPY655365:SPY655369 SZU655365:SZU655369 TJQ655365:TJQ655369 TTM655365:TTM655369 UDI655365:UDI655369 UNE655365:UNE655369 UXA655365:UXA655369 VGW655365:VGW655369 VQS655365:VQS655369 WAO655365:WAO655369 WKK655365:WKK655369 WUG655365:WUG655369 M720901:M720905 HU720901:HU720905 RQ720901:RQ720905 ABM720901:ABM720905 ALI720901:ALI720905 AVE720901:AVE720905 BFA720901:BFA720905 BOW720901:BOW720905 BYS720901:BYS720905 CIO720901:CIO720905 CSK720901:CSK720905 DCG720901:DCG720905 DMC720901:DMC720905 DVY720901:DVY720905 EFU720901:EFU720905 EPQ720901:EPQ720905 EZM720901:EZM720905 FJI720901:FJI720905 FTE720901:FTE720905 GDA720901:GDA720905 GMW720901:GMW720905 GWS720901:GWS720905 HGO720901:HGO720905 HQK720901:HQK720905 IAG720901:IAG720905 IKC720901:IKC720905 ITY720901:ITY720905 JDU720901:JDU720905 JNQ720901:JNQ720905 JXM720901:JXM720905 KHI720901:KHI720905 KRE720901:KRE720905 LBA720901:LBA720905 LKW720901:LKW720905 LUS720901:LUS720905 MEO720901:MEO720905 MOK720901:MOK720905 MYG720901:MYG720905 NIC720901:NIC720905 NRY720901:NRY720905 OBU720901:OBU720905 OLQ720901:OLQ720905 OVM720901:OVM720905 PFI720901:PFI720905 PPE720901:PPE720905 PZA720901:PZA720905 QIW720901:QIW720905 QSS720901:QSS720905 RCO720901:RCO720905 RMK720901:RMK720905 RWG720901:RWG720905 SGC720901:SGC720905 SPY720901:SPY720905 SZU720901:SZU720905 TJQ720901:TJQ720905 TTM720901:TTM720905 UDI720901:UDI720905 UNE720901:UNE720905 UXA720901:UXA720905 VGW720901:VGW720905 VQS720901:VQS720905 WAO720901:WAO720905 WKK720901:WKK720905 WUG720901:WUG720905 M786437:M786441 HU786437:HU786441 RQ786437:RQ786441 ABM786437:ABM786441 ALI786437:ALI786441 AVE786437:AVE786441 BFA786437:BFA786441 BOW786437:BOW786441 BYS786437:BYS786441 CIO786437:CIO786441 CSK786437:CSK786441 DCG786437:DCG786441 DMC786437:DMC786441 DVY786437:DVY786441 EFU786437:EFU786441 EPQ786437:EPQ786441 EZM786437:EZM786441 FJI786437:FJI786441 FTE786437:FTE786441 GDA786437:GDA786441 GMW786437:GMW786441 GWS786437:GWS786441 HGO786437:HGO786441 HQK786437:HQK786441 IAG786437:IAG786441 IKC786437:IKC786441 ITY786437:ITY786441 JDU786437:JDU786441 JNQ786437:JNQ786441 JXM786437:JXM786441 KHI786437:KHI786441 KRE786437:KRE786441 LBA786437:LBA786441 LKW786437:LKW786441 LUS786437:LUS786441 MEO786437:MEO786441 MOK786437:MOK786441 MYG786437:MYG786441 NIC786437:NIC786441 NRY786437:NRY786441 OBU786437:OBU786441 OLQ786437:OLQ786441 OVM786437:OVM786441 PFI786437:PFI786441 PPE786437:PPE786441 PZA786437:PZA786441 QIW786437:QIW786441 QSS786437:QSS786441 RCO786437:RCO786441 RMK786437:RMK786441 RWG786437:RWG786441 SGC786437:SGC786441 SPY786437:SPY786441 SZU786437:SZU786441 TJQ786437:TJQ786441 TTM786437:TTM786441 UDI786437:UDI786441 UNE786437:UNE786441 UXA786437:UXA786441 VGW786437:VGW786441 VQS786437:VQS786441 WAO786437:WAO786441 WKK786437:WKK786441 WUG786437:WUG786441 M851973:M851977 HU851973:HU851977 RQ851973:RQ851977 ABM851973:ABM851977 ALI851973:ALI851977 AVE851973:AVE851977 BFA851973:BFA851977 BOW851973:BOW851977 BYS851973:BYS851977 CIO851973:CIO851977 CSK851973:CSK851977 DCG851973:DCG851977 DMC851973:DMC851977 DVY851973:DVY851977 EFU851973:EFU851977 EPQ851973:EPQ851977 EZM851973:EZM851977 FJI851973:FJI851977 FTE851973:FTE851977 GDA851973:GDA851977 GMW851973:GMW851977 GWS851973:GWS851977 HGO851973:HGO851977 HQK851973:HQK851977 IAG851973:IAG851977 IKC851973:IKC851977 ITY851973:ITY851977 JDU851973:JDU851977 JNQ851973:JNQ851977 JXM851973:JXM851977 KHI851973:KHI851977 KRE851973:KRE851977 LBA851973:LBA851977 LKW851973:LKW851977 LUS851973:LUS851977 MEO851973:MEO851977 MOK851973:MOK851977 MYG851973:MYG851977 NIC851973:NIC851977 NRY851973:NRY851977 OBU851973:OBU851977 OLQ851973:OLQ851977 OVM851973:OVM851977 PFI851973:PFI851977 PPE851973:PPE851977 PZA851973:PZA851977 QIW851973:QIW851977 QSS851973:QSS851977 RCO851973:RCO851977 RMK851973:RMK851977 RWG851973:RWG851977 SGC851973:SGC851977 SPY851973:SPY851977 SZU851973:SZU851977 TJQ851973:TJQ851977 TTM851973:TTM851977 UDI851973:UDI851977 UNE851973:UNE851977 UXA851973:UXA851977 VGW851973:VGW851977 VQS851973:VQS851977 WAO851973:WAO851977 WKK851973:WKK851977 WUG851973:WUG851977 M917509:M917513 HU917509:HU917513 RQ917509:RQ917513 ABM917509:ABM917513 ALI917509:ALI917513 AVE917509:AVE917513 BFA917509:BFA917513 BOW917509:BOW917513 BYS917509:BYS917513 CIO917509:CIO917513 CSK917509:CSK917513 DCG917509:DCG917513 DMC917509:DMC917513 DVY917509:DVY917513 EFU917509:EFU917513 EPQ917509:EPQ917513 EZM917509:EZM917513 FJI917509:FJI917513 FTE917509:FTE917513 GDA917509:GDA917513 GMW917509:GMW917513 GWS917509:GWS917513 HGO917509:HGO917513 HQK917509:HQK917513 IAG917509:IAG917513 IKC917509:IKC917513 ITY917509:ITY917513 JDU917509:JDU917513 JNQ917509:JNQ917513 JXM917509:JXM917513 KHI917509:KHI917513 KRE917509:KRE917513 LBA917509:LBA917513 LKW917509:LKW917513 LUS917509:LUS917513 MEO917509:MEO917513 MOK917509:MOK917513 MYG917509:MYG917513 NIC917509:NIC917513 NRY917509:NRY917513 OBU917509:OBU917513 OLQ917509:OLQ917513 OVM917509:OVM917513 PFI917509:PFI917513 PPE917509:PPE917513 PZA917509:PZA917513 QIW917509:QIW917513 QSS917509:QSS917513 RCO917509:RCO917513 RMK917509:RMK917513 RWG917509:RWG917513 SGC917509:SGC917513 SPY917509:SPY917513 SZU917509:SZU917513 TJQ917509:TJQ917513 TTM917509:TTM917513 UDI917509:UDI917513 UNE917509:UNE917513 UXA917509:UXA917513 VGW917509:VGW917513 VQS917509:VQS917513 WAO917509:WAO917513 WKK917509:WKK917513 WUG917509:WUG917513 M983045:M983049 HU983045:HU983049 RQ983045:RQ983049 ABM983045:ABM983049 ALI983045:ALI983049 AVE983045:AVE983049 BFA983045:BFA983049 BOW983045:BOW983049 BYS983045:BYS983049 CIO983045:CIO983049 CSK983045:CSK983049 DCG983045:DCG983049 DMC983045:DMC983049 DVY983045:DVY983049 EFU983045:EFU983049 EPQ983045:EPQ983049 EZM983045:EZM983049 FJI983045:FJI983049 FTE983045:FTE983049 GDA983045:GDA983049 GMW983045:GMW983049 GWS983045:GWS983049 HGO983045:HGO983049 HQK983045:HQK983049 IAG983045:IAG983049 IKC983045:IKC983049 ITY983045:ITY983049 JDU983045:JDU983049 JNQ983045:JNQ983049 JXM983045:JXM983049 KHI983045:KHI983049 KRE983045:KRE983049 LBA983045:LBA983049 LKW983045:LKW983049 LUS983045:LUS983049 MEO983045:MEO983049 MOK983045:MOK983049 MYG983045:MYG983049 NIC983045:NIC983049 NRY983045:NRY983049 OBU983045:OBU983049 OLQ983045:OLQ983049 OVM983045:OVM983049 PFI983045:PFI983049 PPE983045:PPE983049 PZA983045:PZA983049 QIW983045:QIW983049 QSS983045:QSS983049 RCO983045:RCO983049 RMK983045:RMK983049 RWG983045:RWG983049 SGC983045:SGC983049 SPY983045:SPY983049 SZU983045:SZU983049 TJQ983045:TJQ983049 TTM983045:TTM983049 UDI983045:UDI983049 UNE983045:UNE983049 UXA983045:UXA983049 VGW983045:VGW983049 VQS983045:VQS983049 WAO983045:WAO983049 WKK983045:WKK983049 WUG983045:WUG983049 HV65544:IJ65545 RR65544:SF65545 ABN65544:ACB65545 ALJ65544:ALX65545 AVF65544:AVT65545 BFB65544:BFP65545 BOX65544:BPL65545 BYT65544:BZH65545 CIP65544:CJD65545 CSL65544:CSZ65545 DCH65544:DCV65545 DMD65544:DMR65545 DVZ65544:DWN65545 EFV65544:EGJ65545 EPR65544:EQF65545 EZN65544:FAB65545 FJJ65544:FJX65545 FTF65544:FTT65545 GDB65544:GDP65545 GMX65544:GNL65545 GWT65544:GXH65545 HGP65544:HHD65545 HQL65544:HQZ65545 IAH65544:IAV65545 IKD65544:IKR65545 ITZ65544:IUN65545 JDV65544:JEJ65545 JNR65544:JOF65545 JXN65544:JYB65545 KHJ65544:KHX65545 KRF65544:KRT65545 LBB65544:LBP65545 LKX65544:LLL65545 LUT65544:LVH65545 MEP65544:MFD65545 MOL65544:MOZ65545 MYH65544:MYV65545 NID65544:NIR65545 NRZ65544:NSN65545 OBV65544:OCJ65545 OLR65544:OMF65545 OVN65544:OWB65545 PFJ65544:PFX65545 PPF65544:PPT65545 PZB65544:PZP65545 QIX65544:QJL65545 QST65544:QTH65545 RCP65544:RDD65545 RML65544:RMZ65545 RWH65544:RWV65545 SGD65544:SGR65545 SPZ65544:SQN65545 SZV65544:TAJ65545 TJR65544:TKF65545 TTN65544:TUB65545 UDJ65544:UDX65545 UNF65544:UNT65545 UXB65544:UXP65545 VGX65544:VHL65545 VQT65544:VRH65545 WAP65544:WBD65545 WKL65544:WKZ65545 WUH65544:WUV65545 HV131080:IJ131081 RR131080:SF131081 ABN131080:ACB131081 ALJ131080:ALX131081 AVF131080:AVT131081 BFB131080:BFP131081 BOX131080:BPL131081 BYT131080:BZH131081 CIP131080:CJD131081 CSL131080:CSZ131081 DCH131080:DCV131081 DMD131080:DMR131081 DVZ131080:DWN131081 EFV131080:EGJ131081 EPR131080:EQF131081 EZN131080:FAB131081 FJJ131080:FJX131081 FTF131080:FTT131081 GDB131080:GDP131081 GMX131080:GNL131081 GWT131080:GXH131081 HGP131080:HHD131081 HQL131080:HQZ131081 IAH131080:IAV131081 IKD131080:IKR131081 ITZ131080:IUN131081 JDV131080:JEJ131081 JNR131080:JOF131081 JXN131080:JYB131081 KHJ131080:KHX131081 KRF131080:KRT131081 LBB131080:LBP131081 LKX131080:LLL131081 LUT131080:LVH131081 MEP131080:MFD131081 MOL131080:MOZ131081 MYH131080:MYV131081 NID131080:NIR131081 NRZ131080:NSN131081 OBV131080:OCJ131081 OLR131080:OMF131081 OVN131080:OWB131081 PFJ131080:PFX131081 PPF131080:PPT131081 PZB131080:PZP131081 QIX131080:QJL131081 QST131080:QTH131081 RCP131080:RDD131081 RML131080:RMZ131081 RWH131080:RWV131081 SGD131080:SGR131081 SPZ131080:SQN131081 SZV131080:TAJ131081 TJR131080:TKF131081 TTN131080:TUB131081 UDJ131080:UDX131081 UNF131080:UNT131081 UXB131080:UXP131081 VGX131080:VHL131081 VQT131080:VRH131081 WAP131080:WBD131081 WKL131080:WKZ131081 WUH131080:WUV131081 HV196616:IJ196617 RR196616:SF196617 ABN196616:ACB196617 ALJ196616:ALX196617 AVF196616:AVT196617 BFB196616:BFP196617 BOX196616:BPL196617 BYT196616:BZH196617 CIP196616:CJD196617 CSL196616:CSZ196617 DCH196616:DCV196617 DMD196616:DMR196617 DVZ196616:DWN196617 EFV196616:EGJ196617 EPR196616:EQF196617 EZN196616:FAB196617 FJJ196616:FJX196617 FTF196616:FTT196617 GDB196616:GDP196617 GMX196616:GNL196617 GWT196616:GXH196617 HGP196616:HHD196617 HQL196616:HQZ196617 IAH196616:IAV196617 IKD196616:IKR196617 ITZ196616:IUN196617 JDV196616:JEJ196617 JNR196616:JOF196617 JXN196616:JYB196617 KHJ196616:KHX196617 KRF196616:KRT196617 LBB196616:LBP196617 LKX196616:LLL196617 LUT196616:LVH196617 MEP196616:MFD196617 MOL196616:MOZ196617 MYH196616:MYV196617 NID196616:NIR196617 NRZ196616:NSN196617 OBV196616:OCJ196617 OLR196616:OMF196617 OVN196616:OWB196617 PFJ196616:PFX196617 PPF196616:PPT196617 PZB196616:PZP196617 QIX196616:QJL196617 QST196616:QTH196617 RCP196616:RDD196617 RML196616:RMZ196617 RWH196616:RWV196617 SGD196616:SGR196617 SPZ196616:SQN196617 SZV196616:TAJ196617 TJR196616:TKF196617 TTN196616:TUB196617 UDJ196616:UDX196617 UNF196616:UNT196617 UXB196616:UXP196617 VGX196616:VHL196617 VQT196616:VRH196617 WAP196616:WBD196617 WKL196616:WKZ196617 WUH196616:WUV196617 HV262152:IJ262153 RR262152:SF262153 ABN262152:ACB262153 ALJ262152:ALX262153 AVF262152:AVT262153 BFB262152:BFP262153 BOX262152:BPL262153 BYT262152:BZH262153 CIP262152:CJD262153 CSL262152:CSZ262153 DCH262152:DCV262153 DMD262152:DMR262153 DVZ262152:DWN262153 EFV262152:EGJ262153 EPR262152:EQF262153 EZN262152:FAB262153 FJJ262152:FJX262153 FTF262152:FTT262153 GDB262152:GDP262153 GMX262152:GNL262153 GWT262152:GXH262153 HGP262152:HHD262153 HQL262152:HQZ262153 IAH262152:IAV262153 IKD262152:IKR262153 ITZ262152:IUN262153 JDV262152:JEJ262153 JNR262152:JOF262153 JXN262152:JYB262153 KHJ262152:KHX262153 KRF262152:KRT262153 LBB262152:LBP262153 LKX262152:LLL262153 LUT262152:LVH262153 MEP262152:MFD262153 MOL262152:MOZ262153 MYH262152:MYV262153 NID262152:NIR262153 NRZ262152:NSN262153 OBV262152:OCJ262153 OLR262152:OMF262153 OVN262152:OWB262153 PFJ262152:PFX262153 PPF262152:PPT262153 PZB262152:PZP262153 QIX262152:QJL262153 QST262152:QTH262153 RCP262152:RDD262153 RML262152:RMZ262153 RWH262152:RWV262153 SGD262152:SGR262153 SPZ262152:SQN262153 SZV262152:TAJ262153 TJR262152:TKF262153 TTN262152:TUB262153 UDJ262152:UDX262153 UNF262152:UNT262153 UXB262152:UXP262153 VGX262152:VHL262153 VQT262152:VRH262153 WAP262152:WBD262153 WKL262152:WKZ262153 WUH262152:WUV262153 HV327688:IJ327689 RR327688:SF327689 ABN327688:ACB327689 ALJ327688:ALX327689 AVF327688:AVT327689 BFB327688:BFP327689 BOX327688:BPL327689 BYT327688:BZH327689 CIP327688:CJD327689 CSL327688:CSZ327689 DCH327688:DCV327689 DMD327688:DMR327689 DVZ327688:DWN327689 EFV327688:EGJ327689 EPR327688:EQF327689 EZN327688:FAB327689 FJJ327688:FJX327689 FTF327688:FTT327689 GDB327688:GDP327689 GMX327688:GNL327689 GWT327688:GXH327689 HGP327688:HHD327689 HQL327688:HQZ327689 IAH327688:IAV327689 IKD327688:IKR327689 ITZ327688:IUN327689 JDV327688:JEJ327689 JNR327688:JOF327689 JXN327688:JYB327689 KHJ327688:KHX327689 KRF327688:KRT327689 LBB327688:LBP327689 LKX327688:LLL327689 LUT327688:LVH327689 MEP327688:MFD327689 MOL327688:MOZ327689 MYH327688:MYV327689 NID327688:NIR327689 NRZ327688:NSN327689 OBV327688:OCJ327689 OLR327688:OMF327689 OVN327688:OWB327689 PFJ327688:PFX327689 PPF327688:PPT327689 PZB327688:PZP327689 QIX327688:QJL327689 QST327688:QTH327689 RCP327688:RDD327689 RML327688:RMZ327689 RWH327688:RWV327689 SGD327688:SGR327689 SPZ327688:SQN327689 SZV327688:TAJ327689 TJR327688:TKF327689 TTN327688:TUB327689 UDJ327688:UDX327689 UNF327688:UNT327689 UXB327688:UXP327689 VGX327688:VHL327689 VQT327688:VRH327689 WAP327688:WBD327689 WKL327688:WKZ327689 WUH327688:WUV327689 HV393224:IJ393225 RR393224:SF393225 ABN393224:ACB393225 ALJ393224:ALX393225 AVF393224:AVT393225 BFB393224:BFP393225 BOX393224:BPL393225 BYT393224:BZH393225 CIP393224:CJD393225 CSL393224:CSZ393225 DCH393224:DCV393225 DMD393224:DMR393225 DVZ393224:DWN393225 EFV393224:EGJ393225 EPR393224:EQF393225 EZN393224:FAB393225 FJJ393224:FJX393225 FTF393224:FTT393225 GDB393224:GDP393225 GMX393224:GNL393225 GWT393224:GXH393225 HGP393224:HHD393225 HQL393224:HQZ393225 IAH393224:IAV393225 IKD393224:IKR393225 ITZ393224:IUN393225 JDV393224:JEJ393225 JNR393224:JOF393225 JXN393224:JYB393225 KHJ393224:KHX393225 KRF393224:KRT393225 LBB393224:LBP393225 LKX393224:LLL393225 LUT393224:LVH393225 MEP393224:MFD393225 MOL393224:MOZ393225 MYH393224:MYV393225 NID393224:NIR393225 NRZ393224:NSN393225 OBV393224:OCJ393225 OLR393224:OMF393225 OVN393224:OWB393225 PFJ393224:PFX393225 PPF393224:PPT393225 PZB393224:PZP393225 QIX393224:QJL393225 QST393224:QTH393225 RCP393224:RDD393225 RML393224:RMZ393225 RWH393224:RWV393225 SGD393224:SGR393225 SPZ393224:SQN393225 SZV393224:TAJ393225 TJR393224:TKF393225 TTN393224:TUB393225 UDJ393224:UDX393225 UNF393224:UNT393225 UXB393224:UXP393225 VGX393224:VHL393225 VQT393224:VRH393225 WAP393224:WBD393225 WKL393224:WKZ393225 WUH393224:WUV393225 HV458760:IJ458761 RR458760:SF458761 ABN458760:ACB458761 ALJ458760:ALX458761 AVF458760:AVT458761 BFB458760:BFP458761 BOX458760:BPL458761 BYT458760:BZH458761 CIP458760:CJD458761 CSL458760:CSZ458761 DCH458760:DCV458761 DMD458760:DMR458761 DVZ458760:DWN458761 EFV458760:EGJ458761 EPR458760:EQF458761 EZN458760:FAB458761 FJJ458760:FJX458761 FTF458760:FTT458761 GDB458760:GDP458761 GMX458760:GNL458761 GWT458760:GXH458761 HGP458760:HHD458761 HQL458760:HQZ458761 IAH458760:IAV458761 IKD458760:IKR458761 ITZ458760:IUN458761 JDV458760:JEJ458761 JNR458760:JOF458761 JXN458760:JYB458761 KHJ458760:KHX458761 KRF458760:KRT458761 LBB458760:LBP458761 LKX458760:LLL458761 LUT458760:LVH458761 MEP458760:MFD458761 MOL458760:MOZ458761 MYH458760:MYV458761 NID458760:NIR458761 NRZ458760:NSN458761 OBV458760:OCJ458761 OLR458760:OMF458761 OVN458760:OWB458761 PFJ458760:PFX458761 PPF458760:PPT458761 PZB458760:PZP458761 QIX458760:QJL458761 QST458760:QTH458761 RCP458760:RDD458761 RML458760:RMZ458761 RWH458760:RWV458761 SGD458760:SGR458761 SPZ458760:SQN458761 SZV458760:TAJ458761 TJR458760:TKF458761 TTN458760:TUB458761 UDJ458760:UDX458761 UNF458760:UNT458761 UXB458760:UXP458761 VGX458760:VHL458761 VQT458760:VRH458761 WAP458760:WBD458761 WKL458760:WKZ458761 WUH458760:WUV458761 HV524296:IJ524297 RR524296:SF524297 ABN524296:ACB524297 ALJ524296:ALX524297 AVF524296:AVT524297 BFB524296:BFP524297 BOX524296:BPL524297 BYT524296:BZH524297 CIP524296:CJD524297 CSL524296:CSZ524297 DCH524296:DCV524297 DMD524296:DMR524297 DVZ524296:DWN524297 EFV524296:EGJ524297 EPR524296:EQF524297 EZN524296:FAB524297 FJJ524296:FJX524297 FTF524296:FTT524297 GDB524296:GDP524297 GMX524296:GNL524297 GWT524296:GXH524297 HGP524296:HHD524297 HQL524296:HQZ524297 IAH524296:IAV524297 IKD524296:IKR524297 ITZ524296:IUN524297 JDV524296:JEJ524297 JNR524296:JOF524297 JXN524296:JYB524297 KHJ524296:KHX524297 KRF524296:KRT524297 LBB524296:LBP524297 LKX524296:LLL524297 LUT524296:LVH524297 MEP524296:MFD524297 MOL524296:MOZ524297 MYH524296:MYV524297 NID524296:NIR524297 NRZ524296:NSN524297 OBV524296:OCJ524297 OLR524296:OMF524297 OVN524296:OWB524297 PFJ524296:PFX524297 PPF524296:PPT524297 PZB524296:PZP524297 QIX524296:QJL524297 QST524296:QTH524297 RCP524296:RDD524297 RML524296:RMZ524297 RWH524296:RWV524297 SGD524296:SGR524297 SPZ524296:SQN524297 SZV524296:TAJ524297 TJR524296:TKF524297 TTN524296:TUB524297 UDJ524296:UDX524297 UNF524296:UNT524297 UXB524296:UXP524297 VGX524296:VHL524297 VQT524296:VRH524297 WAP524296:WBD524297 WKL524296:WKZ524297 WUH524296:WUV524297 HV589832:IJ589833 RR589832:SF589833 ABN589832:ACB589833 ALJ589832:ALX589833 AVF589832:AVT589833 BFB589832:BFP589833 BOX589832:BPL589833 BYT589832:BZH589833 CIP589832:CJD589833 CSL589832:CSZ589833 DCH589832:DCV589833 DMD589832:DMR589833 DVZ589832:DWN589833 EFV589832:EGJ589833 EPR589832:EQF589833 EZN589832:FAB589833 FJJ589832:FJX589833 FTF589832:FTT589833 GDB589832:GDP589833 GMX589832:GNL589833 GWT589832:GXH589833 HGP589832:HHD589833 HQL589832:HQZ589833 IAH589832:IAV589833 IKD589832:IKR589833 ITZ589832:IUN589833 JDV589832:JEJ589833 JNR589832:JOF589833 JXN589832:JYB589833 KHJ589832:KHX589833 KRF589832:KRT589833 LBB589832:LBP589833 LKX589832:LLL589833 LUT589832:LVH589833 MEP589832:MFD589833 MOL589832:MOZ589833 MYH589832:MYV589833 NID589832:NIR589833 NRZ589832:NSN589833 OBV589832:OCJ589833 OLR589832:OMF589833 OVN589832:OWB589833 PFJ589832:PFX589833 PPF589832:PPT589833 PZB589832:PZP589833 QIX589832:QJL589833 QST589832:QTH589833 RCP589832:RDD589833 RML589832:RMZ589833 RWH589832:RWV589833 SGD589832:SGR589833 SPZ589832:SQN589833 SZV589832:TAJ589833 TJR589832:TKF589833 TTN589832:TUB589833 UDJ589832:UDX589833 UNF589832:UNT589833 UXB589832:UXP589833 VGX589832:VHL589833 VQT589832:VRH589833 WAP589832:WBD589833 WKL589832:WKZ589833 WUH589832:WUV589833 HV655368:IJ655369 RR655368:SF655369 ABN655368:ACB655369 ALJ655368:ALX655369 AVF655368:AVT655369 BFB655368:BFP655369 BOX655368:BPL655369 BYT655368:BZH655369 CIP655368:CJD655369 CSL655368:CSZ655369 DCH655368:DCV655369 DMD655368:DMR655369 DVZ655368:DWN655369 EFV655368:EGJ655369 EPR655368:EQF655369 EZN655368:FAB655369 FJJ655368:FJX655369 FTF655368:FTT655369 GDB655368:GDP655369 GMX655368:GNL655369 GWT655368:GXH655369 HGP655368:HHD655369 HQL655368:HQZ655369 IAH655368:IAV655369 IKD655368:IKR655369 ITZ655368:IUN655369 JDV655368:JEJ655369 JNR655368:JOF655369 JXN655368:JYB655369 KHJ655368:KHX655369 KRF655368:KRT655369 LBB655368:LBP655369 LKX655368:LLL655369 LUT655368:LVH655369 MEP655368:MFD655369 MOL655368:MOZ655369 MYH655368:MYV655369 NID655368:NIR655369 NRZ655368:NSN655369 OBV655368:OCJ655369 OLR655368:OMF655369 OVN655368:OWB655369 PFJ655368:PFX655369 PPF655368:PPT655369 PZB655368:PZP655369 QIX655368:QJL655369 QST655368:QTH655369 RCP655368:RDD655369 RML655368:RMZ655369 RWH655368:RWV655369 SGD655368:SGR655369 SPZ655368:SQN655369 SZV655368:TAJ655369 TJR655368:TKF655369 TTN655368:TUB655369 UDJ655368:UDX655369 UNF655368:UNT655369 UXB655368:UXP655369 VGX655368:VHL655369 VQT655368:VRH655369 WAP655368:WBD655369 WKL655368:WKZ655369 WUH655368:WUV655369 HV720904:IJ720905 RR720904:SF720905 ABN720904:ACB720905 ALJ720904:ALX720905 AVF720904:AVT720905 BFB720904:BFP720905 BOX720904:BPL720905 BYT720904:BZH720905 CIP720904:CJD720905 CSL720904:CSZ720905 DCH720904:DCV720905 DMD720904:DMR720905 DVZ720904:DWN720905 EFV720904:EGJ720905 EPR720904:EQF720905 EZN720904:FAB720905 FJJ720904:FJX720905 FTF720904:FTT720905 GDB720904:GDP720905 GMX720904:GNL720905 GWT720904:GXH720905 HGP720904:HHD720905 HQL720904:HQZ720905 IAH720904:IAV720905 IKD720904:IKR720905 ITZ720904:IUN720905 JDV720904:JEJ720905 JNR720904:JOF720905 JXN720904:JYB720905 KHJ720904:KHX720905 KRF720904:KRT720905 LBB720904:LBP720905 LKX720904:LLL720905 LUT720904:LVH720905 MEP720904:MFD720905 MOL720904:MOZ720905 MYH720904:MYV720905 NID720904:NIR720905 NRZ720904:NSN720905 OBV720904:OCJ720905 OLR720904:OMF720905 OVN720904:OWB720905 PFJ720904:PFX720905 PPF720904:PPT720905 PZB720904:PZP720905 QIX720904:QJL720905 QST720904:QTH720905 RCP720904:RDD720905 RML720904:RMZ720905 RWH720904:RWV720905 SGD720904:SGR720905 SPZ720904:SQN720905 SZV720904:TAJ720905 TJR720904:TKF720905 TTN720904:TUB720905 UDJ720904:UDX720905 UNF720904:UNT720905 UXB720904:UXP720905 VGX720904:VHL720905 VQT720904:VRH720905 WAP720904:WBD720905 WKL720904:WKZ720905 WUH720904:WUV720905 HV786440:IJ786441 RR786440:SF786441 ABN786440:ACB786441 ALJ786440:ALX786441 AVF786440:AVT786441 BFB786440:BFP786441 BOX786440:BPL786441 BYT786440:BZH786441 CIP786440:CJD786441 CSL786440:CSZ786441 DCH786440:DCV786441 DMD786440:DMR786441 DVZ786440:DWN786441 EFV786440:EGJ786441 EPR786440:EQF786441 EZN786440:FAB786441 FJJ786440:FJX786441 FTF786440:FTT786441 GDB786440:GDP786441 GMX786440:GNL786441 GWT786440:GXH786441 HGP786440:HHD786441 HQL786440:HQZ786441 IAH786440:IAV786441 IKD786440:IKR786441 ITZ786440:IUN786441 JDV786440:JEJ786441 JNR786440:JOF786441 JXN786440:JYB786441 KHJ786440:KHX786441 KRF786440:KRT786441 LBB786440:LBP786441 LKX786440:LLL786441 LUT786440:LVH786441 MEP786440:MFD786441 MOL786440:MOZ786441 MYH786440:MYV786441 NID786440:NIR786441 NRZ786440:NSN786441 OBV786440:OCJ786441 OLR786440:OMF786441 OVN786440:OWB786441 PFJ786440:PFX786441 PPF786440:PPT786441 PZB786440:PZP786441 QIX786440:QJL786441 QST786440:QTH786441 RCP786440:RDD786441 RML786440:RMZ786441 RWH786440:RWV786441 SGD786440:SGR786441 SPZ786440:SQN786441 SZV786440:TAJ786441 TJR786440:TKF786441 TTN786440:TUB786441 UDJ786440:UDX786441 UNF786440:UNT786441 UXB786440:UXP786441 VGX786440:VHL786441 VQT786440:VRH786441 WAP786440:WBD786441 WKL786440:WKZ786441 WUH786440:WUV786441 HV851976:IJ851977 RR851976:SF851977 ABN851976:ACB851977 ALJ851976:ALX851977 AVF851976:AVT851977 BFB851976:BFP851977 BOX851976:BPL851977 BYT851976:BZH851977 CIP851976:CJD851977 CSL851976:CSZ851977 DCH851976:DCV851977 DMD851976:DMR851977 DVZ851976:DWN851977 EFV851976:EGJ851977 EPR851976:EQF851977 EZN851976:FAB851977 FJJ851976:FJX851977 FTF851976:FTT851977 GDB851976:GDP851977 GMX851976:GNL851977 GWT851976:GXH851977 HGP851976:HHD851977 HQL851976:HQZ851977 IAH851976:IAV851977 IKD851976:IKR851977 ITZ851976:IUN851977 JDV851976:JEJ851977 JNR851976:JOF851977 JXN851976:JYB851977 KHJ851976:KHX851977 KRF851976:KRT851977 LBB851976:LBP851977 LKX851976:LLL851977 LUT851976:LVH851977 MEP851976:MFD851977 MOL851976:MOZ851977 MYH851976:MYV851977 NID851976:NIR851977 NRZ851976:NSN851977 OBV851976:OCJ851977 OLR851976:OMF851977 OVN851976:OWB851977 PFJ851976:PFX851977 PPF851976:PPT851977 PZB851976:PZP851977 QIX851976:QJL851977 QST851976:QTH851977 RCP851976:RDD851977 RML851976:RMZ851977 RWH851976:RWV851977 SGD851976:SGR851977 SPZ851976:SQN851977 SZV851976:TAJ851977 TJR851976:TKF851977 TTN851976:TUB851977 UDJ851976:UDX851977 UNF851976:UNT851977 UXB851976:UXP851977 VGX851976:VHL851977 VQT851976:VRH851977 WAP851976:WBD851977 WKL851976:WKZ851977 WUH851976:WUV851977 HV917512:IJ917513 RR917512:SF917513 ABN917512:ACB917513 ALJ917512:ALX917513 AVF917512:AVT917513 BFB917512:BFP917513 BOX917512:BPL917513 BYT917512:BZH917513 CIP917512:CJD917513 CSL917512:CSZ917513 DCH917512:DCV917513 DMD917512:DMR917513 DVZ917512:DWN917513 EFV917512:EGJ917513 EPR917512:EQF917513 EZN917512:FAB917513 FJJ917512:FJX917513 FTF917512:FTT917513 GDB917512:GDP917513 GMX917512:GNL917513 GWT917512:GXH917513 HGP917512:HHD917513 HQL917512:HQZ917513 IAH917512:IAV917513 IKD917512:IKR917513 ITZ917512:IUN917513 JDV917512:JEJ917513 JNR917512:JOF917513 JXN917512:JYB917513 KHJ917512:KHX917513 KRF917512:KRT917513 LBB917512:LBP917513 LKX917512:LLL917513 LUT917512:LVH917513 MEP917512:MFD917513 MOL917512:MOZ917513 MYH917512:MYV917513 NID917512:NIR917513 NRZ917512:NSN917513 OBV917512:OCJ917513 OLR917512:OMF917513 OVN917512:OWB917513 PFJ917512:PFX917513 PPF917512:PPT917513 PZB917512:PZP917513 QIX917512:QJL917513 QST917512:QTH917513 RCP917512:RDD917513 RML917512:RMZ917513 RWH917512:RWV917513 SGD917512:SGR917513 SPZ917512:SQN917513 SZV917512:TAJ917513 TJR917512:TKF917513 TTN917512:TUB917513 UDJ917512:UDX917513 UNF917512:UNT917513 UXB917512:UXP917513 VGX917512:VHL917513 VQT917512:VRH917513 WAP917512:WBD917513 WKL917512:WKZ917513 WUH917512:WUV917513 HV983048:IJ983049 RR983048:SF983049 ABN983048:ACB983049 ALJ983048:ALX983049 AVF983048:AVT983049 BFB983048:BFP983049 BOX983048:BPL983049 BYT983048:BZH983049 CIP983048:CJD983049 CSL983048:CSZ983049 DCH983048:DCV983049 DMD983048:DMR983049 DVZ983048:DWN983049 EFV983048:EGJ983049 EPR983048:EQF983049 EZN983048:FAB983049 FJJ983048:FJX983049 FTF983048:FTT983049 GDB983048:GDP983049 GMX983048:GNL983049 GWT983048:GXH983049 HGP983048:HHD983049 HQL983048:HQZ983049 IAH983048:IAV983049 IKD983048:IKR983049 ITZ983048:IUN983049 JDV983048:JEJ983049 JNR983048:JOF983049 JXN983048:JYB983049 KHJ983048:KHX983049 KRF983048:KRT983049 LBB983048:LBP983049 LKX983048:LLL983049 LUT983048:LVH983049 MEP983048:MFD983049 MOL983048:MOZ983049 MYH983048:MYV983049 NID983048:NIR983049 NRZ983048:NSN983049 OBV983048:OCJ983049 OLR983048:OMF983049 OVN983048:OWB983049 PFJ983048:PFX983049 PPF983048:PPT983049 PZB983048:PZP983049 QIX983048:QJL983049 QST983048:QTH983049 RCP983048:RDD983049 RML983048:RMZ983049 RWH983048:RWV983049 SGD983048:SGR983049 SPZ983048:SQN983049 SZV983048:TAJ983049 TJR983048:TKF983049 TTN983048:TUB983049 UDJ983048:UDX983049 UNF983048:UNT983049 UXB983048:UXP983049 VGX983048:VHL983049 VQT983048:VRH983049 WAP983048:WBD983049 WKL983048:WKZ983049 WUH983048:WUV983049 HU65536:IJ65539 RQ65536:SF65539 ABM65536:ACB65539 ALI65536:ALX65539 AVE65536:AVT65539 BFA65536:BFP65539 BOW65536:BPL65539 BYS65536:BZH65539 CIO65536:CJD65539 CSK65536:CSZ65539 DCG65536:DCV65539 DMC65536:DMR65539 DVY65536:DWN65539 EFU65536:EGJ65539 EPQ65536:EQF65539 EZM65536:FAB65539 FJI65536:FJX65539 FTE65536:FTT65539 GDA65536:GDP65539 GMW65536:GNL65539 GWS65536:GXH65539 HGO65536:HHD65539 HQK65536:HQZ65539 IAG65536:IAV65539 IKC65536:IKR65539 ITY65536:IUN65539 JDU65536:JEJ65539 JNQ65536:JOF65539 JXM65536:JYB65539 KHI65536:KHX65539 KRE65536:KRT65539 LBA65536:LBP65539 LKW65536:LLL65539 LUS65536:LVH65539 MEO65536:MFD65539 MOK65536:MOZ65539 MYG65536:MYV65539 NIC65536:NIR65539 NRY65536:NSN65539 OBU65536:OCJ65539 OLQ65536:OMF65539 OVM65536:OWB65539 PFI65536:PFX65539 PPE65536:PPT65539 PZA65536:PZP65539 QIW65536:QJL65539 QSS65536:QTH65539 RCO65536:RDD65539 RMK65536:RMZ65539 RWG65536:RWV65539 SGC65536:SGR65539 SPY65536:SQN65539 SZU65536:TAJ65539 TJQ65536:TKF65539 TTM65536:TUB65539 UDI65536:UDX65539 UNE65536:UNT65539 UXA65536:UXP65539 VGW65536:VHL65539 VQS65536:VRH65539 WAO65536:WBD65539 WKK65536:WKZ65539 WUG65536:WUV65539 HU131072:IJ131075 RQ131072:SF131075 ABM131072:ACB131075 ALI131072:ALX131075 AVE131072:AVT131075 BFA131072:BFP131075 BOW131072:BPL131075 BYS131072:BZH131075 CIO131072:CJD131075 CSK131072:CSZ131075 DCG131072:DCV131075 DMC131072:DMR131075 DVY131072:DWN131075 EFU131072:EGJ131075 EPQ131072:EQF131075 EZM131072:FAB131075 FJI131072:FJX131075 FTE131072:FTT131075 GDA131072:GDP131075 GMW131072:GNL131075 GWS131072:GXH131075 HGO131072:HHD131075 HQK131072:HQZ131075 IAG131072:IAV131075 IKC131072:IKR131075 ITY131072:IUN131075 JDU131072:JEJ131075 JNQ131072:JOF131075 JXM131072:JYB131075 KHI131072:KHX131075 KRE131072:KRT131075 LBA131072:LBP131075 LKW131072:LLL131075 LUS131072:LVH131075 MEO131072:MFD131075 MOK131072:MOZ131075 MYG131072:MYV131075 NIC131072:NIR131075 NRY131072:NSN131075 OBU131072:OCJ131075 OLQ131072:OMF131075 OVM131072:OWB131075 PFI131072:PFX131075 PPE131072:PPT131075 PZA131072:PZP131075 QIW131072:QJL131075 QSS131072:QTH131075 RCO131072:RDD131075 RMK131072:RMZ131075 RWG131072:RWV131075 SGC131072:SGR131075 SPY131072:SQN131075 SZU131072:TAJ131075 TJQ131072:TKF131075 TTM131072:TUB131075 UDI131072:UDX131075 UNE131072:UNT131075 UXA131072:UXP131075 VGW131072:VHL131075 VQS131072:VRH131075 WAO131072:WBD131075 WKK131072:WKZ131075 WUG131072:WUV131075 HU196608:IJ196611 RQ196608:SF196611 ABM196608:ACB196611 ALI196608:ALX196611 AVE196608:AVT196611 BFA196608:BFP196611 BOW196608:BPL196611 BYS196608:BZH196611 CIO196608:CJD196611 CSK196608:CSZ196611 DCG196608:DCV196611 DMC196608:DMR196611 DVY196608:DWN196611 EFU196608:EGJ196611 EPQ196608:EQF196611 EZM196608:FAB196611 FJI196608:FJX196611 FTE196608:FTT196611 GDA196608:GDP196611 GMW196608:GNL196611 GWS196608:GXH196611 HGO196608:HHD196611 HQK196608:HQZ196611 IAG196608:IAV196611 IKC196608:IKR196611 ITY196608:IUN196611 JDU196608:JEJ196611 JNQ196608:JOF196611 JXM196608:JYB196611 KHI196608:KHX196611 KRE196608:KRT196611 LBA196608:LBP196611 LKW196608:LLL196611 LUS196608:LVH196611 MEO196608:MFD196611 MOK196608:MOZ196611 MYG196608:MYV196611 NIC196608:NIR196611 NRY196608:NSN196611 OBU196608:OCJ196611 OLQ196608:OMF196611 OVM196608:OWB196611 PFI196608:PFX196611 PPE196608:PPT196611 PZA196608:PZP196611 QIW196608:QJL196611 QSS196608:QTH196611 RCO196608:RDD196611 RMK196608:RMZ196611 RWG196608:RWV196611 SGC196608:SGR196611 SPY196608:SQN196611 SZU196608:TAJ196611 TJQ196608:TKF196611 TTM196608:TUB196611 UDI196608:UDX196611 UNE196608:UNT196611 UXA196608:UXP196611 VGW196608:VHL196611 VQS196608:VRH196611 WAO196608:WBD196611 WKK196608:WKZ196611 WUG196608:WUV196611 HU262144:IJ262147 RQ262144:SF262147 ABM262144:ACB262147 ALI262144:ALX262147 AVE262144:AVT262147 BFA262144:BFP262147 BOW262144:BPL262147 BYS262144:BZH262147 CIO262144:CJD262147 CSK262144:CSZ262147 DCG262144:DCV262147 DMC262144:DMR262147 DVY262144:DWN262147 EFU262144:EGJ262147 EPQ262144:EQF262147 EZM262144:FAB262147 FJI262144:FJX262147 FTE262144:FTT262147 GDA262144:GDP262147 GMW262144:GNL262147 GWS262144:GXH262147 HGO262144:HHD262147 HQK262144:HQZ262147 IAG262144:IAV262147 IKC262144:IKR262147 ITY262144:IUN262147 JDU262144:JEJ262147 JNQ262144:JOF262147 JXM262144:JYB262147 KHI262144:KHX262147 KRE262144:KRT262147 LBA262144:LBP262147 LKW262144:LLL262147 LUS262144:LVH262147 MEO262144:MFD262147 MOK262144:MOZ262147 MYG262144:MYV262147 NIC262144:NIR262147 NRY262144:NSN262147 OBU262144:OCJ262147 OLQ262144:OMF262147 OVM262144:OWB262147 PFI262144:PFX262147 PPE262144:PPT262147 PZA262144:PZP262147 QIW262144:QJL262147 QSS262144:QTH262147 RCO262144:RDD262147 RMK262144:RMZ262147 RWG262144:RWV262147 SGC262144:SGR262147 SPY262144:SQN262147 SZU262144:TAJ262147 TJQ262144:TKF262147 TTM262144:TUB262147 UDI262144:UDX262147 UNE262144:UNT262147 UXA262144:UXP262147 VGW262144:VHL262147 VQS262144:VRH262147 WAO262144:WBD262147 WKK262144:WKZ262147 WUG262144:WUV262147 HU327680:IJ327683 RQ327680:SF327683 ABM327680:ACB327683 ALI327680:ALX327683 AVE327680:AVT327683 BFA327680:BFP327683 BOW327680:BPL327683 BYS327680:BZH327683 CIO327680:CJD327683 CSK327680:CSZ327683 DCG327680:DCV327683 DMC327680:DMR327683 DVY327680:DWN327683 EFU327680:EGJ327683 EPQ327680:EQF327683 EZM327680:FAB327683 FJI327680:FJX327683 FTE327680:FTT327683 GDA327680:GDP327683 GMW327680:GNL327683 GWS327680:GXH327683 HGO327680:HHD327683 HQK327680:HQZ327683 IAG327680:IAV327683 IKC327680:IKR327683 ITY327680:IUN327683 JDU327680:JEJ327683 JNQ327680:JOF327683 JXM327680:JYB327683 KHI327680:KHX327683 KRE327680:KRT327683 LBA327680:LBP327683 LKW327680:LLL327683 LUS327680:LVH327683 MEO327680:MFD327683 MOK327680:MOZ327683 MYG327680:MYV327683 NIC327680:NIR327683 NRY327680:NSN327683 OBU327680:OCJ327683 OLQ327680:OMF327683 OVM327680:OWB327683 PFI327680:PFX327683 PPE327680:PPT327683 PZA327680:PZP327683 QIW327680:QJL327683 QSS327680:QTH327683 RCO327680:RDD327683 RMK327680:RMZ327683 RWG327680:RWV327683 SGC327680:SGR327683 SPY327680:SQN327683 SZU327680:TAJ327683 TJQ327680:TKF327683 TTM327680:TUB327683 UDI327680:UDX327683 UNE327680:UNT327683 UXA327680:UXP327683 VGW327680:VHL327683 VQS327680:VRH327683 WAO327680:WBD327683 WKK327680:WKZ327683 WUG327680:WUV327683 HU393216:IJ393219 RQ393216:SF393219 ABM393216:ACB393219 ALI393216:ALX393219 AVE393216:AVT393219 BFA393216:BFP393219 BOW393216:BPL393219 BYS393216:BZH393219 CIO393216:CJD393219 CSK393216:CSZ393219 DCG393216:DCV393219 DMC393216:DMR393219 DVY393216:DWN393219 EFU393216:EGJ393219 EPQ393216:EQF393219 EZM393216:FAB393219 FJI393216:FJX393219 FTE393216:FTT393219 GDA393216:GDP393219 GMW393216:GNL393219 GWS393216:GXH393219 HGO393216:HHD393219 HQK393216:HQZ393219 IAG393216:IAV393219 IKC393216:IKR393219 ITY393216:IUN393219 JDU393216:JEJ393219 JNQ393216:JOF393219 JXM393216:JYB393219 KHI393216:KHX393219 KRE393216:KRT393219 LBA393216:LBP393219 LKW393216:LLL393219 LUS393216:LVH393219 MEO393216:MFD393219 MOK393216:MOZ393219 MYG393216:MYV393219 NIC393216:NIR393219 NRY393216:NSN393219 OBU393216:OCJ393219 OLQ393216:OMF393219 OVM393216:OWB393219 PFI393216:PFX393219 PPE393216:PPT393219 PZA393216:PZP393219 QIW393216:QJL393219 QSS393216:QTH393219 RCO393216:RDD393219 RMK393216:RMZ393219 RWG393216:RWV393219 SGC393216:SGR393219 SPY393216:SQN393219 SZU393216:TAJ393219 TJQ393216:TKF393219 TTM393216:TUB393219 UDI393216:UDX393219 UNE393216:UNT393219 UXA393216:UXP393219 VGW393216:VHL393219 VQS393216:VRH393219 WAO393216:WBD393219 WKK393216:WKZ393219 WUG393216:WUV393219 HU458752:IJ458755 RQ458752:SF458755 ABM458752:ACB458755 ALI458752:ALX458755 AVE458752:AVT458755 BFA458752:BFP458755 BOW458752:BPL458755 BYS458752:BZH458755 CIO458752:CJD458755 CSK458752:CSZ458755 DCG458752:DCV458755 DMC458752:DMR458755 DVY458752:DWN458755 EFU458752:EGJ458755 EPQ458752:EQF458755 EZM458752:FAB458755 FJI458752:FJX458755 FTE458752:FTT458755 GDA458752:GDP458755 GMW458752:GNL458755 GWS458752:GXH458755 HGO458752:HHD458755 HQK458752:HQZ458755 IAG458752:IAV458755 IKC458752:IKR458755 ITY458752:IUN458755 JDU458752:JEJ458755 JNQ458752:JOF458755 JXM458752:JYB458755 KHI458752:KHX458755 KRE458752:KRT458755 LBA458752:LBP458755 LKW458752:LLL458755 LUS458752:LVH458755 MEO458752:MFD458755 MOK458752:MOZ458755 MYG458752:MYV458755 NIC458752:NIR458755 NRY458752:NSN458755 OBU458752:OCJ458755 OLQ458752:OMF458755 OVM458752:OWB458755 PFI458752:PFX458755 PPE458752:PPT458755 PZA458752:PZP458755 QIW458752:QJL458755 QSS458752:QTH458755 RCO458752:RDD458755 RMK458752:RMZ458755 RWG458752:RWV458755 SGC458752:SGR458755 SPY458752:SQN458755 SZU458752:TAJ458755 TJQ458752:TKF458755 TTM458752:TUB458755 UDI458752:UDX458755 UNE458752:UNT458755 UXA458752:UXP458755 VGW458752:VHL458755 VQS458752:VRH458755 WAO458752:WBD458755 WKK458752:WKZ458755 WUG458752:WUV458755 HU524288:IJ524291 RQ524288:SF524291 ABM524288:ACB524291 ALI524288:ALX524291 AVE524288:AVT524291 BFA524288:BFP524291 BOW524288:BPL524291 BYS524288:BZH524291 CIO524288:CJD524291 CSK524288:CSZ524291 DCG524288:DCV524291 DMC524288:DMR524291 DVY524288:DWN524291 EFU524288:EGJ524291 EPQ524288:EQF524291 EZM524288:FAB524291 FJI524288:FJX524291 FTE524288:FTT524291 GDA524288:GDP524291 GMW524288:GNL524291 GWS524288:GXH524291 HGO524288:HHD524291 HQK524288:HQZ524291 IAG524288:IAV524291 IKC524288:IKR524291 ITY524288:IUN524291 JDU524288:JEJ524291 JNQ524288:JOF524291 JXM524288:JYB524291 KHI524288:KHX524291 KRE524288:KRT524291 LBA524288:LBP524291 LKW524288:LLL524291 LUS524288:LVH524291 MEO524288:MFD524291 MOK524288:MOZ524291 MYG524288:MYV524291 NIC524288:NIR524291 NRY524288:NSN524291 OBU524288:OCJ524291 OLQ524288:OMF524291 OVM524288:OWB524291 PFI524288:PFX524291 PPE524288:PPT524291 PZA524288:PZP524291 QIW524288:QJL524291 QSS524288:QTH524291 RCO524288:RDD524291 RMK524288:RMZ524291 RWG524288:RWV524291 SGC524288:SGR524291 SPY524288:SQN524291 SZU524288:TAJ524291 TJQ524288:TKF524291 TTM524288:TUB524291 UDI524288:UDX524291 UNE524288:UNT524291 UXA524288:UXP524291 VGW524288:VHL524291 VQS524288:VRH524291 WAO524288:WBD524291 WKK524288:WKZ524291 WUG524288:WUV524291 HU589824:IJ589827 RQ589824:SF589827 ABM589824:ACB589827 ALI589824:ALX589827 AVE589824:AVT589827 BFA589824:BFP589827 BOW589824:BPL589827 BYS589824:BZH589827 CIO589824:CJD589827 CSK589824:CSZ589827 DCG589824:DCV589827 DMC589824:DMR589827 DVY589824:DWN589827 EFU589824:EGJ589827 EPQ589824:EQF589827 EZM589824:FAB589827 FJI589824:FJX589827 FTE589824:FTT589827 GDA589824:GDP589827 GMW589824:GNL589827 GWS589824:GXH589827 HGO589824:HHD589827 HQK589824:HQZ589827 IAG589824:IAV589827 IKC589824:IKR589827 ITY589824:IUN589827 JDU589824:JEJ589827 JNQ589824:JOF589827 JXM589824:JYB589827 KHI589824:KHX589827 KRE589824:KRT589827 LBA589824:LBP589827 LKW589824:LLL589827 LUS589824:LVH589827 MEO589824:MFD589827 MOK589824:MOZ589827 MYG589824:MYV589827 NIC589824:NIR589827 NRY589824:NSN589827 OBU589824:OCJ589827 OLQ589824:OMF589827 OVM589824:OWB589827 PFI589824:PFX589827 PPE589824:PPT589827 PZA589824:PZP589827 QIW589824:QJL589827 QSS589824:QTH589827 RCO589824:RDD589827 RMK589824:RMZ589827 RWG589824:RWV589827 SGC589824:SGR589827 SPY589824:SQN589827 SZU589824:TAJ589827 TJQ589824:TKF589827 TTM589824:TUB589827 UDI589824:UDX589827 UNE589824:UNT589827 UXA589824:UXP589827 VGW589824:VHL589827 VQS589824:VRH589827 WAO589824:WBD589827 WKK589824:WKZ589827 WUG589824:WUV589827 HU655360:IJ655363 RQ655360:SF655363 ABM655360:ACB655363 ALI655360:ALX655363 AVE655360:AVT655363 BFA655360:BFP655363 BOW655360:BPL655363 BYS655360:BZH655363 CIO655360:CJD655363 CSK655360:CSZ655363 DCG655360:DCV655363 DMC655360:DMR655363 DVY655360:DWN655363 EFU655360:EGJ655363 EPQ655360:EQF655363 EZM655360:FAB655363 FJI655360:FJX655363 FTE655360:FTT655363 GDA655360:GDP655363 GMW655360:GNL655363 GWS655360:GXH655363 HGO655360:HHD655363 HQK655360:HQZ655363 IAG655360:IAV655363 IKC655360:IKR655363 ITY655360:IUN655363 JDU655360:JEJ655363 JNQ655360:JOF655363 JXM655360:JYB655363 KHI655360:KHX655363 KRE655360:KRT655363 LBA655360:LBP655363 LKW655360:LLL655363 LUS655360:LVH655363 MEO655360:MFD655363 MOK655360:MOZ655363 MYG655360:MYV655363 NIC655360:NIR655363 NRY655360:NSN655363 OBU655360:OCJ655363 OLQ655360:OMF655363 OVM655360:OWB655363 PFI655360:PFX655363 PPE655360:PPT655363 PZA655360:PZP655363 QIW655360:QJL655363 QSS655360:QTH655363 RCO655360:RDD655363 RMK655360:RMZ655363 RWG655360:RWV655363 SGC655360:SGR655363 SPY655360:SQN655363 SZU655360:TAJ655363 TJQ655360:TKF655363 TTM655360:TUB655363 UDI655360:UDX655363 UNE655360:UNT655363 UXA655360:UXP655363 VGW655360:VHL655363 VQS655360:VRH655363 WAO655360:WBD655363 WKK655360:WKZ655363 WUG655360:WUV655363 HU720896:IJ720899 RQ720896:SF720899 ABM720896:ACB720899 ALI720896:ALX720899 AVE720896:AVT720899 BFA720896:BFP720899 BOW720896:BPL720899 BYS720896:BZH720899 CIO720896:CJD720899 CSK720896:CSZ720899 DCG720896:DCV720899 DMC720896:DMR720899 DVY720896:DWN720899 EFU720896:EGJ720899 EPQ720896:EQF720899 EZM720896:FAB720899 FJI720896:FJX720899 FTE720896:FTT720899 GDA720896:GDP720899 GMW720896:GNL720899 GWS720896:GXH720899 HGO720896:HHD720899 HQK720896:HQZ720899 IAG720896:IAV720899 IKC720896:IKR720899 ITY720896:IUN720899 JDU720896:JEJ720899 JNQ720896:JOF720899 JXM720896:JYB720899 KHI720896:KHX720899 KRE720896:KRT720899 LBA720896:LBP720899 LKW720896:LLL720899 LUS720896:LVH720899 MEO720896:MFD720899 MOK720896:MOZ720899 MYG720896:MYV720899 NIC720896:NIR720899 NRY720896:NSN720899 OBU720896:OCJ720899 OLQ720896:OMF720899 OVM720896:OWB720899 PFI720896:PFX720899 PPE720896:PPT720899 PZA720896:PZP720899 QIW720896:QJL720899 QSS720896:QTH720899 RCO720896:RDD720899 RMK720896:RMZ720899 RWG720896:RWV720899 SGC720896:SGR720899 SPY720896:SQN720899 SZU720896:TAJ720899 TJQ720896:TKF720899 TTM720896:TUB720899 UDI720896:UDX720899 UNE720896:UNT720899 UXA720896:UXP720899 VGW720896:VHL720899 VQS720896:VRH720899 WAO720896:WBD720899 WKK720896:WKZ720899 WUG720896:WUV720899 HU786432:IJ786435 RQ786432:SF786435 ABM786432:ACB786435 ALI786432:ALX786435 AVE786432:AVT786435 BFA786432:BFP786435 BOW786432:BPL786435 BYS786432:BZH786435 CIO786432:CJD786435 CSK786432:CSZ786435 DCG786432:DCV786435 DMC786432:DMR786435 DVY786432:DWN786435 EFU786432:EGJ786435 EPQ786432:EQF786435 EZM786432:FAB786435 FJI786432:FJX786435 FTE786432:FTT786435 GDA786432:GDP786435 GMW786432:GNL786435 GWS786432:GXH786435 HGO786432:HHD786435 HQK786432:HQZ786435 IAG786432:IAV786435 IKC786432:IKR786435 ITY786432:IUN786435 JDU786432:JEJ786435 JNQ786432:JOF786435 JXM786432:JYB786435 KHI786432:KHX786435 KRE786432:KRT786435 LBA786432:LBP786435 LKW786432:LLL786435 LUS786432:LVH786435 MEO786432:MFD786435 MOK786432:MOZ786435 MYG786432:MYV786435 NIC786432:NIR786435 NRY786432:NSN786435 OBU786432:OCJ786435 OLQ786432:OMF786435 OVM786432:OWB786435 PFI786432:PFX786435 PPE786432:PPT786435 PZA786432:PZP786435 QIW786432:QJL786435 QSS786432:QTH786435 RCO786432:RDD786435 RMK786432:RMZ786435 RWG786432:RWV786435 SGC786432:SGR786435 SPY786432:SQN786435 SZU786432:TAJ786435 TJQ786432:TKF786435 TTM786432:TUB786435 UDI786432:UDX786435 UNE786432:UNT786435 UXA786432:UXP786435 VGW786432:VHL786435 VQS786432:VRH786435 WAO786432:WBD786435 WKK786432:WKZ786435 WUG786432:WUV786435 HU851968:IJ851971 RQ851968:SF851971 ABM851968:ACB851971 ALI851968:ALX851971 AVE851968:AVT851971 BFA851968:BFP851971 BOW851968:BPL851971 BYS851968:BZH851971 CIO851968:CJD851971 CSK851968:CSZ851971 DCG851968:DCV851971 DMC851968:DMR851971 DVY851968:DWN851971 EFU851968:EGJ851971 EPQ851968:EQF851971 EZM851968:FAB851971 FJI851968:FJX851971 FTE851968:FTT851971 GDA851968:GDP851971 GMW851968:GNL851971 GWS851968:GXH851971 HGO851968:HHD851971 HQK851968:HQZ851971 IAG851968:IAV851971 IKC851968:IKR851971 ITY851968:IUN851971 JDU851968:JEJ851971 JNQ851968:JOF851971 JXM851968:JYB851971 KHI851968:KHX851971 KRE851968:KRT851971 LBA851968:LBP851971 LKW851968:LLL851971 LUS851968:LVH851971 MEO851968:MFD851971 MOK851968:MOZ851971 MYG851968:MYV851971 NIC851968:NIR851971 NRY851968:NSN851971 OBU851968:OCJ851971 OLQ851968:OMF851971 OVM851968:OWB851971 PFI851968:PFX851971 PPE851968:PPT851971 PZA851968:PZP851971 QIW851968:QJL851971 QSS851968:QTH851971 RCO851968:RDD851971 RMK851968:RMZ851971 RWG851968:RWV851971 SGC851968:SGR851971 SPY851968:SQN851971 SZU851968:TAJ851971 TJQ851968:TKF851971 TTM851968:TUB851971 UDI851968:UDX851971 UNE851968:UNT851971 UXA851968:UXP851971 VGW851968:VHL851971 VQS851968:VRH851971 WAO851968:WBD851971 WKK851968:WKZ851971 WUG851968:WUV851971 HU917504:IJ917507 RQ917504:SF917507 ABM917504:ACB917507 ALI917504:ALX917507 AVE917504:AVT917507 BFA917504:BFP917507 BOW917504:BPL917507 BYS917504:BZH917507 CIO917504:CJD917507 CSK917504:CSZ917507 DCG917504:DCV917507 DMC917504:DMR917507 DVY917504:DWN917507 EFU917504:EGJ917507 EPQ917504:EQF917507 EZM917504:FAB917507 FJI917504:FJX917507 FTE917504:FTT917507 GDA917504:GDP917507 GMW917504:GNL917507 GWS917504:GXH917507 HGO917504:HHD917507 HQK917504:HQZ917507 IAG917504:IAV917507 IKC917504:IKR917507 ITY917504:IUN917507 JDU917504:JEJ917507 JNQ917504:JOF917507 JXM917504:JYB917507 KHI917504:KHX917507 KRE917504:KRT917507 LBA917504:LBP917507 LKW917504:LLL917507 LUS917504:LVH917507 MEO917504:MFD917507 MOK917504:MOZ917507 MYG917504:MYV917507 NIC917504:NIR917507 NRY917504:NSN917507 OBU917504:OCJ917507 OLQ917504:OMF917507 OVM917504:OWB917507 PFI917504:PFX917507 PPE917504:PPT917507 PZA917504:PZP917507 QIW917504:QJL917507 QSS917504:QTH917507 RCO917504:RDD917507 RMK917504:RMZ917507 RWG917504:RWV917507 SGC917504:SGR917507 SPY917504:SQN917507 SZU917504:TAJ917507 TJQ917504:TKF917507 TTM917504:TUB917507 UDI917504:UDX917507 UNE917504:UNT917507 UXA917504:UXP917507 VGW917504:VHL917507 VQS917504:VRH917507 WAO917504:WBD917507 WKK917504:WKZ917507 WUG917504:WUV917507 HU983040:IJ983043 RQ983040:SF983043 ABM983040:ACB983043 ALI983040:ALX983043 AVE983040:AVT983043 BFA983040:BFP983043 BOW983040:BPL983043 BYS983040:BZH983043 CIO983040:CJD983043 CSK983040:CSZ983043 DCG983040:DCV983043 DMC983040:DMR983043 DVY983040:DWN983043 EFU983040:EGJ983043 EPQ983040:EQF983043 EZM983040:FAB983043 FJI983040:FJX983043 FTE983040:FTT983043 GDA983040:GDP983043 GMW983040:GNL983043 GWS983040:GXH983043 HGO983040:HHD983043 HQK983040:HQZ983043 IAG983040:IAV983043 IKC983040:IKR983043 ITY983040:IUN983043 JDU983040:JEJ983043 JNQ983040:JOF983043 JXM983040:JYB983043 KHI983040:KHX983043 KRE983040:KRT983043 LBA983040:LBP983043 LKW983040:LLL983043 LUS983040:LVH983043 MEO983040:MFD983043 MOK983040:MOZ983043 MYG983040:MYV983043 NIC983040:NIR983043 NRY983040:NSN983043 OBU983040:OCJ983043 OLQ983040:OMF983043 OVM983040:OWB983043 PFI983040:PFX983043 PPE983040:PPT983043 PZA983040:PZP983043 QIW983040:QJL983043 QSS983040:QTH983043 RCO983040:RDD983043 RMK983040:RMZ983043 RWG983040:RWV983043 SGC983040:SGR983043 SPY983040:SQN983043 SZU983040:TAJ983043 TJQ983040:TKF983043 TTM983040:TUB983043 UDI983040:UDX983043 UNE983040:UNT983043 UXA983040:UXP983043 VGW983040:VHL983043 VQS983040:VRH983043 WAO983040:WBD983043 WKK983040:WKZ983043 WUG983040:WUV983043 M983040:X983043 M917504:X917507 M851968:X851971 M786432:X786435 M720896:X720899 M655360:X655363 M589824:X589827 M524288:X524291 M458752:X458755 M393216:X393219 M327680:X327683 M262144:X262147 M196608:X196611 M131072:X131075 M65536:X65539 N983048:X983049 N917512:X917513 N851976:X851977 N786440:X786441 N720904:X720905 N655368:X655369 N589832:X589833 N524296:X524297 N458760:X458761 N393224:X393225 N327688:X327689 N262152:X262153 N196616:X196617 N131080:X131081 N65544:X65545 F983070:X983072 F917534:X917536 F851998:X852000 F786462:X786464 F720926:X720928 F655390:X655392 F589854:X589856 F524318:X524320 F458782:X458784 F393246:X393248 F327710:X327712 F262174:X262176 F196638:X196640 F131102:X131104 F65566:X65568 J983061:X983062 J917525:X917526 J851989:X851990 J786453:X786454 J720917:X720918 J655381:X655382 J589845:X589846 J524309:X524310 J458773:X458774 J393237:X393238 J327701:X327702 J262165:X262166 J196629:X196630 J131093:X131094 J65557:X65558 F983066:X983066 F917530:X917530 F851994:X851994 F786458:X786458 F720922:X720922 F655386:X655386 F589850:X589850 F524314:X524314 F458778:X458778 F393242:X393242 F327706:X327706 F262170:X262170 F196634:X196634 F131098:X131098 F65562:X65562 J983051:X983052 J917515:X917516 J851979:X851980 J786443:X786444 J720907:X720908 J655371:X655372 J589835:X589836 J524299:X524300 J458763:X458764 J393227:X393228 J327691:X327692 J262155:X262156 J196619:X196620 J131083:X131084 J65547:X65548 D9</xm:sqref>
        </x14:dataValidation>
        <x14:dataValidation imeMode="disabled" allowBlank="1" showInputMessage="1" showErrorMessage="1" xr:uid="{17E9C4C0-F792-42DA-B329-BA67FC7DC00F}">
          <xm:sqref>IK65534 SG65534 ACC65534 ALY65534 AVU65534 BFQ65534 BPM65534 BZI65534 CJE65534 CTA65534 DCW65534 DMS65534 DWO65534 EGK65534 EQG65534 FAC65534 FJY65534 FTU65534 GDQ65534 GNM65534 GXI65534 HHE65534 HRA65534 IAW65534 IKS65534 IUO65534 JEK65534 JOG65534 JYC65534 KHY65534 KRU65534 LBQ65534 LLM65534 LVI65534 MFE65534 MPA65534 MYW65534 NIS65534 NSO65534 OCK65534 OMG65534 OWC65534 PFY65534 PPU65534 PZQ65534 QJM65534 QTI65534 RDE65534 RNA65534 RWW65534 SGS65534 SQO65534 TAK65534 TKG65534 TUC65534 UDY65534 UNU65534 UXQ65534 VHM65534 VRI65534 WBE65534 WLA65534 WUW65534 IK131070 SG131070 ACC131070 ALY131070 AVU131070 BFQ131070 BPM131070 BZI131070 CJE131070 CTA131070 DCW131070 DMS131070 DWO131070 EGK131070 EQG131070 FAC131070 FJY131070 FTU131070 GDQ131070 GNM131070 GXI131070 HHE131070 HRA131070 IAW131070 IKS131070 IUO131070 JEK131070 JOG131070 JYC131070 KHY131070 KRU131070 LBQ131070 LLM131070 LVI131070 MFE131070 MPA131070 MYW131070 NIS131070 NSO131070 OCK131070 OMG131070 OWC131070 PFY131070 PPU131070 PZQ131070 QJM131070 QTI131070 RDE131070 RNA131070 RWW131070 SGS131070 SQO131070 TAK131070 TKG131070 TUC131070 UDY131070 UNU131070 UXQ131070 VHM131070 VRI131070 WBE131070 WLA131070 WUW131070 IK196606 SG196606 ACC196606 ALY196606 AVU196606 BFQ196606 BPM196606 BZI196606 CJE196606 CTA196606 DCW196606 DMS196606 DWO196606 EGK196606 EQG196606 FAC196606 FJY196606 FTU196606 GDQ196606 GNM196606 GXI196606 HHE196606 HRA196606 IAW196606 IKS196606 IUO196606 JEK196606 JOG196606 JYC196606 KHY196606 KRU196606 LBQ196606 LLM196606 LVI196606 MFE196606 MPA196606 MYW196606 NIS196606 NSO196606 OCK196606 OMG196606 OWC196606 PFY196606 PPU196606 PZQ196606 QJM196606 QTI196606 RDE196606 RNA196606 RWW196606 SGS196606 SQO196606 TAK196606 TKG196606 TUC196606 UDY196606 UNU196606 UXQ196606 VHM196606 VRI196606 WBE196606 WLA196606 WUW196606 IK262142 SG262142 ACC262142 ALY262142 AVU262142 BFQ262142 BPM262142 BZI262142 CJE262142 CTA262142 DCW262142 DMS262142 DWO262142 EGK262142 EQG262142 FAC262142 FJY262142 FTU262142 GDQ262142 GNM262142 GXI262142 HHE262142 HRA262142 IAW262142 IKS262142 IUO262142 JEK262142 JOG262142 JYC262142 KHY262142 KRU262142 LBQ262142 LLM262142 LVI262142 MFE262142 MPA262142 MYW262142 NIS262142 NSO262142 OCK262142 OMG262142 OWC262142 PFY262142 PPU262142 PZQ262142 QJM262142 QTI262142 RDE262142 RNA262142 RWW262142 SGS262142 SQO262142 TAK262142 TKG262142 TUC262142 UDY262142 UNU262142 UXQ262142 VHM262142 VRI262142 WBE262142 WLA262142 WUW262142 IK327678 SG327678 ACC327678 ALY327678 AVU327678 BFQ327678 BPM327678 BZI327678 CJE327678 CTA327678 DCW327678 DMS327678 DWO327678 EGK327678 EQG327678 FAC327678 FJY327678 FTU327678 GDQ327678 GNM327678 GXI327678 HHE327678 HRA327678 IAW327678 IKS327678 IUO327678 JEK327678 JOG327678 JYC327678 KHY327678 KRU327678 LBQ327678 LLM327678 LVI327678 MFE327678 MPA327678 MYW327678 NIS327678 NSO327678 OCK327678 OMG327678 OWC327678 PFY327678 PPU327678 PZQ327678 QJM327678 QTI327678 RDE327678 RNA327678 RWW327678 SGS327678 SQO327678 TAK327678 TKG327678 TUC327678 UDY327678 UNU327678 UXQ327678 VHM327678 VRI327678 WBE327678 WLA327678 WUW327678 IK393214 SG393214 ACC393214 ALY393214 AVU393214 BFQ393214 BPM393214 BZI393214 CJE393214 CTA393214 DCW393214 DMS393214 DWO393214 EGK393214 EQG393214 FAC393214 FJY393214 FTU393214 GDQ393214 GNM393214 GXI393214 HHE393214 HRA393214 IAW393214 IKS393214 IUO393214 JEK393214 JOG393214 JYC393214 KHY393214 KRU393214 LBQ393214 LLM393214 LVI393214 MFE393214 MPA393214 MYW393214 NIS393214 NSO393214 OCK393214 OMG393214 OWC393214 PFY393214 PPU393214 PZQ393214 QJM393214 QTI393214 RDE393214 RNA393214 RWW393214 SGS393214 SQO393214 TAK393214 TKG393214 TUC393214 UDY393214 UNU393214 UXQ393214 VHM393214 VRI393214 WBE393214 WLA393214 WUW393214 IK458750 SG458750 ACC458750 ALY458750 AVU458750 BFQ458750 BPM458750 BZI458750 CJE458750 CTA458750 DCW458750 DMS458750 DWO458750 EGK458750 EQG458750 FAC458750 FJY458750 FTU458750 GDQ458750 GNM458750 GXI458750 HHE458750 HRA458750 IAW458750 IKS458750 IUO458750 JEK458750 JOG458750 JYC458750 KHY458750 KRU458750 LBQ458750 LLM458750 LVI458750 MFE458750 MPA458750 MYW458750 NIS458750 NSO458750 OCK458750 OMG458750 OWC458750 PFY458750 PPU458750 PZQ458750 QJM458750 QTI458750 RDE458750 RNA458750 RWW458750 SGS458750 SQO458750 TAK458750 TKG458750 TUC458750 UDY458750 UNU458750 UXQ458750 VHM458750 VRI458750 WBE458750 WLA458750 WUW458750 IK524286 SG524286 ACC524286 ALY524286 AVU524286 BFQ524286 BPM524286 BZI524286 CJE524286 CTA524286 DCW524286 DMS524286 DWO524286 EGK524286 EQG524286 FAC524286 FJY524286 FTU524286 GDQ524286 GNM524286 GXI524286 HHE524286 HRA524286 IAW524286 IKS524286 IUO524286 JEK524286 JOG524286 JYC524286 KHY524286 KRU524286 LBQ524286 LLM524286 LVI524286 MFE524286 MPA524286 MYW524286 NIS524286 NSO524286 OCK524286 OMG524286 OWC524286 PFY524286 PPU524286 PZQ524286 QJM524286 QTI524286 RDE524286 RNA524286 RWW524286 SGS524286 SQO524286 TAK524286 TKG524286 TUC524286 UDY524286 UNU524286 UXQ524286 VHM524286 VRI524286 WBE524286 WLA524286 WUW524286 IK589822 SG589822 ACC589822 ALY589822 AVU589822 BFQ589822 BPM589822 BZI589822 CJE589822 CTA589822 DCW589822 DMS589822 DWO589822 EGK589822 EQG589822 FAC589822 FJY589822 FTU589822 GDQ589822 GNM589822 GXI589822 HHE589822 HRA589822 IAW589822 IKS589822 IUO589822 JEK589822 JOG589822 JYC589822 KHY589822 KRU589822 LBQ589822 LLM589822 LVI589822 MFE589822 MPA589822 MYW589822 NIS589822 NSO589822 OCK589822 OMG589822 OWC589822 PFY589822 PPU589822 PZQ589822 QJM589822 QTI589822 RDE589822 RNA589822 RWW589822 SGS589822 SQO589822 TAK589822 TKG589822 TUC589822 UDY589822 UNU589822 UXQ589822 VHM589822 VRI589822 WBE589822 WLA589822 WUW589822 IK655358 SG655358 ACC655358 ALY655358 AVU655358 BFQ655358 BPM655358 BZI655358 CJE655358 CTA655358 DCW655358 DMS655358 DWO655358 EGK655358 EQG655358 FAC655358 FJY655358 FTU655358 GDQ655358 GNM655358 GXI655358 HHE655358 HRA655358 IAW655358 IKS655358 IUO655358 JEK655358 JOG655358 JYC655358 KHY655358 KRU655358 LBQ655358 LLM655358 LVI655358 MFE655358 MPA655358 MYW655358 NIS655358 NSO655358 OCK655358 OMG655358 OWC655358 PFY655358 PPU655358 PZQ655358 QJM655358 QTI655358 RDE655358 RNA655358 RWW655358 SGS655358 SQO655358 TAK655358 TKG655358 TUC655358 UDY655358 UNU655358 UXQ655358 VHM655358 VRI655358 WBE655358 WLA655358 WUW655358 IK720894 SG720894 ACC720894 ALY720894 AVU720894 BFQ720894 BPM720894 BZI720894 CJE720894 CTA720894 DCW720894 DMS720894 DWO720894 EGK720894 EQG720894 FAC720894 FJY720894 FTU720894 GDQ720894 GNM720894 GXI720894 HHE720894 HRA720894 IAW720894 IKS720894 IUO720894 JEK720894 JOG720894 JYC720894 KHY720894 KRU720894 LBQ720894 LLM720894 LVI720894 MFE720894 MPA720894 MYW720894 NIS720894 NSO720894 OCK720894 OMG720894 OWC720894 PFY720894 PPU720894 PZQ720894 QJM720894 QTI720894 RDE720894 RNA720894 RWW720894 SGS720894 SQO720894 TAK720894 TKG720894 TUC720894 UDY720894 UNU720894 UXQ720894 VHM720894 VRI720894 WBE720894 WLA720894 WUW720894 IK786430 SG786430 ACC786430 ALY786430 AVU786430 BFQ786430 BPM786430 BZI786430 CJE786430 CTA786430 DCW786430 DMS786430 DWO786430 EGK786430 EQG786430 FAC786430 FJY786430 FTU786430 GDQ786430 GNM786430 GXI786430 HHE786430 HRA786430 IAW786430 IKS786430 IUO786430 JEK786430 JOG786430 JYC786430 KHY786430 KRU786430 LBQ786430 LLM786430 LVI786430 MFE786430 MPA786430 MYW786430 NIS786430 NSO786430 OCK786430 OMG786430 OWC786430 PFY786430 PPU786430 PZQ786430 QJM786430 QTI786430 RDE786430 RNA786430 RWW786430 SGS786430 SQO786430 TAK786430 TKG786430 TUC786430 UDY786430 UNU786430 UXQ786430 VHM786430 VRI786430 WBE786430 WLA786430 WUW786430 IK851966 SG851966 ACC851966 ALY851966 AVU851966 BFQ851966 BPM851966 BZI851966 CJE851966 CTA851966 DCW851966 DMS851966 DWO851966 EGK851966 EQG851966 FAC851966 FJY851966 FTU851966 GDQ851966 GNM851966 GXI851966 HHE851966 HRA851966 IAW851966 IKS851966 IUO851966 JEK851966 JOG851966 JYC851966 KHY851966 KRU851966 LBQ851966 LLM851966 LVI851966 MFE851966 MPA851966 MYW851966 NIS851966 NSO851966 OCK851966 OMG851966 OWC851966 PFY851966 PPU851966 PZQ851966 QJM851966 QTI851966 RDE851966 RNA851966 RWW851966 SGS851966 SQO851966 TAK851966 TKG851966 TUC851966 UDY851966 UNU851966 UXQ851966 VHM851966 VRI851966 WBE851966 WLA851966 WUW851966 IK917502 SG917502 ACC917502 ALY917502 AVU917502 BFQ917502 BPM917502 BZI917502 CJE917502 CTA917502 DCW917502 DMS917502 DWO917502 EGK917502 EQG917502 FAC917502 FJY917502 FTU917502 GDQ917502 GNM917502 GXI917502 HHE917502 HRA917502 IAW917502 IKS917502 IUO917502 JEK917502 JOG917502 JYC917502 KHY917502 KRU917502 LBQ917502 LLM917502 LVI917502 MFE917502 MPA917502 MYW917502 NIS917502 NSO917502 OCK917502 OMG917502 OWC917502 PFY917502 PPU917502 PZQ917502 QJM917502 QTI917502 RDE917502 RNA917502 RWW917502 SGS917502 SQO917502 TAK917502 TKG917502 TUC917502 UDY917502 UNU917502 UXQ917502 VHM917502 VRI917502 WBE917502 WLA917502 WUW917502 IK983038 SG983038 ACC983038 ALY983038 AVU983038 BFQ983038 BPM983038 BZI983038 CJE983038 CTA983038 DCW983038 DMS983038 DWO983038 EGK983038 EQG983038 FAC983038 FJY983038 FTU983038 GDQ983038 GNM983038 GXI983038 HHE983038 HRA983038 IAW983038 IKS983038 IUO983038 JEK983038 JOG983038 JYC983038 KHY983038 KRU983038 LBQ983038 LLM983038 LVI983038 MFE983038 MPA983038 MYW983038 NIS983038 NSO983038 OCK983038 OMG983038 OWC983038 PFY983038 PPU983038 PZQ983038 QJM983038 QTI983038 RDE983038 RNA983038 RWW983038 SGS983038 SQO983038 TAK983038 TKG983038 TUC983038 UDY983038 UNU983038 UXQ983038 VHM983038 VRI983038 WBE983038 WLA983038 WUW983038 IP65564:IP65565 SL65564:SL65565 ACH65564:ACH65565 AMD65564:AMD65565 AVZ65564:AVZ65565 BFV65564:BFV65565 BPR65564:BPR65565 BZN65564:BZN65565 CJJ65564:CJJ65565 CTF65564:CTF65565 DDB65564:DDB65565 DMX65564:DMX65565 DWT65564:DWT65565 EGP65564:EGP65565 EQL65564:EQL65565 FAH65564:FAH65565 FKD65564:FKD65565 FTZ65564:FTZ65565 GDV65564:GDV65565 GNR65564:GNR65565 GXN65564:GXN65565 HHJ65564:HHJ65565 HRF65564:HRF65565 IBB65564:IBB65565 IKX65564:IKX65565 IUT65564:IUT65565 JEP65564:JEP65565 JOL65564:JOL65565 JYH65564:JYH65565 KID65564:KID65565 KRZ65564:KRZ65565 LBV65564:LBV65565 LLR65564:LLR65565 LVN65564:LVN65565 MFJ65564:MFJ65565 MPF65564:MPF65565 MZB65564:MZB65565 NIX65564:NIX65565 NST65564:NST65565 OCP65564:OCP65565 OML65564:OML65565 OWH65564:OWH65565 PGD65564:PGD65565 PPZ65564:PPZ65565 PZV65564:PZV65565 QJR65564:QJR65565 QTN65564:QTN65565 RDJ65564:RDJ65565 RNF65564:RNF65565 RXB65564:RXB65565 SGX65564:SGX65565 SQT65564:SQT65565 TAP65564:TAP65565 TKL65564:TKL65565 TUH65564:TUH65565 UED65564:UED65565 UNZ65564:UNZ65565 UXV65564:UXV65565 VHR65564:VHR65565 VRN65564:VRN65565 WBJ65564:WBJ65565 WLF65564:WLF65565 WVB65564:WVB65565 IP131100:IP131101 SL131100:SL131101 ACH131100:ACH131101 AMD131100:AMD131101 AVZ131100:AVZ131101 BFV131100:BFV131101 BPR131100:BPR131101 BZN131100:BZN131101 CJJ131100:CJJ131101 CTF131100:CTF131101 DDB131100:DDB131101 DMX131100:DMX131101 DWT131100:DWT131101 EGP131100:EGP131101 EQL131100:EQL131101 FAH131100:FAH131101 FKD131100:FKD131101 FTZ131100:FTZ131101 GDV131100:GDV131101 GNR131100:GNR131101 GXN131100:GXN131101 HHJ131100:HHJ131101 HRF131100:HRF131101 IBB131100:IBB131101 IKX131100:IKX131101 IUT131100:IUT131101 JEP131100:JEP131101 JOL131100:JOL131101 JYH131100:JYH131101 KID131100:KID131101 KRZ131100:KRZ131101 LBV131100:LBV131101 LLR131100:LLR131101 LVN131100:LVN131101 MFJ131100:MFJ131101 MPF131100:MPF131101 MZB131100:MZB131101 NIX131100:NIX131101 NST131100:NST131101 OCP131100:OCP131101 OML131100:OML131101 OWH131100:OWH131101 PGD131100:PGD131101 PPZ131100:PPZ131101 PZV131100:PZV131101 QJR131100:QJR131101 QTN131100:QTN131101 RDJ131100:RDJ131101 RNF131100:RNF131101 RXB131100:RXB131101 SGX131100:SGX131101 SQT131100:SQT131101 TAP131100:TAP131101 TKL131100:TKL131101 TUH131100:TUH131101 UED131100:UED131101 UNZ131100:UNZ131101 UXV131100:UXV131101 VHR131100:VHR131101 VRN131100:VRN131101 WBJ131100:WBJ131101 WLF131100:WLF131101 WVB131100:WVB131101 IP196636:IP196637 SL196636:SL196637 ACH196636:ACH196637 AMD196636:AMD196637 AVZ196636:AVZ196637 BFV196636:BFV196637 BPR196636:BPR196637 BZN196636:BZN196637 CJJ196636:CJJ196637 CTF196636:CTF196637 DDB196636:DDB196637 DMX196636:DMX196637 DWT196636:DWT196637 EGP196636:EGP196637 EQL196636:EQL196637 FAH196636:FAH196637 FKD196636:FKD196637 FTZ196636:FTZ196637 GDV196636:GDV196637 GNR196636:GNR196637 GXN196636:GXN196637 HHJ196636:HHJ196637 HRF196636:HRF196637 IBB196636:IBB196637 IKX196636:IKX196637 IUT196636:IUT196637 JEP196636:JEP196637 JOL196636:JOL196637 JYH196636:JYH196637 KID196636:KID196637 KRZ196636:KRZ196637 LBV196636:LBV196637 LLR196636:LLR196637 LVN196636:LVN196637 MFJ196636:MFJ196637 MPF196636:MPF196637 MZB196636:MZB196637 NIX196636:NIX196637 NST196636:NST196637 OCP196636:OCP196637 OML196636:OML196637 OWH196636:OWH196637 PGD196636:PGD196637 PPZ196636:PPZ196637 PZV196636:PZV196637 QJR196636:QJR196637 QTN196636:QTN196637 RDJ196636:RDJ196637 RNF196636:RNF196637 RXB196636:RXB196637 SGX196636:SGX196637 SQT196636:SQT196637 TAP196636:TAP196637 TKL196636:TKL196637 TUH196636:TUH196637 UED196636:UED196637 UNZ196636:UNZ196637 UXV196636:UXV196637 VHR196636:VHR196637 VRN196636:VRN196637 WBJ196636:WBJ196637 WLF196636:WLF196637 WVB196636:WVB196637 IP262172:IP262173 SL262172:SL262173 ACH262172:ACH262173 AMD262172:AMD262173 AVZ262172:AVZ262173 BFV262172:BFV262173 BPR262172:BPR262173 BZN262172:BZN262173 CJJ262172:CJJ262173 CTF262172:CTF262173 DDB262172:DDB262173 DMX262172:DMX262173 DWT262172:DWT262173 EGP262172:EGP262173 EQL262172:EQL262173 FAH262172:FAH262173 FKD262172:FKD262173 FTZ262172:FTZ262173 GDV262172:GDV262173 GNR262172:GNR262173 GXN262172:GXN262173 HHJ262172:HHJ262173 HRF262172:HRF262173 IBB262172:IBB262173 IKX262172:IKX262173 IUT262172:IUT262173 JEP262172:JEP262173 JOL262172:JOL262173 JYH262172:JYH262173 KID262172:KID262173 KRZ262172:KRZ262173 LBV262172:LBV262173 LLR262172:LLR262173 LVN262172:LVN262173 MFJ262172:MFJ262173 MPF262172:MPF262173 MZB262172:MZB262173 NIX262172:NIX262173 NST262172:NST262173 OCP262172:OCP262173 OML262172:OML262173 OWH262172:OWH262173 PGD262172:PGD262173 PPZ262172:PPZ262173 PZV262172:PZV262173 QJR262172:QJR262173 QTN262172:QTN262173 RDJ262172:RDJ262173 RNF262172:RNF262173 RXB262172:RXB262173 SGX262172:SGX262173 SQT262172:SQT262173 TAP262172:TAP262173 TKL262172:TKL262173 TUH262172:TUH262173 UED262172:UED262173 UNZ262172:UNZ262173 UXV262172:UXV262173 VHR262172:VHR262173 VRN262172:VRN262173 WBJ262172:WBJ262173 WLF262172:WLF262173 WVB262172:WVB262173 IP327708:IP327709 SL327708:SL327709 ACH327708:ACH327709 AMD327708:AMD327709 AVZ327708:AVZ327709 BFV327708:BFV327709 BPR327708:BPR327709 BZN327708:BZN327709 CJJ327708:CJJ327709 CTF327708:CTF327709 DDB327708:DDB327709 DMX327708:DMX327709 DWT327708:DWT327709 EGP327708:EGP327709 EQL327708:EQL327709 FAH327708:FAH327709 FKD327708:FKD327709 FTZ327708:FTZ327709 GDV327708:GDV327709 GNR327708:GNR327709 GXN327708:GXN327709 HHJ327708:HHJ327709 HRF327708:HRF327709 IBB327708:IBB327709 IKX327708:IKX327709 IUT327708:IUT327709 JEP327708:JEP327709 JOL327708:JOL327709 JYH327708:JYH327709 KID327708:KID327709 KRZ327708:KRZ327709 LBV327708:LBV327709 LLR327708:LLR327709 LVN327708:LVN327709 MFJ327708:MFJ327709 MPF327708:MPF327709 MZB327708:MZB327709 NIX327708:NIX327709 NST327708:NST327709 OCP327708:OCP327709 OML327708:OML327709 OWH327708:OWH327709 PGD327708:PGD327709 PPZ327708:PPZ327709 PZV327708:PZV327709 QJR327708:QJR327709 QTN327708:QTN327709 RDJ327708:RDJ327709 RNF327708:RNF327709 RXB327708:RXB327709 SGX327708:SGX327709 SQT327708:SQT327709 TAP327708:TAP327709 TKL327708:TKL327709 TUH327708:TUH327709 UED327708:UED327709 UNZ327708:UNZ327709 UXV327708:UXV327709 VHR327708:VHR327709 VRN327708:VRN327709 WBJ327708:WBJ327709 WLF327708:WLF327709 WVB327708:WVB327709 IP393244:IP393245 SL393244:SL393245 ACH393244:ACH393245 AMD393244:AMD393245 AVZ393244:AVZ393245 BFV393244:BFV393245 BPR393244:BPR393245 BZN393244:BZN393245 CJJ393244:CJJ393245 CTF393244:CTF393245 DDB393244:DDB393245 DMX393244:DMX393245 DWT393244:DWT393245 EGP393244:EGP393245 EQL393244:EQL393245 FAH393244:FAH393245 FKD393244:FKD393245 FTZ393244:FTZ393245 GDV393244:GDV393245 GNR393244:GNR393245 GXN393244:GXN393245 HHJ393244:HHJ393245 HRF393244:HRF393245 IBB393244:IBB393245 IKX393244:IKX393245 IUT393244:IUT393245 JEP393244:JEP393245 JOL393244:JOL393245 JYH393244:JYH393245 KID393244:KID393245 KRZ393244:KRZ393245 LBV393244:LBV393245 LLR393244:LLR393245 LVN393244:LVN393245 MFJ393244:MFJ393245 MPF393244:MPF393245 MZB393244:MZB393245 NIX393244:NIX393245 NST393244:NST393245 OCP393244:OCP393245 OML393244:OML393245 OWH393244:OWH393245 PGD393244:PGD393245 PPZ393244:PPZ393245 PZV393244:PZV393245 QJR393244:QJR393245 QTN393244:QTN393245 RDJ393244:RDJ393245 RNF393244:RNF393245 RXB393244:RXB393245 SGX393244:SGX393245 SQT393244:SQT393245 TAP393244:TAP393245 TKL393244:TKL393245 TUH393244:TUH393245 UED393244:UED393245 UNZ393244:UNZ393245 UXV393244:UXV393245 VHR393244:VHR393245 VRN393244:VRN393245 WBJ393244:WBJ393245 WLF393244:WLF393245 WVB393244:WVB393245 IP458780:IP458781 SL458780:SL458781 ACH458780:ACH458781 AMD458780:AMD458781 AVZ458780:AVZ458781 BFV458780:BFV458781 BPR458780:BPR458781 BZN458780:BZN458781 CJJ458780:CJJ458781 CTF458780:CTF458781 DDB458780:DDB458781 DMX458780:DMX458781 DWT458780:DWT458781 EGP458780:EGP458781 EQL458780:EQL458781 FAH458780:FAH458781 FKD458780:FKD458781 FTZ458780:FTZ458781 GDV458780:GDV458781 GNR458780:GNR458781 GXN458780:GXN458781 HHJ458780:HHJ458781 HRF458780:HRF458781 IBB458780:IBB458781 IKX458780:IKX458781 IUT458780:IUT458781 JEP458780:JEP458781 JOL458780:JOL458781 JYH458780:JYH458781 KID458780:KID458781 KRZ458780:KRZ458781 LBV458780:LBV458781 LLR458780:LLR458781 LVN458780:LVN458781 MFJ458780:MFJ458781 MPF458780:MPF458781 MZB458780:MZB458781 NIX458780:NIX458781 NST458780:NST458781 OCP458780:OCP458781 OML458780:OML458781 OWH458780:OWH458781 PGD458780:PGD458781 PPZ458780:PPZ458781 PZV458780:PZV458781 QJR458780:QJR458781 QTN458780:QTN458781 RDJ458780:RDJ458781 RNF458780:RNF458781 RXB458780:RXB458781 SGX458780:SGX458781 SQT458780:SQT458781 TAP458780:TAP458781 TKL458780:TKL458781 TUH458780:TUH458781 UED458780:UED458781 UNZ458780:UNZ458781 UXV458780:UXV458781 VHR458780:VHR458781 VRN458780:VRN458781 WBJ458780:WBJ458781 WLF458780:WLF458781 WVB458780:WVB458781 IP524316:IP524317 SL524316:SL524317 ACH524316:ACH524317 AMD524316:AMD524317 AVZ524316:AVZ524317 BFV524316:BFV524317 BPR524316:BPR524317 BZN524316:BZN524317 CJJ524316:CJJ524317 CTF524316:CTF524317 DDB524316:DDB524317 DMX524316:DMX524317 DWT524316:DWT524317 EGP524316:EGP524317 EQL524316:EQL524317 FAH524316:FAH524317 FKD524316:FKD524317 FTZ524316:FTZ524317 GDV524316:GDV524317 GNR524316:GNR524317 GXN524316:GXN524317 HHJ524316:HHJ524317 HRF524316:HRF524317 IBB524316:IBB524317 IKX524316:IKX524317 IUT524316:IUT524317 JEP524316:JEP524317 JOL524316:JOL524317 JYH524316:JYH524317 KID524316:KID524317 KRZ524316:KRZ524317 LBV524316:LBV524317 LLR524316:LLR524317 LVN524316:LVN524317 MFJ524316:MFJ524317 MPF524316:MPF524317 MZB524316:MZB524317 NIX524316:NIX524317 NST524316:NST524317 OCP524316:OCP524317 OML524316:OML524317 OWH524316:OWH524317 PGD524316:PGD524317 PPZ524316:PPZ524317 PZV524316:PZV524317 QJR524316:QJR524317 QTN524316:QTN524317 RDJ524316:RDJ524317 RNF524316:RNF524317 RXB524316:RXB524317 SGX524316:SGX524317 SQT524316:SQT524317 TAP524316:TAP524317 TKL524316:TKL524317 TUH524316:TUH524317 UED524316:UED524317 UNZ524316:UNZ524317 UXV524316:UXV524317 VHR524316:VHR524317 VRN524316:VRN524317 WBJ524316:WBJ524317 WLF524316:WLF524317 WVB524316:WVB524317 IP589852:IP589853 SL589852:SL589853 ACH589852:ACH589853 AMD589852:AMD589853 AVZ589852:AVZ589853 BFV589852:BFV589853 BPR589852:BPR589853 BZN589852:BZN589853 CJJ589852:CJJ589853 CTF589852:CTF589853 DDB589852:DDB589853 DMX589852:DMX589853 DWT589852:DWT589853 EGP589852:EGP589853 EQL589852:EQL589853 FAH589852:FAH589853 FKD589852:FKD589853 FTZ589852:FTZ589853 GDV589852:GDV589853 GNR589852:GNR589853 GXN589852:GXN589853 HHJ589852:HHJ589853 HRF589852:HRF589853 IBB589852:IBB589853 IKX589852:IKX589853 IUT589852:IUT589853 JEP589852:JEP589853 JOL589852:JOL589853 JYH589852:JYH589853 KID589852:KID589853 KRZ589852:KRZ589853 LBV589852:LBV589853 LLR589852:LLR589853 LVN589852:LVN589853 MFJ589852:MFJ589853 MPF589852:MPF589853 MZB589852:MZB589853 NIX589852:NIX589853 NST589852:NST589853 OCP589852:OCP589853 OML589852:OML589853 OWH589852:OWH589853 PGD589852:PGD589853 PPZ589852:PPZ589853 PZV589852:PZV589853 QJR589852:QJR589853 QTN589852:QTN589853 RDJ589852:RDJ589853 RNF589852:RNF589853 RXB589852:RXB589853 SGX589852:SGX589853 SQT589852:SQT589853 TAP589852:TAP589853 TKL589852:TKL589853 TUH589852:TUH589853 UED589852:UED589853 UNZ589852:UNZ589853 UXV589852:UXV589853 VHR589852:VHR589853 VRN589852:VRN589853 WBJ589852:WBJ589853 WLF589852:WLF589853 WVB589852:WVB589853 IP655388:IP655389 SL655388:SL655389 ACH655388:ACH655389 AMD655388:AMD655389 AVZ655388:AVZ655389 BFV655388:BFV655389 BPR655388:BPR655389 BZN655388:BZN655389 CJJ655388:CJJ655389 CTF655388:CTF655389 DDB655388:DDB655389 DMX655388:DMX655389 DWT655388:DWT655389 EGP655388:EGP655389 EQL655388:EQL655389 FAH655388:FAH655389 FKD655388:FKD655389 FTZ655388:FTZ655389 GDV655388:GDV655389 GNR655388:GNR655389 GXN655388:GXN655389 HHJ655388:HHJ655389 HRF655388:HRF655389 IBB655388:IBB655389 IKX655388:IKX655389 IUT655388:IUT655389 JEP655388:JEP655389 JOL655388:JOL655389 JYH655388:JYH655389 KID655388:KID655389 KRZ655388:KRZ655389 LBV655388:LBV655389 LLR655388:LLR655389 LVN655388:LVN655389 MFJ655388:MFJ655389 MPF655388:MPF655389 MZB655388:MZB655389 NIX655388:NIX655389 NST655388:NST655389 OCP655388:OCP655389 OML655388:OML655389 OWH655388:OWH655389 PGD655388:PGD655389 PPZ655388:PPZ655389 PZV655388:PZV655389 QJR655388:QJR655389 QTN655388:QTN655389 RDJ655388:RDJ655389 RNF655388:RNF655389 RXB655388:RXB655389 SGX655388:SGX655389 SQT655388:SQT655389 TAP655388:TAP655389 TKL655388:TKL655389 TUH655388:TUH655389 UED655388:UED655389 UNZ655388:UNZ655389 UXV655388:UXV655389 VHR655388:VHR655389 VRN655388:VRN655389 WBJ655388:WBJ655389 WLF655388:WLF655389 WVB655388:WVB655389 IP720924:IP720925 SL720924:SL720925 ACH720924:ACH720925 AMD720924:AMD720925 AVZ720924:AVZ720925 BFV720924:BFV720925 BPR720924:BPR720925 BZN720924:BZN720925 CJJ720924:CJJ720925 CTF720924:CTF720925 DDB720924:DDB720925 DMX720924:DMX720925 DWT720924:DWT720925 EGP720924:EGP720925 EQL720924:EQL720925 FAH720924:FAH720925 FKD720924:FKD720925 FTZ720924:FTZ720925 GDV720924:GDV720925 GNR720924:GNR720925 GXN720924:GXN720925 HHJ720924:HHJ720925 HRF720924:HRF720925 IBB720924:IBB720925 IKX720924:IKX720925 IUT720924:IUT720925 JEP720924:JEP720925 JOL720924:JOL720925 JYH720924:JYH720925 KID720924:KID720925 KRZ720924:KRZ720925 LBV720924:LBV720925 LLR720924:LLR720925 LVN720924:LVN720925 MFJ720924:MFJ720925 MPF720924:MPF720925 MZB720924:MZB720925 NIX720924:NIX720925 NST720924:NST720925 OCP720924:OCP720925 OML720924:OML720925 OWH720924:OWH720925 PGD720924:PGD720925 PPZ720924:PPZ720925 PZV720924:PZV720925 QJR720924:QJR720925 QTN720924:QTN720925 RDJ720924:RDJ720925 RNF720924:RNF720925 RXB720924:RXB720925 SGX720924:SGX720925 SQT720924:SQT720925 TAP720924:TAP720925 TKL720924:TKL720925 TUH720924:TUH720925 UED720924:UED720925 UNZ720924:UNZ720925 UXV720924:UXV720925 VHR720924:VHR720925 VRN720924:VRN720925 WBJ720924:WBJ720925 WLF720924:WLF720925 WVB720924:WVB720925 IP786460:IP786461 SL786460:SL786461 ACH786460:ACH786461 AMD786460:AMD786461 AVZ786460:AVZ786461 BFV786460:BFV786461 BPR786460:BPR786461 BZN786460:BZN786461 CJJ786460:CJJ786461 CTF786460:CTF786461 DDB786460:DDB786461 DMX786460:DMX786461 DWT786460:DWT786461 EGP786460:EGP786461 EQL786460:EQL786461 FAH786460:FAH786461 FKD786460:FKD786461 FTZ786460:FTZ786461 GDV786460:GDV786461 GNR786460:GNR786461 GXN786460:GXN786461 HHJ786460:HHJ786461 HRF786460:HRF786461 IBB786460:IBB786461 IKX786460:IKX786461 IUT786460:IUT786461 JEP786460:JEP786461 JOL786460:JOL786461 JYH786460:JYH786461 KID786460:KID786461 KRZ786460:KRZ786461 LBV786460:LBV786461 LLR786460:LLR786461 LVN786460:LVN786461 MFJ786460:MFJ786461 MPF786460:MPF786461 MZB786460:MZB786461 NIX786460:NIX786461 NST786460:NST786461 OCP786460:OCP786461 OML786460:OML786461 OWH786460:OWH786461 PGD786460:PGD786461 PPZ786460:PPZ786461 PZV786460:PZV786461 QJR786460:QJR786461 QTN786460:QTN786461 RDJ786460:RDJ786461 RNF786460:RNF786461 RXB786460:RXB786461 SGX786460:SGX786461 SQT786460:SQT786461 TAP786460:TAP786461 TKL786460:TKL786461 TUH786460:TUH786461 UED786460:UED786461 UNZ786460:UNZ786461 UXV786460:UXV786461 VHR786460:VHR786461 VRN786460:VRN786461 WBJ786460:WBJ786461 WLF786460:WLF786461 WVB786460:WVB786461 IP851996:IP851997 SL851996:SL851997 ACH851996:ACH851997 AMD851996:AMD851997 AVZ851996:AVZ851997 BFV851996:BFV851997 BPR851996:BPR851997 BZN851996:BZN851997 CJJ851996:CJJ851997 CTF851996:CTF851997 DDB851996:DDB851997 DMX851996:DMX851997 DWT851996:DWT851997 EGP851996:EGP851997 EQL851996:EQL851997 FAH851996:FAH851997 FKD851996:FKD851997 FTZ851996:FTZ851997 GDV851996:GDV851997 GNR851996:GNR851997 GXN851996:GXN851997 HHJ851996:HHJ851997 HRF851996:HRF851997 IBB851996:IBB851997 IKX851996:IKX851997 IUT851996:IUT851997 JEP851996:JEP851997 JOL851996:JOL851997 JYH851996:JYH851997 KID851996:KID851997 KRZ851996:KRZ851997 LBV851996:LBV851997 LLR851996:LLR851997 LVN851996:LVN851997 MFJ851996:MFJ851997 MPF851996:MPF851997 MZB851996:MZB851997 NIX851996:NIX851997 NST851996:NST851997 OCP851996:OCP851997 OML851996:OML851997 OWH851996:OWH851997 PGD851996:PGD851997 PPZ851996:PPZ851997 PZV851996:PZV851997 QJR851996:QJR851997 QTN851996:QTN851997 RDJ851996:RDJ851997 RNF851996:RNF851997 RXB851996:RXB851997 SGX851996:SGX851997 SQT851996:SQT851997 TAP851996:TAP851997 TKL851996:TKL851997 TUH851996:TUH851997 UED851996:UED851997 UNZ851996:UNZ851997 UXV851996:UXV851997 VHR851996:VHR851997 VRN851996:VRN851997 WBJ851996:WBJ851997 WLF851996:WLF851997 WVB851996:WVB851997 IP917532:IP917533 SL917532:SL917533 ACH917532:ACH917533 AMD917532:AMD917533 AVZ917532:AVZ917533 BFV917532:BFV917533 BPR917532:BPR917533 BZN917532:BZN917533 CJJ917532:CJJ917533 CTF917532:CTF917533 DDB917532:DDB917533 DMX917532:DMX917533 DWT917532:DWT917533 EGP917532:EGP917533 EQL917532:EQL917533 FAH917532:FAH917533 FKD917532:FKD917533 FTZ917532:FTZ917533 GDV917532:GDV917533 GNR917532:GNR917533 GXN917532:GXN917533 HHJ917532:HHJ917533 HRF917532:HRF917533 IBB917532:IBB917533 IKX917532:IKX917533 IUT917532:IUT917533 JEP917532:JEP917533 JOL917532:JOL917533 JYH917532:JYH917533 KID917532:KID917533 KRZ917532:KRZ917533 LBV917532:LBV917533 LLR917532:LLR917533 LVN917532:LVN917533 MFJ917532:MFJ917533 MPF917532:MPF917533 MZB917532:MZB917533 NIX917532:NIX917533 NST917532:NST917533 OCP917532:OCP917533 OML917532:OML917533 OWH917532:OWH917533 PGD917532:PGD917533 PPZ917532:PPZ917533 PZV917532:PZV917533 QJR917532:QJR917533 QTN917532:QTN917533 RDJ917532:RDJ917533 RNF917532:RNF917533 RXB917532:RXB917533 SGX917532:SGX917533 SQT917532:SQT917533 TAP917532:TAP917533 TKL917532:TKL917533 TUH917532:TUH917533 UED917532:UED917533 UNZ917532:UNZ917533 UXV917532:UXV917533 VHR917532:VHR917533 VRN917532:VRN917533 WBJ917532:WBJ917533 WLF917532:WLF917533 WVB917532:WVB917533 IP983068:IP983069 SL983068:SL983069 ACH983068:ACH983069 AMD983068:AMD983069 AVZ983068:AVZ983069 BFV983068:BFV983069 BPR983068:BPR983069 BZN983068:BZN983069 CJJ983068:CJJ983069 CTF983068:CTF983069 DDB983068:DDB983069 DMX983068:DMX983069 DWT983068:DWT983069 EGP983068:EGP983069 EQL983068:EQL983069 FAH983068:FAH983069 FKD983068:FKD983069 FTZ983068:FTZ983069 GDV983068:GDV983069 GNR983068:GNR983069 GXN983068:GXN983069 HHJ983068:HHJ983069 HRF983068:HRF983069 IBB983068:IBB983069 IKX983068:IKX983069 IUT983068:IUT983069 JEP983068:JEP983069 JOL983068:JOL983069 JYH983068:JYH983069 KID983068:KID983069 KRZ983068:KRZ983069 LBV983068:LBV983069 LLR983068:LLR983069 LVN983068:LVN983069 MFJ983068:MFJ983069 MPF983068:MPF983069 MZB983068:MZB983069 NIX983068:NIX983069 NST983068:NST983069 OCP983068:OCP983069 OML983068:OML983069 OWH983068:OWH983069 PGD983068:PGD983069 PPZ983068:PPZ983069 PZV983068:PZV983069 QJR983068:QJR983069 QTN983068:QTN983069 RDJ983068:RDJ983069 RNF983068:RNF983069 RXB983068:RXB983069 SGX983068:SGX983069 SQT983068:SQT983069 TAP983068:TAP983069 TKL983068:TKL983069 TUH983068:TUH983069 UED983068:UED983069 UNZ983068:UNZ983069 UXV983068:UXV983069 VHR983068:VHR983069 VRN983068:VRN983069 WBJ983068:WBJ983069 WLF983068:WLF983069 WVB983068:WVB983069 IK65546 SG65546 ACC65546 ALY65546 AVU65546 BFQ65546 BPM65546 BZI65546 CJE65546 CTA65546 DCW65546 DMS65546 DWO65546 EGK65546 EQG65546 FAC65546 FJY65546 FTU65546 GDQ65546 GNM65546 GXI65546 HHE65546 HRA65546 IAW65546 IKS65546 IUO65546 JEK65546 JOG65546 JYC65546 KHY65546 KRU65546 LBQ65546 LLM65546 LVI65546 MFE65546 MPA65546 MYW65546 NIS65546 NSO65546 OCK65546 OMG65546 OWC65546 PFY65546 PPU65546 PZQ65546 QJM65546 QTI65546 RDE65546 RNA65546 RWW65546 SGS65546 SQO65546 TAK65546 TKG65546 TUC65546 UDY65546 UNU65546 UXQ65546 VHM65546 VRI65546 WBE65546 WLA65546 WUW65546 IK131082 SG131082 ACC131082 ALY131082 AVU131082 BFQ131082 BPM131082 BZI131082 CJE131082 CTA131082 DCW131082 DMS131082 DWO131082 EGK131082 EQG131082 FAC131082 FJY131082 FTU131082 GDQ131082 GNM131082 GXI131082 HHE131082 HRA131082 IAW131082 IKS131082 IUO131082 JEK131082 JOG131082 JYC131082 KHY131082 KRU131082 LBQ131082 LLM131082 LVI131082 MFE131082 MPA131082 MYW131082 NIS131082 NSO131082 OCK131082 OMG131082 OWC131082 PFY131082 PPU131082 PZQ131082 QJM131082 QTI131082 RDE131082 RNA131082 RWW131082 SGS131082 SQO131082 TAK131082 TKG131082 TUC131082 UDY131082 UNU131082 UXQ131082 VHM131082 VRI131082 WBE131082 WLA131082 WUW131082 IK196618 SG196618 ACC196618 ALY196618 AVU196618 BFQ196618 BPM196618 BZI196618 CJE196618 CTA196618 DCW196618 DMS196618 DWO196618 EGK196618 EQG196618 FAC196618 FJY196618 FTU196618 GDQ196618 GNM196618 GXI196618 HHE196618 HRA196618 IAW196618 IKS196618 IUO196618 JEK196618 JOG196618 JYC196618 KHY196618 KRU196618 LBQ196618 LLM196618 LVI196618 MFE196618 MPA196618 MYW196618 NIS196618 NSO196618 OCK196618 OMG196618 OWC196618 PFY196618 PPU196618 PZQ196618 QJM196618 QTI196618 RDE196618 RNA196618 RWW196618 SGS196618 SQO196618 TAK196618 TKG196618 TUC196618 UDY196618 UNU196618 UXQ196618 VHM196618 VRI196618 WBE196618 WLA196618 WUW196618 IK262154 SG262154 ACC262154 ALY262154 AVU262154 BFQ262154 BPM262154 BZI262154 CJE262154 CTA262154 DCW262154 DMS262154 DWO262154 EGK262154 EQG262154 FAC262154 FJY262154 FTU262154 GDQ262154 GNM262154 GXI262154 HHE262154 HRA262154 IAW262154 IKS262154 IUO262154 JEK262154 JOG262154 JYC262154 KHY262154 KRU262154 LBQ262154 LLM262154 LVI262154 MFE262154 MPA262154 MYW262154 NIS262154 NSO262154 OCK262154 OMG262154 OWC262154 PFY262154 PPU262154 PZQ262154 QJM262154 QTI262154 RDE262154 RNA262154 RWW262154 SGS262154 SQO262154 TAK262154 TKG262154 TUC262154 UDY262154 UNU262154 UXQ262154 VHM262154 VRI262154 WBE262154 WLA262154 WUW262154 IK327690 SG327690 ACC327690 ALY327690 AVU327690 BFQ327690 BPM327690 BZI327690 CJE327690 CTA327690 DCW327690 DMS327690 DWO327690 EGK327690 EQG327690 FAC327690 FJY327690 FTU327690 GDQ327690 GNM327690 GXI327690 HHE327690 HRA327690 IAW327690 IKS327690 IUO327690 JEK327690 JOG327690 JYC327690 KHY327690 KRU327690 LBQ327690 LLM327690 LVI327690 MFE327690 MPA327690 MYW327690 NIS327690 NSO327690 OCK327690 OMG327690 OWC327690 PFY327690 PPU327690 PZQ327690 QJM327690 QTI327690 RDE327690 RNA327690 RWW327690 SGS327690 SQO327690 TAK327690 TKG327690 TUC327690 UDY327690 UNU327690 UXQ327690 VHM327690 VRI327690 WBE327690 WLA327690 WUW327690 IK393226 SG393226 ACC393226 ALY393226 AVU393226 BFQ393226 BPM393226 BZI393226 CJE393226 CTA393226 DCW393226 DMS393226 DWO393226 EGK393226 EQG393226 FAC393226 FJY393226 FTU393226 GDQ393226 GNM393226 GXI393226 HHE393226 HRA393226 IAW393226 IKS393226 IUO393226 JEK393226 JOG393226 JYC393226 KHY393226 KRU393226 LBQ393226 LLM393226 LVI393226 MFE393226 MPA393226 MYW393226 NIS393226 NSO393226 OCK393226 OMG393226 OWC393226 PFY393226 PPU393226 PZQ393226 QJM393226 QTI393226 RDE393226 RNA393226 RWW393226 SGS393226 SQO393226 TAK393226 TKG393226 TUC393226 UDY393226 UNU393226 UXQ393226 VHM393226 VRI393226 WBE393226 WLA393226 WUW393226 IK458762 SG458762 ACC458762 ALY458762 AVU458762 BFQ458762 BPM458762 BZI458762 CJE458762 CTA458762 DCW458762 DMS458762 DWO458762 EGK458762 EQG458762 FAC458762 FJY458762 FTU458762 GDQ458762 GNM458762 GXI458762 HHE458762 HRA458762 IAW458762 IKS458762 IUO458762 JEK458762 JOG458762 JYC458762 KHY458762 KRU458762 LBQ458762 LLM458762 LVI458762 MFE458762 MPA458762 MYW458762 NIS458762 NSO458762 OCK458762 OMG458762 OWC458762 PFY458762 PPU458762 PZQ458762 QJM458762 QTI458762 RDE458762 RNA458762 RWW458762 SGS458762 SQO458762 TAK458762 TKG458762 TUC458762 UDY458762 UNU458762 UXQ458762 VHM458762 VRI458762 WBE458762 WLA458762 WUW458762 IK524298 SG524298 ACC524298 ALY524298 AVU524298 BFQ524298 BPM524298 BZI524298 CJE524298 CTA524298 DCW524298 DMS524298 DWO524298 EGK524298 EQG524298 FAC524298 FJY524298 FTU524298 GDQ524298 GNM524298 GXI524298 HHE524298 HRA524298 IAW524298 IKS524298 IUO524298 JEK524298 JOG524298 JYC524298 KHY524298 KRU524298 LBQ524298 LLM524298 LVI524298 MFE524298 MPA524298 MYW524298 NIS524298 NSO524298 OCK524298 OMG524298 OWC524298 PFY524298 PPU524298 PZQ524298 QJM524298 QTI524298 RDE524298 RNA524298 RWW524298 SGS524298 SQO524298 TAK524298 TKG524298 TUC524298 UDY524298 UNU524298 UXQ524298 VHM524298 VRI524298 WBE524298 WLA524298 WUW524298 IK589834 SG589834 ACC589834 ALY589834 AVU589834 BFQ589834 BPM589834 BZI589834 CJE589834 CTA589834 DCW589834 DMS589834 DWO589834 EGK589834 EQG589834 FAC589834 FJY589834 FTU589834 GDQ589834 GNM589834 GXI589834 HHE589834 HRA589834 IAW589834 IKS589834 IUO589834 JEK589834 JOG589834 JYC589834 KHY589834 KRU589834 LBQ589834 LLM589834 LVI589834 MFE589834 MPA589834 MYW589834 NIS589834 NSO589834 OCK589834 OMG589834 OWC589834 PFY589834 PPU589834 PZQ589834 QJM589834 QTI589834 RDE589834 RNA589834 RWW589834 SGS589834 SQO589834 TAK589834 TKG589834 TUC589834 UDY589834 UNU589834 UXQ589834 VHM589834 VRI589834 WBE589834 WLA589834 WUW589834 IK655370 SG655370 ACC655370 ALY655370 AVU655370 BFQ655370 BPM655370 BZI655370 CJE655370 CTA655370 DCW655370 DMS655370 DWO655370 EGK655370 EQG655370 FAC655370 FJY655370 FTU655370 GDQ655370 GNM655370 GXI655370 HHE655370 HRA655370 IAW655370 IKS655370 IUO655370 JEK655370 JOG655370 JYC655370 KHY655370 KRU655370 LBQ655370 LLM655370 LVI655370 MFE655370 MPA655370 MYW655370 NIS655370 NSO655370 OCK655370 OMG655370 OWC655370 PFY655370 PPU655370 PZQ655370 QJM655370 QTI655370 RDE655370 RNA655370 RWW655370 SGS655370 SQO655370 TAK655370 TKG655370 TUC655370 UDY655370 UNU655370 UXQ655370 VHM655370 VRI655370 WBE655370 WLA655370 WUW655370 IK720906 SG720906 ACC720906 ALY720906 AVU720906 BFQ720906 BPM720906 BZI720906 CJE720906 CTA720906 DCW720906 DMS720906 DWO720906 EGK720906 EQG720906 FAC720906 FJY720906 FTU720906 GDQ720906 GNM720906 GXI720906 HHE720906 HRA720906 IAW720906 IKS720906 IUO720906 JEK720906 JOG720906 JYC720906 KHY720906 KRU720906 LBQ720906 LLM720906 LVI720906 MFE720906 MPA720906 MYW720906 NIS720906 NSO720906 OCK720906 OMG720906 OWC720906 PFY720906 PPU720906 PZQ720906 QJM720906 QTI720906 RDE720906 RNA720906 RWW720906 SGS720906 SQO720906 TAK720906 TKG720906 TUC720906 UDY720906 UNU720906 UXQ720906 VHM720906 VRI720906 WBE720906 WLA720906 WUW720906 IK786442 SG786442 ACC786442 ALY786442 AVU786442 BFQ786442 BPM786442 BZI786442 CJE786442 CTA786442 DCW786442 DMS786442 DWO786442 EGK786442 EQG786442 FAC786442 FJY786442 FTU786442 GDQ786442 GNM786442 GXI786442 HHE786442 HRA786442 IAW786442 IKS786442 IUO786442 JEK786442 JOG786442 JYC786442 KHY786442 KRU786442 LBQ786442 LLM786442 LVI786442 MFE786442 MPA786442 MYW786442 NIS786442 NSO786442 OCK786442 OMG786442 OWC786442 PFY786442 PPU786442 PZQ786442 QJM786442 QTI786442 RDE786442 RNA786442 RWW786442 SGS786442 SQO786442 TAK786442 TKG786442 TUC786442 UDY786442 UNU786442 UXQ786442 VHM786442 VRI786442 WBE786442 WLA786442 WUW786442 IK851978 SG851978 ACC851978 ALY851978 AVU851978 BFQ851978 BPM851978 BZI851978 CJE851978 CTA851978 DCW851978 DMS851978 DWO851978 EGK851978 EQG851978 FAC851978 FJY851978 FTU851978 GDQ851978 GNM851978 GXI851978 HHE851978 HRA851978 IAW851978 IKS851978 IUO851978 JEK851978 JOG851978 JYC851978 KHY851978 KRU851978 LBQ851978 LLM851978 LVI851978 MFE851978 MPA851978 MYW851978 NIS851978 NSO851978 OCK851978 OMG851978 OWC851978 PFY851978 PPU851978 PZQ851978 QJM851978 QTI851978 RDE851978 RNA851978 RWW851978 SGS851978 SQO851978 TAK851978 TKG851978 TUC851978 UDY851978 UNU851978 UXQ851978 VHM851978 VRI851978 WBE851978 WLA851978 WUW851978 IK917514 SG917514 ACC917514 ALY917514 AVU917514 BFQ917514 BPM917514 BZI917514 CJE917514 CTA917514 DCW917514 DMS917514 DWO917514 EGK917514 EQG917514 FAC917514 FJY917514 FTU917514 GDQ917514 GNM917514 GXI917514 HHE917514 HRA917514 IAW917514 IKS917514 IUO917514 JEK917514 JOG917514 JYC917514 KHY917514 KRU917514 LBQ917514 LLM917514 LVI917514 MFE917514 MPA917514 MYW917514 NIS917514 NSO917514 OCK917514 OMG917514 OWC917514 PFY917514 PPU917514 PZQ917514 QJM917514 QTI917514 RDE917514 RNA917514 RWW917514 SGS917514 SQO917514 TAK917514 TKG917514 TUC917514 UDY917514 UNU917514 UXQ917514 VHM917514 VRI917514 WBE917514 WLA917514 WUW917514 IK983050 SG983050 ACC983050 ALY983050 AVU983050 BFQ983050 BPM983050 BZI983050 CJE983050 CTA983050 DCW983050 DMS983050 DWO983050 EGK983050 EQG983050 FAC983050 FJY983050 FTU983050 GDQ983050 GNM983050 GXI983050 HHE983050 HRA983050 IAW983050 IKS983050 IUO983050 JEK983050 JOG983050 JYC983050 KHY983050 KRU983050 LBQ983050 LLM983050 LVI983050 MFE983050 MPA983050 MYW983050 NIS983050 NSO983050 OCK983050 OMG983050 OWC983050 PFY983050 PPU983050 PZQ983050 QJM983050 QTI983050 RDE983050 RNA983050 RWW983050 SGS983050 SQO983050 TAK983050 TKG983050 TUC983050 UDY983050 UNU983050 UXQ983050 VHM983050 VRI983050 WBE983050 WLA983050 WUW983050 IH65551 SD65551 ABZ65551 ALV65551 AVR65551 BFN65551 BPJ65551 BZF65551 CJB65551 CSX65551 DCT65551 DMP65551 DWL65551 EGH65551 EQD65551 EZZ65551 FJV65551 FTR65551 GDN65551 GNJ65551 GXF65551 HHB65551 HQX65551 IAT65551 IKP65551 IUL65551 JEH65551 JOD65551 JXZ65551 KHV65551 KRR65551 LBN65551 LLJ65551 LVF65551 MFB65551 MOX65551 MYT65551 NIP65551 NSL65551 OCH65551 OMD65551 OVZ65551 PFV65551 PPR65551 PZN65551 QJJ65551 QTF65551 RDB65551 RMX65551 RWT65551 SGP65551 SQL65551 TAH65551 TKD65551 TTZ65551 UDV65551 UNR65551 UXN65551 VHJ65551 VRF65551 WBB65551 WKX65551 WUT65551 IH131087 SD131087 ABZ131087 ALV131087 AVR131087 BFN131087 BPJ131087 BZF131087 CJB131087 CSX131087 DCT131087 DMP131087 DWL131087 EGH131087 EQD131087 EZZ131087 FJV131087 FTR131087 GDN131087 GNJ131087 GXF131087 HHB131087 HQX131087 IAT131087 IKP131087 IUL131087 JEH131087 JOD131087 JXZ131087 KHV131087 KRR131087 LBN131087 LLJ131087 LVF131087 MFB131087 MOX131087 MYT131087 NIP131087 NSL131087 OCH131087 OMD131087 OVZ131087 PFV131087 PPR131087 PZN131087 QJJ131087 QTF131087 RDB131087 RMX131087 RWT131087 SGP131087 SQL131087 TAH131087 TKD131087 TTZ131087 UDV131087 UNR131087 UXN131087 VHJ131087 VRF131087 WBB131087 WKX131087 WUT131087 IH196623 SD196623 ABZ196623 ALV196623 AVR196623 BFN196623 BPJ196623 BZF196623 CJB196623 CSX196623 DCT196623 DMP196623 DWL196623 EGH196623 EQD196623 EZZ196623 FJV196623 FTR196623 GDN196623 GNJ196623 GXF196623 HHB196623 HQX196623 IAT196623 IKP196623 IUL196623 JEH196623 JOD196623 JXZ196623 KHV196623 KRR196623 LBN196623 LLJ196623 LVF196623 MFB196623 MOX196623 MYT196623 NIP196623 NSL196623 OCH196623 OMD196623 OVZ196623 PFV196623 PPR196623 PZN196623 QJJ196623 QTF196623 RDB196623 RMX196623 RWT196623 SGP196623 SQL196623 TAH196623 TKD196623 TTZ196623 UDV196623 UNR196623 UXN196623 VHJ196623 VRF196623 WBB196623 WKX196623 WUT196623 IH262159 SD262159 ABZ262159 ALV262159 AVR262159 BFN262159 BPJ262159 BZF262159 CJB262159 CSX262159 DCT262159 DMP262159 DWL262159 EGH262159 EQD262159 EZZ262159 FJV262159 FTR262159 GDN262159 GNJ262159 GXF262159 HHB262159 HQX262159 IAT262159 IKP262159 IUL262159 JEH262159 JOD262159 JXZ262159 KHV262159 KRR262159 LBN262159 LLJ262159 LVF262159 MFB262159 MOX262159 MYT262159 NIP262159 NSL262159 OCH262159 OMD262159 OVZ262159 PFV262159 PPR262159 PZN262159 QJJ262159 QTF262159 RDB262159 RMX262159 RWT262159 SGP262159 SQL262159 TAH262159 TKD262159 TTZ262159 UDV262159 UNR262159 UXN262159 VHJ262159 VRF262159 WBB262159 WKX262159 WUT262159 IH327695 SD327695 ABZ327695 ALV327695 AVR327695 BFN327695 BPJ327695 BZF327695 CJB327695 CSX327695 DCT327695 DMP327695 DWL327695 EGH327695 EQD327695 EZZ327695 FJV327695 FTR327695 GDN327695 GNJ327695 GXF327695 HHB327695 HQX327695 IAT327695 IKP327695 IUL327695 JEH327695 JOD327695 JXZ327695 KHV327695 KRR327695 LBN327695 LLJ327695 LVF327695 MFB327695 MOX327695 MYT327695 NIP327695 NSL327695 OCH327695 OMD327695 OVZ327695 PFV327695 PPR327695 PZN327695 QJJ327695 QTF327695 RDB327695 RMX327695 RWT327695 SGP327695 SQL327695 TAH327695 TKD327695 TTZ327695 UDV327695 UNR327695 UXN327695 VHJ327695 VRF327695 WBB327695 WKX327695 WUT327695 IH393231 SD393231 ABZ393231 ALV393231 AVR393231 BFN393231 BPJ393231 BZF393231 CJB393231 CSX393231 DCT393231 DMP393231 DWL393231 EGH393231 EQD393231 EZZ393231 FJV393231 FTR393231 GDN393231 GNJ393231 GXF393231 HHB393231 HQX393231 IAT393231 IKP393231 IUL393231 JEH393231 JOD393231 JXZ393231 KHV393231 KRR393231 LBN393231 LLJ393231 LVF393231 MFB393231 MOX393231 MYT393231 NIP393231 NSL393231 OCH393231 OMD393231 OVZ393231 PFV393231 PPR393231 PZN393231 QJJ393231 QTF393231 RDB393231 RMX393231 RWT393231 SGP393231 SQL393231 TAH393231 TKD393231 TTZ393231 UDV393231 UNR393231 UXN393231 VHJ393231 VRF393231 WBB393231 WKX393231 WUT393231 IH458767 SD458767 ABZ458767 ALV458767 AVR458767 BFN458767 BPJ458767 BZF458767 CJB458767 CSX458767 DCT458767 DMP458767 DWL458767 EGH458767 EQD458767 EZZ458767 FJV458767 FTR458767 GDN458767 GNJ458767 GXF458767 HHB458767 HQX458767 IAT458767 IKP458767 IUL458767 JEH458767 JOD458767 JXZ458767 KHV458767 KRR458767 LBN458767 LLJ458767 LVF458767 MFB458767 MOX458767 MYT458767 NIP458767 NSL458767 OCH458767 OMD458767 OVZ458767 PFV458767 PPR458767 PZN458767 QJJ458767 QTF458767 RDB458767 RMX458767 RWT458767 SGP458767 SQL458767 TAH458767 TKD458767 TTZ458767 UDV458767 UNR458767 UXN458767 VHJ458767 VRF458767 WBB458767 WKX458767 WUT458767 IH524303 SD524303 ABZ524303 ALV524303 AVR524303 BFN524303 BPJ524303 BZF524303 CJB524303 CSX524303 DCT524303 DMP524303 DWL524303 EGH524303 EQD524303 EZZ524303 FJV524303 FTR524303 GDN524303 GNJ524303 GXF524303 HHB524303 HQX524303 IAT524303 IKP524303 IUL524303 JEH524303 JOD524303 JXZ524303 KHV524303 KRR524303 LBN524303 LLJ524303 LVF524303 MFB524303 MOX524303 MYT524303 NIP524303 NSL524303 OCH524303 OMD524303 OVZ524303 PFV524303 PPR524303 PZN524303 QJJ524303 QTF524303 RDB524303 RMX524303 RWT524303 SGP524303 SQL524303 TAH524303 TKD524303 TTZ524303 UDV524303 UNR524303 UXN524303 VHJ524303 VRF524303 WBB524303 WKX524303 WUT524303 IH589839 SD589839 ABZ589839 ALV589839 AVR589839 BFN589839 BPJ589839 BZF589839 CJB589839 CSX589839 DCT589839 DMP589839 DWL589839 EGH589839 EQD589839 EZZ589839 FJV589839 FTR589839 GDN589839 GNJ589839 GXF589839 HHB589839 HQX589839 IAT589839 IKP589839 IUL589839 JEH589839 JOD589839 JXZ589839 KHV589839 KRR589839 LBN589839 LLJ589839 LVF589839 MFB589839 MOX589839 MYT589839 NIP589839 NSL589839 OCH589839 OMD589839 OVZ589839 PFV589839 PPR589839 PZN589839 QJJ589839 QTF589839 RDB589839 RMX589839 RWT589839 SGP589839 SQL589839 TAH589839 TKD589839 TTZ589839 UDV589839 UNR589839 UXN589839 VHJ589839 VRF589839 WBB589839 WKX589839 WUT589839 IH655375 SD655375 ABZ655375 ALV655375 AVR655375 BFN655375 BPJ655375 BZF655375 CJB655375 CSX655375 DCT655375 DMP655375 DWL655375 EGH655375 EQD655375 EZZ655375 FJV655375 FTR655375 GDN655375 GNJ655375 GXF655375 HHB655375 HQX655375 IAT655375 IKP655375 IUL655375 JEH655375 JOD655375 JXZ655375 KHV655375 KRR655375 LBN655375 LLJ655375 LVF655375 MFB655375 MOX655375 MYT655375 NIP655375 NSL655375 OCH655375 OMD655375 OVZ655375 PFV655375 PPR655375 PZN655375 QJJ655375 QTF655375 RDB655375 RMX655375 RWT655375 SGP655375 SQL655375 TAH655375 TKD655375 TTZ655375 UDV655375 UNR655375 UXN655375 VHJ655375 VRF655375 WBB655375 WKX655375 WUT655375 IH720911 SD720911 ABZ720911 ALV720911 AVR720911 BFN720911 BPJ720911 BZF720911 CJB720911 CSX720911 DCT720911 DMP720911 DWL720911 EGH720911 EQD720911 EZZ720911 FJV720911 FTR720911 GDN720911 GNJ720911 GXF720911 HHB720911 HQX720911 IAT720911 IKP720911 IUL720911 JEH720911 JOD720911 JXZ720911 KHV720911 KRR720911 LBN720911 LLJ720911 LVF720911 MFB720911 MOX720911 MYT720911 NIP720911 NSL720911 OCH720911 OMD720911 OVZ720911 PFV720911 PPR720911 PZN720911 QJJ720911 QTF720911 RDB720911 RMX720911 RWT720911 SGP720911 SQL720911 TAH720911 TKD720911 TTZ720911 UDV720911 UNR720911 UXN720911 VHJ720911 VRF720911 WBB720911 WKX720911 WUT720911 IH786447 SD786447 ABZ786447 ALV786447 AVR786447 BFN786447 BPJ786447 BZF786447 CJB786447 CSX786447 DCT786447 DMP786447 DWL786447 EGH786447 EQD786447 EZZ786447 FJV786447 FTR786447 GDN786447 GNJ786447 GXF786447 HHB786447 HQX786447 IAT786447 IKP786447 IUL786447 JEH786447 JOD786447 JXZ786447 KHV786447 KRR786447 LBN786447 LLJ786447 LVF786447 MFB786447 MOX786447 MYT786447 NIP786447 NSL786447 OCH786447 OMD786447 OVZ786447 PFV786447 PPR786447 PZN786447 QJJ786447 QTF786447 RDB786447 RMX786447 RWT786447 SGP786447 SQL786447 TAH786447 TKD786447 TTZ786447 UDV786447 UNR786447 UXN786447 VHJ786447 VRF786447 WBB786447 WKX786447 WUT786447 IH851983 SD851983 ABZ851983 ALV851983 AVR851983 BFN851983 BPJ851983 BZF851983 CJB851983 CSX851983 DCT851983 DMP851983 DWL851983 EGH851983 EQD851983 EZZ851983 FJV851983 FTR851983 GDN851983 GNJ851983 GXF851983 HHB851983 HQX851983 IAT851983 IKP851983 IUL851983 JEH851983 JOD851983 JXZ851983 KHV851983 KRR851983 LBN851983 LLJ851983 LVF851983 MFB851983 MOX851983 MYT851983 NIP851983 NSL851983 OCH851983 OMD851983 OVZ851983 PFV851983 PPR851983 PZN851983 QJJ851983 QTF851983 RDB851983 RMX851983 RWT851983 SGP851983 SQL851983 TAH851983 TKD851983 TTZ851983 UDV851983 UNR851983 UXN851983 VHJ851983 VRF851983 WBB851983 WKX851983 WUT851983 IH917519 SD917519 ABZ917519 ALV917519 AVR917519 BFN917519 BPJ917519 BZF917519 CJB917519 CSX917519 DCT917519 DMP917519 DWL917519 EGH917519 EQD917519 EZZ917519 FJV917519 FTR917519 GDN917519 GNJ917519 GXF917519 HHB917519 HQX917519 IAT917519 IKP917519 IUL917519 JEH917519 JOD917519 JXZ917519 KHV917519 KRR917519 LBN917519 LLJ917519 LVF917519 MFB917519 MOX917519 MYT917519 NIP917519 NSL917519 OCH917519 OMD917519 OVZ917519 PFV917519 PPR917519 PZN917519 QJJ917519 QTF917519 RDB917519 RMX917519 RWT917519 SGP917519 SQL917519 TAH917519 TKD917519 TTZ917519 UDV917519 UNR917519 UXN917519 VHJ917519 VRF917519 WBB917519 WKX917519 WUT917519 IH983055 SD983055 ABZ983055 ALV983055 AVR983055 BFN983055 BPJ983055 BZF983055 CJB983055 CSX983055 DCT983055 DMP983055 DWL983055 EGH983055 EQD983055 EZZ983055 FJV983055 FTR983055 GDN983055 GNJ983055 GXF983055 HHB983055 HQX983055 IAT983055 IKP983055 IUL983055 JEH983055 JOD983055 JXZ983055 KHV983055 KRR983055 LBN983055 LLJ983055 LVF983055 MFB983055 MOX983055 MYT983055 NIP983055 NSL983055 OCH983055 OMD983055 OVZ983055 PFV983055 PPR983055 PZN983055 QJJ983055 QTF983055 RDB983055 RMX983055 RWT983055 SGP983055 SQL983055 TAH983055 TKD983055 TTZ983055 UDV983055 UNR983055 UXN983055 VHJ983055 VRF983055 WBB983055 WKX983055 WUT983055 IK65540 SG65540 ACC65540 ALY65540 AVU65540 BFQ65540 BPM65540 BZI65540 CJE65540 CTA65540 DCW65540 DMS65540 DWO65540 EGK65540 EQG65540 FAC65540 FJY65540 FTU65540 GDQ65540 GNM65540 GXI65540 HHE65540 HRA65540 IAW65540 IKS65540 IUO65540 JEK65540 JOG65540 JYC65540 KHY65540 KRU65540 LBQ65540 LLM65540 LVI65540 MFE65540 MPA65540 MYW65540 NIS65540 NSO65540 OCK65540 OMG65540 OWC65540 PFY65540 PPU65540 PZQ65540 QJM65540 QTI65540 RDE65540 RNA65540 RWW65540 SGS65540 SQO65540 TAK65540 TKG65540 TUC65540 UDY65540 UNU65540 UXQ65540 VHM65540 VRI65540 WBE65540 WLA65540 WUW65540 IK131076 SG131076 ACC131076 ALY131076 AVU131076 BFQ131076 BPM131076 BZI131076 CJE131076 CTA131076 DCW131076 DMS131076 DWO131076 EGK131076 EQG131076 FAC131076 FJY131076 FTU131076 GDQ131076 GNM131076 GXI131076 HHE131076 HRA131076 IAW131076 IKS131076 IUO131076 JEK131076 JOG131076 JYC131076 KHY131076 KRU131076 LBQ131076 LLM131076 LVI131076 MFE131076 MPA131076 MYW131076 NIS131076 NSO131076 OCK131076 OMG131076 OWC131076 PFY131076 PPU131076 PZQ131076 QJM131076 QTI131076 RDE131076 RNA131076 RWW131076 SGS131076 SQO131076 TAK131076 TKG131076 TUC131076 UDY131076 UNU131076 UXQ131076 VHM131076 VRI131076 WBE131076 WLA131076 WUW131076 IK196612 SG196612 ACC196612 ALY196612 AVU196612 BFQ196612 BPM196612 BZI196612 CJE196612 CTA196612 DCW196612 DMS196612 DWO196612 EGK196612 EQG196612 FAC196612 FJY196612 FTU196612 GDQ196612 GNM196612 GXI196612 HHE196612 HRA196612 IAW196612 IKS196612 IUO196612 JEK196612 JOG196612 JYC196612 KHY196612 KRU196612 LBQ196612 LLM196612 LVI196612 MFE196612 MPA196612 MYW196612 NIS196612 NSO196612 OCK196612 OMG196612 OWC196612 PFY196612 PPU196612 PZQ196612 QJM196612 QTI196612 RDE196612 RNA196612 RWW196612 SGS196612 SQO196612 TAK196612 TKG196612 TUC196612 UDY196612 UNU196612 UXQ196612 VHM196612 VRI196612 WBE196612 WLA196612 WUW196612 IK262148 SG262148 ACC262148 ALY262148 AVU262148 BFQ262148 BPM262148 BZI262148 CJE262148 CTA262148 DCW262148 DMS262148 DWO262148 EGK262148 EQG262148 FAC262148 FJY262148 FTU262148 GDQ262148 GNM262148 GXI262148 HHE262148 HRA262148 IAW262148 IKS262148 IUO262148 JEK262148 JOG262148 JYC262148 KHY262148 KRU262148 LBQ262148 LLM262148 LVI262148 MFE262148 MPA262148 MYW262148 NIS262148 NSO262148 OCK262148 OMG262148 OWC262148 PFY262148 PPU262148 PZQ262148 QJM262148 QTI262148 RDE262148 RNA262148 RWW262148 SGS262148 SQO262148 TAK262148 TKG262148 TUC262148 UDY262148 UNU262148 UXQ262148 VHM262148 VRI262148 WBE262148 WLA262148 WUW262148 IK327684 SG327684 ACC327684 ALY327684 AVU327684 BFQ327684 BPM327684 BZI327684 CJE327684 CTA327684 DCW327684 DMS327684 DWO327684 EGK327684 EQG327684 FAC327684 FJY327684 FTU327684 GDQ327684 GNM327684 GXI327684 HHE327684 HRA327684 IAW327684 IKS327684 IUO327684 JEK327684 JOG327684 JYC327684 KHY327684 KRU327684 LBQ327684 LLM327684 LVI327684 MFE327684 MPA327684 MYW327684 NIS327684 NSO327684 OCK327684 OMG327684 OWC327684 PFY327684 PPU327684 PZQ327684 QJM327684 QTI327684 RDE327684 RNA327684 RWW327684 SGS327684 SQO327684 TAK327684 TKG327684 TUC327684 UDY327684 UNU327684 UXQ327684 VHM327684 VRI327684 WBE327684 WLA327684 WUW327684 IK393220 SG393220 ACC393220 ALY393220 AVU393220 BFQ393220 BPM393220 BZI393220 CJE393220 CTA393220 DCW393220 DMS393220 DWO393220 EGK393220 EQG393220 FAC393220 FJY393220 FTU393220 GDQ393220 GNM393220 GXI393220 HHE393220 HRA393220 IAW393220 IKS393220 IUO393220 JEK393220 JOG393220 JYC393220 KHY393220 KRU393220 LBQ393220 LLM393220 LVI393220 MFE393220 MPA393220 MYW393220 NIS393220 NSO393220 OCK393220 OMG393220 OWC393220 PFY393220 PPU393220 PZQ393220 QJM393220 QTI393220 RDE393220 RNA393220 RWW393220 SGS393220 SQO393220 TAK393220 TKG393220 TUC393220 UDY393220 UNU393220 UXQ393220 VHM393220 VRI393220 WBE393220 WLA393220 WUW393220 IK458756 SG458756 ACC458756 ALY458756 AVU458756 BFQ458756 BPM458756 BZI458756 CJE458756 CTA458756 DCW458756 DMS458756 DWO458756 EGK458756 EQG458756 FAC458756 FJY458756 FTU458756 GDQ458756 GNM458756 GXI458756 HHE458756 HRA458756 IAW458756 IKS458756 IUO458756 JEK458756 JOG458756 JYC458756 KHY458756 KRU458756 LBQ458756 LLM458756 LVI458756 MFE458756 MPA458756 MYW458756 NIS458756 NSO458756 OCK458756 OMG458756 OWC458756 PFY458756 PPU458756 PZQ458756 QJM458756 QTI458756 RDE458756 RNA458756 RWW458756 SGS458756 SQO458756 TAK458756 TKG458756 TUC458756 UDY458756 UNU458756 UXQ458756 VHM458756 VRI458756 WBE458756 WLA458756 WUW458756 IK524292 SG524292 ACC524292 ALY524292 AVU524292 BFQ524292 BPM524292 BZI524292 CJE524292 CTA524292 DCW524292 DMS524292 DWO524292 EGK524292 EQG524292 FAC524292 FJY524292 FTU524292 GDQ524292 GNM524292 GXI524292 HHE524292 HRA524292 IAW524292 IKS524292 IUO524292 JEK524292 JOG524292 JYC524292 KHY524292 KRU524292 LBQ524292 LLM524292 LVI524292 MFE524292 MPA524292 MYW524292 NIS524292 NSO524292 OCK524292 OMG524292 OWC524292 PFY524292 PPU524292 PZQ524292 QJM524292 QTI524292 RDE524292 RNA524292 RWW524292 SGS524292 SQO524292 TAK524292 TKG524292 TUC524292 UDY524292 UNU524292 UXQ524292 VHM524292 VRI524292 WBE524292 WLA524292 WUW524292 IK589828 SG589828 ACC589828 ALY589828 AVU589828 BFQ589828 BPM589828 BZI589828 CJE589828 CTA589828 DCW589828 DMS589828 DWO589828 EGK589828 EQG589828 FAC589828 FJY589828 FTU589828 GDQ589828 GNM589828 GXI589828 HHE589828 HRA589828 IAW589828 IKS589828 IUO589828 JEK589828 JOG589828 JYC589828 KHY589828 KRU589828 LBQ589828 LLM589828 LVI589828 MFE589828 MPA589828 MYW589828 NIS589828 NSO589828 OCK589828 OMG589828 OWC589828 PFY589828 PPU589828 PZQ589828 QJM589828 QTI589828 RDE589828 RNA589828 RWW589828 SGS589828 SQO589828 TAK589828 TKG589828 TUC589828 UDY589828 UNU589828 UXQ589828 VHM589828 VRI589828 WBE589828 WLA589828 WUW589828 IK655364 SG655364 ACC655364 ALY655364 AVU655364 BFQ655364 BPM655364 BZI655364 CJE655364 CTA655364 DCW655364 DMS655364 DWO655364 EGK655364 EQG655364 FAC655364 FJY655364 FTU655364 GDQ655364 GNM655364 GXI655364 HHE655364 HRA655364 IAW655364 IKS655364 IUO655364 JEK655364 JOG655364 JYC655364 KHY655364 KRU655364 LBQ655364 LLM655364 LVI655364 MFE655364 MPA655364 MYW655364 NIS655364 NSO655364 OCK655364 OMG655364 OWC655364 PFY655364 PPU655364 PZQ655364 QJM655364 QTI655364 RDE655364 RNA655364 RWW655364 SGS655364 SQO655364 TAK655364 TKG655364 TUC655364 UDY655364 UNU655364 UXQ655364 VHM655364 VRI655364 WBE655364 WLA655364 WUW655364 IK720900 SG720900 ACC720900 ALY720900 AVU720900 BFQ720900 BPM720900 BZI720900 CJE720900 CTA720900 DCW720900 DMS720900 DWO720900 EGK720900 EQG720900 FAC720900 FJY720900 FTU720900 GDQ720900 GNM720900 GXI720900 HHE720900 HRA720900 IAW720900 IKS720900 IUO720900 JEK720900 JOG720900 JYC720900 KHY720900 KRU720900 LBQ720900 LLM720900 LVI720900 MFE720900 MPA720900 MYW720900 NIS720900 NSO720900 OCK720900 OMG720900 OWC720900 PFY720900 PPU720900 PZQ720900 QJM720900 QTI720900 RDE720900 RNA720900 RWW720900 SGS720900 SQO720900 TAK720900 TKG720900 TUC720900 UDY720900 UNU720900 UXQ720900 VHM720900 VRI720900 WBE720900 WLA720900 WUW720900 IK786436 SG786436 ACC786436 ALY786436 AVU786436 BFQ786436 BPM786436 BZI786436 CJE786436 CTA786436 DCW786436 DMS786436 DWO786436 EGK786436 EQG786436 FAC786436 FJY786436 FTU786436 GDQ786436 GNM786436 GXI786436 HHE786436 HRA786436 IAW786436 IKS786436 IUO786436 JEK786436 JOG786436 JYC786436 KHY786436 KRU786436 LBQ786436 LLM786436 LVI786436 MFE786436 MPA786436 MYW786436 NIS786436 NSO786436 OCK786436 OMG786436 OWC786436 PFY786436 PPU786436 PZQ786436 QJM786436 QTI786436 RDE786436 RNA786436 RWW786436 SGS786436 SQO786436 TAK786436 TKG786436 TUC786436 UDY786436 UNU786436 UXQ786436 VHM786436 VRI786436 WBE786436 WLA786436 WUW786436 IK851972 SG851972 ACC851972 ALY851972 AVU851972 BFQ851972 BPM851972 BZI851972 CJE851972 CTA851972 DCW851972 DMS851972 DWO851972 EGK851972 EQG851972 FAC851972 FJY851972 FTU851972 GDQ851972 GNM851972 GXI851972 HHE851972 HRA851972 IAW851972 IKS851972 IUO851972 JEK851972 JOG851972 JYC851972 KHY851972 KRU851972 LBQ851972 LLM851972 LVI851972 MFE851972 MPA851972 MYW851972 NIS851972 NSO851972 OCK851972 OMG851972 OWC851972 PFY851972 PPU851972 PZQ851972 QJM851972 QTI851972 RDE851972 RNA851972 RWW851972 SGS851972 SQO851972 TAK851972 TKG851972 TUC851972 UDY851972 UNU851972 UXQ851972 VHM851972 VRI851972 WBE851972 WLA851972 WUW851972 IK917508 SG917508 ACC917508 ALY917508 AVU917508 BFQ917508 BPM917508 BZI917508 CJE917508 CTA917508 DCW917508 DMS917508 DWO917508 EGK917508 EQG917508 FAC917508 FJY917508 FTU917508 GDQ917508 GNM917508 GXI917508 HHE917508 HRA917508 IAW917508 IKS917508 IUO917508 JEK917508 JOG917508 JYC917508 KHY917508 KRU917508 LBQ917508 LLM917508 LVI917508 MFE917508 MPA917508 MYW917508 NIS917508 NSO917508 OCK917508 OMG917508 OWC917508 PFY917508 PPU917508 PZQ917508 QJM917508 QTI917508 RDE917508 RNA917508 RWW917508 SGS917508 SQO917508 TAK917508 TKG917508 TUC917508 UDY917508 UNU917508 UXQ917508 VHM917508 VRI917508 WBE917508 WLA917508 WUW917508 IK983044 SG983044 ACC983044 ALY983044 AVU983044 BFQ983044 BPM983044 BZI983044 CJE983044 CTA983044 DCW983044 DMS983044 DWO983044 EGK983044 EQG983044 FAC983044 FJY983044 FTU983044 GDQ983044 GNM983044 GXI983044 HHE983044 HRA983044 IAW983044 IKS983044 IUO983044 JEK983044 JOG983044 JYC983044 KHY983044 KRU983044 LBQ983044 LLM983044 LVI983044 MFE983044 MPA983044 MYW983044 NIS983044 NSO983044 OCK983044 OMG983044 OWC983044 PFY983044 PPU983044 PZQ983044 QJM983044 QTI983044 RDE983044 RNA983044 RWW983044 SGS983044 SQO983044 TAK983044 TKG983044 TUC983044 UDY983044 UNU983044 UXQ983044 VHM983044 VRI983044 WBE983044 WLA983044 WUW983044 IK65568:IM65568 SG65568:SI65568 ACC65568:ACE65568 ALY65568:AMA65568 AVU65568:AVW65568 BFQ65568:BFS65568 BPM65568:BPO65568 BZI65568:BZK65568 CJE65568:CJG65568 CTA65568:CTC65568 DCW65568:DCY65568 DMS65568:DMU65568 DWO65568:DWQ65568 EGK65568:EGM65568 EQG65568:EQI65568 FAC65568:FAE65568 FJY65568:FKA65568 FTU65568:FTW65568 GDQ65568:GDS65568 GNM65568:GNO65568 GXI65568:GXK65568 HHE65568:HHG65568 HRA65568:HRC65568 IAW65568:IAY65568 IKS65568:IKU65568 IUO65568:IUQ65568 JEK65568:JEM65568 JOG65568:JOI65568 JYC65568:JYE65568 KHY65568:KIA65568 KRU65568:KRW65568 LBQ65568:LBS65568 LLM65568:LLO65568 LVI65568:LVK65568 MFE65568:MFG65568 MPA65568:MPC65568 MYW65568:MYY65568 NIS65568:NIU65568 NSO65568:NSQ65568 OCK65568:OCM65568 OMG65568:OMI65568 OWC65568:OWE65568 PFY65568:PGA65568 PPU65568:PPW65568 PZQ65568:PZS65568 QJM65568:QJO65568 QTI65568:QTK65568 RDE65568:RDG65568 RNA65568:RNC65568 RWW65568:RWY65568 SGS65568:SGU65568 SQO65568:SQQ65568 TAK65568:TAM65568 TKG65568:TKI65568 TUC65568:TUE65568 UDY65568:UEA65568 UNU65568:UNW65568 UXQ65568:UXS65568 VHM65568:VHO65568 VRI65568:VRK65568 WBE65568:WBG65568 WLA65568:WLC65568 WUW65568:WUY65568 IK131104:IM131104 SG131104:SI131104 ACC131104:ACE131104 ALY131104:AMA131104 AVU131104:AVW131104 BFQ131104:BFS131104 BPM131104:BPO131104 BZI131104:BZK131104 CJE131104:CJG131104 CTA131104:CTC131104 DCW131104:DCY131104 DMS131104:DMU131104 DWO131104:DWQ131104 EGK131104:EGM131104 EQG131104:EQI131104 FAC131104:FAE131104 FJY131104:FKA131104 FTU131104:FTW131104 GDQ131104:GDS131104 GNM131104:GNO131104 GXI131104:GXK131104 HHE131104:HHG131104 HRA131104:HRC131104 IAW131104:IAY131104 IKS131104:IKU131104 IUO131104:IUQ131104 JEK131104:JEM131104 JOG131104:JOI131104 JYC131104:JYE131104 KHY131104:KIA131104 KRU131104:KRW131104 LBQ131104:LBS131104 LLM131104:LLO131104 LVI131104:LVK131104 MFE131104:MFG131104 MPA131104:MPC131104 MYW131104:MYY131104 NIS131104:NIU131104 NSO131104:NSQ131104 OCK131104:OCM131104 OMG131104:OMI131104 OWC131104:OWE131104 PFY131104:PGA131104 PPU131104:PPW131104 PZQ131104:PZS131104 QJM131104:QJO131104 QTI131104:QTK131104 RDE131104:RDG131104 RNA131104:RNC131104 RWW131104:RWY131104 SGS131104:SGU131104 SQO131104:SQQ131104 TAK131104:TAM131104 TKG131104:TKI131104 TUC131104:TUE131104 UDY131104:UEA131104 UNU131104:UNW131104 UXQ131104:UXS131104 VHM131104:VHO131104 VRI131104:VRK131104 WBE131104:WBG131104 WLA131104:WLC131104 WUW131104:WUY131104 IK196640:IM196640 SG196640:SI196640 ACC196640:ACE196640 ALY196640:AMA196640 AVU196640:AVW196640 BFQ196640:BFS196640 BPM196640:BPO196640 BZI196640:BZK196640 CJE196640:CJG196640 CTA196640:CTC196640 DCW196640:DCY196640 DMS196640:DMU196640 DWO196640:DWQ196640 EGK196640:EGM196640 EQG196640:EQI196640 FAC196640:FAE196640 FJY196640:FKA196640 FTU196640:FTW196640 GDQ196640:GDS196640 GNM196640:GNO196640 GXI196640:GXK196640 HHE196640:HHG196640 HRA196640:HRC196640 IAW196640:IAY196640 IKS196640:IKU196640 IUO196640:IUQ196640 JEK196640:JEM196640 JOG196640:JOI196640 JYC196640:JYE196640 KHY196640:KIA196640 KRU196640:KRW196640 LBQ196640:LBS196640 LLM196640:LLO196640 LVI196640:LVK196640 MFE196640:MFG196640 MPA196640:MPC196640 MYW196640:MYY196640 NIS196640:NIU196640 NSO196640:NSQ196640 OCK196640:OCM196640 OMG196640:OMI196640 OWC196640:OWE196640 PFY196640:PGA196640 PPU196640:PPW196640 PZQ196640:PZS196640 QJM196640:QJO196640 QTI196640:QTK196640 RDE196640:RDG196640 RNA196640:RNC196640 RWW196640:RWY196640 SGS196640:SGU196640 SQO196640:SQQ196640 TAK196640:TAM196640 TKG196640:TKI196640 TUC196640:TUE196640 UDY196640:UEA196640 UNU196640:UNW196640 UXQ196640:UXS196640 VHM196640:VHO196640 VRI196640:VRK196640 WBE196640:WBG196640 WLA196640:WLC196640 WUW196640:WUY196640 IK262176:IM262176 SG262176:SI262176 ACC262176:ACE262176 ALY262176:AMA262176 AVU262176:AVW262176 BFQ262176:BFS262176 BPM262176:BPO262176 BZI262176:BZK262176 CJE262176:CJG262176 CTA262176:CTC262176 DCW262176:DCY262176 DMS262176:DMU262176 DWO262176:DWQ262176 EGK262176:EGM262176 EQG262176:EQI262176 FAC262176:FAE262176 FJY262176:FKA262176 FTU262176:FTW262176 GDQ262176:GDS262176 GNM262176:GNO262176 GXI262176:GXK262176 HHE262176:HHG262176 HRA262176:HRC262176 IAW262176:IAY262176 IKS262176:IKU262176 IUO262176:IUQ262176 JEK262176:JEM262176 JOG262176:JOI262176 JYC262176:JYE262176 KHY262176:KIA262176 KRU262176:KRW262176 LBQ262176:LBS262176 LLM262176:LLO262176 LVI262176:LVK262176 MFE262176:MFG262176 MPA262176:MPC262176 MYW262176:MYY262176 NIS262176:NIU262176 NSO262176:NSQ262176 OCK262176:OCM262176 OMG262176:OMI262176 OWC262176:OWE262176 PFY262176:PGA262176 PPU262176:PPW262176 PZQ262176:PZS262176 QJM262176:QJO262176 QTI262176:QTK262176 RDE262176:RDG262176 RNA262176:RNC262176 RWW262176:RWY262176 SGS262176:SGU262176 SQO262176:SQQ262176 TAK262176:TAM262176 TKG262176:TKI262176 TUC262176:TUE262176 UDY262176:UEA262176 UNU262176:UNW262176 UXQ262176:UXS262176 VHM262176:VHO262176 VRI262176:VRK262176 WBE262176:WBG262176 WLA262176:WLC262176 WUW262176:WUY262176 IK327712:IM327712 SG327712:SI327712 ACC327712:ACE327712 ALY327712:AMA327712 AVU327712:AVW327712 BFQ327712:BFS327712 BPM327712:BPO327712 BZI327712:BZK327712 CJE327712:CJG327712 CTA327712:CTC327712 DCW327712:DCY327712 DMS327712:DMU327712 DWO327712:DWQ327712 EGK327712:EGM327712 EQG327712:EQI327712 FAC327712:FAE327712 FJY327712:FKA327712 FTU327712:FTW327712 GDQ327712:GDS327712 GNM327712:GNO327712 GXI327712:GXK327712 HHE327712:HHG327712 HRA327712:HRC327712 IAW327712:IAY327712 IKS327712:IKU327712 IUO327712:IUQ327712 JEK327712:JEM327712 JOG327712:JOI327712 JYC327712:JYE327712 KHY327712:KIA327712 KRU327712:KRW327712 LBQ327712:LBS327712 LLM327712:LLO327712 LVI327712:LVK327712 MFE327712:MFG327712 MPA327712:MPC327712 MYW327712:MYY327712 NIS327712:NIU327712 NSO327712:NSQ327712 OCK327712:OCM327712 OMG327712:OMI327712 OWC327712:OWE327712 PFY327712:PGA327712 PPU327712:PPW327712 PZQ327712:PZS327712 QJM327712:QJO327712 QTI327712:QTK327712 RDE327712:RDG327712 RNA327712:RNC327712 RWW327712:RWY327712 SGS327712:SGU327712 SQO327712:SQQ327712 TAK327712:TAM327712 TKG327712:TKI327712 TUC327712:TUE327712 UDY327712:UEA327712 UNU327712:UNW327712 UXQ327712:UXS327712 VHM327712:VHO327712 VRI327712:VRK327712 WBE327712:WBG327712 WLA327712:WLC327712 WUW327712:WUY327712 IK393248:IM393248 SG393248:SI393248 ACC393248:ACE393248 ALY393248:AMA393248 AVU393248:AVW393248 BFQ393248:BFS393248 BPM393248:BPO393248 BZI393248:BZK393248 CJE393248:CJG393248 CTA393248:CTC393248 DCW393248:DCY393248 DMS393248:DMU393248 DWO393248:DWQ393248 EGK393248:EGM393248 EQG393248:EQI393248 FAC393248:FAE393248 FJY393248:FKA393248 FTU393248:FTW393248 GDQ393248:GDS393248 GNM393248:GNO393248 GXI393248:GXK393248 HHE393248:HHG393248 HRA393248:HRC393248 IAW393248:IAY393248 IKS393248:IKU393248 IUO393248:IUQ393248 JEK393248:JEM393248 JOG393248:JOI393248 JYC393248:JYE393248 KHY393248:KIA393248 KRU393248:KRW393248 LBQ393248:LBS393248 LLM393248:LLO393248 LVI393248:LVK393248 MFE393248:MFG393248 MPA393248:MPC393248 MYW393248:MYY393248 NIS393248:NIU393248 NSO393248:NSQ393248 OCK393248:OCM393248 OMG393248:OMI393248 OWC393248:OWE393248 PFY393248:PGA393248 PPU393248:PPW393248 PZQ393248:PZS393248 QJM393248:QJO393248 QTI393248:QTK393248 RDE393248:RDG393248 RNA393248:RNC393248 RWW393248:RWY393248 SGS393248:SGU393248 SQO393248:SQQ393248 TAK393248:TAM393248 TKG393248:TKI393248 TUC393248:TUE393248 UDY393248:UEA393248 UNU393248:UNW393248 UXQ393248:UXS393248 VHM393248:VHO393248 VRI393248:VRK393248 WBE393248:WBG393248 WLA393248:WLC393248 WUW393248:WUY393248 IK458784:IM458784 SG458784:SI458784 ACC458784:ACE458784 ALY458784:AMA458784 AVU458784:AVW458784 BFQ458784:BFS458784 BPM458784:BPO458784 BZI458784:BZK458784 CJE458784:CJG458784 CTA458784:CTC458784 DCW458784:DCY458784 DMS458784:DMU458784 DWO458784:DWQ458784 EGK458784:EGM458784 EQG458784:EQI458784 FAC458784:FAE458784 FJY458784:FKA458784 FTU458784:FTW458784 GDQ458784:GDS458784 GNM458784:GNO458784 GXI458784:GXK458784 HHE458784:HHG458784 HRA458784:HRC458784 IAW458784:IAY458784 IKS458784:IKU458784 IUO458784:IUQ458784 JEK458784:JEM458784 JOG458784:JOI458784 JYC458784:JYE458784 KHY458784:KIA458784 KRU458784:KRW458784 LBQ458784:LBS458784 LLM458784:LLO458784 LVI458784:LVK458784 MFE458784:MFG458784 MPA458784:MPC458784 MYW458784:MYY458784 NIS458784:NIU458784 NSO458784:NSQ458784 OCK458784:OCM458784 OMG458784:OMI458784 OWC458784:OWE458784 PFY458784:PGA458784 PPU458784:PPW458784 PZQ458784:PZS458784 QJM458784:QJO458784 QTI458784:QTK458784 RDE458784:RDG458784 RNA458784:RNC458784 RWW458784:RWY458784 SGS458784:SGU458784 SQO458784:SQQ458784 TAK458784:TAM458784 TKG458784:TKI458784 TUC458784:TUE458784 UDY458784:UEA458784 UNU458784:UNW458784 UXQ458784:UXS458784 VHM458784:VHO458784 VRI458784:VRK458784 WBE458784:WBG458784 WLA458784:WLC458784 WUW458784:WUY458784 IK524320:IM524320 SG524320:SI524320 ACC524320:ACE524320 ALY524320:AMA524320 AVU524320:AVW524320 BFQ524320:BFS524320 BPM524320:BPO524320 BZI524320:BZK524320 CJE524320:CJG524320 CTA524320:CTC524320 DCW524320:DCY524320 DMS524320:DMU524320 DWO524320:DWQ524320 EGK524320:EGM524320 EQG524320:EQI524320 FAC524320:FAE524320 FJY524320:FKA524320 FTU524320:FTW524320 GDQ524320:GDS524320 GNM524320:GNO524320 GXI524320:GXK524320 HHE524320:HHG524320 HRA524320:HRC524320 IAW524320:IAY524320 IKS524320:IKU524320 IUO524320:IUQ524320 JEK524320:JEM524320 JOG524320:JOI524320 JYC524320:JYE524320 KHY524320:KIA524320 KRU524320:KRW524320 LBQ524320:LBS524320 LLM524320:LLO524320 LVI524320:LVK524320 MFE524320:MFG524320 MPA524320:MPC524320 MYW524320:MYY524320 NIS524320:NIU524320 NSO524320:NSQ524320 OCK524320:OCM524320 OMG524320:OMI524320 OWC524320:OWE524320 PFY524320:PGA524320 PPU524320:PPW524320 PZQ524320:PZS524320 QJM524320:QJO524320 QTI524320:QTK524320 RDE524320:RDG524320 RNA524320:RNC524320 RWW524320:RWY524320 SGS524320:SGU524320 SQO524320:SQQ524320 TAK524320:TAM524320 TKG524320:TKI524320 TUC524320:TUE524320 UDY524320:UEA524320 UNU524320:UNW524320 UXQ524320:UXS524320 VHM524320:VHO524320 VRI524320:VRK524320 WBE524320:WBG524320 WLA524320:WLC524320 WUW524320:WUY524320 IK589856:IM589856 SG589856:SI589856 ACC589856:ACE589856 ALY589856:AMA589856 AVU589856:AVW589856 BFQ589856:BFS589856 BPM589856:BPO589856 BZI589856:BZK589856 CJE589856:CJG589856 CTA589856:CTC589856 DCW589856:DCY589856 DMS589856:DMU589856 DWO589856:DWQ589856 EGK589856:EGM589856 EQG589856:EQI589856 FAC589856:FAE589856 FJY589856:FKA589856 FTU589856:FTW589856 GDQ589856:GDS589856 GNM589856:GNO589856 GXI589856:GXK589856 HHE589856:HHG589856 HRA589856:HRC589856 IAW589856:IAY589856 IKS589856:IKU589856 IUO589856:IUQ589856 JEK589856:JEM589856 JOG589856:JOI589856 JYC589856:JYE589856 KHY589856:KIA589856 KRU589856:KRW589856 LBQ589856:LBS589856 LLM589856:LLO589856 LVI589856:LVK589856 MFE589856:MFG589856 MPA589856:MPC589856 MYW589856:MYY589856 NIS589856:NIU589856 NSO589856:NSQ589856 OCK589856:OCM589856 OMG589856:OMI589856 OWC589856:OWE589856 PFY589856:PGA589856 PPU589856:PPW589856 PZQ589856:PZS589856 QJM589856:QJO589856 QTI589856:QTK589856 RDE589856:RDG589856 RNA589856:RNC589856 RWW589856:RWY589856 SGS589856:SGU589856 SQO589856:SQQ589856 TAK589856:TAM589856 TKG589856:TKI589856 TUC589856:TUE589856 UDY589856:UEA589856 UNU589856:UNW589856 UXQ589856:UXS589856 VHM589856:VHO589856 VRI589856:VRK589856 WBE589856:WBG589856 WLA589856:WLC589856 WUW589856:WUY589856 IK655392:IM655392 SG655392:SI655392 ACC655392:ACE655392 ALY655392:AMA655392 AVU655392:AVW655392 BFQ655392:BFS655392 BPM655392:BPO655392 BZI655392:BZK655392 CJE655392:CJG655392 CTA655392:CTC655392 DCW655392:DCY655392 DMS655392:DMU655392 DWO655392:DWQ655392 EGK655392:EGM655392 EQG655392:EQI655392 FAC655392:FAE655392 FJY655392:FKA655392 FTU655392:FTW655392 GDQ655392:GDS655392 GNM655392:GNO655392 GXI655392:GXK655392 HHE655392:HHG655392 HRA655392:HRC655392 IAW655392:IAY655392 IKS655392:IKU655392 IUO655392:IUQ655392 JEK655392:JEM655392 JOG655392:JOI655392 JYC655392:JYE655392 KHY655392:KIA655392 KRU655392:KRW655392 LBQ655392:LBS655392 LLM655392:LLO655392 LVI655392:LVK655392 MFE655392:MFG655392 MPA655392:MPC655392 MYW655392:MYY655392 NIS655392:NIU655392 NSO655392:NSQ655392 OCK655392:OCM655392 OMG655392:OMI655392 OWC655392:OWE655392 PFY655392:PGA655392 PPU655392:PPW655392 PZQ655392:PZS655392 QJM655392:QJO655392 QTI655392:QTK655392 RDE655392:RDG655392 RNA655392:RNC655392 RWW655392:RWY655392 SGS655392:SGU655392 SQO655392:SQQ655392 TAK655392:TAM655392 TKG655392:TKI655392 TUC655392:TUE655392 UDY655392:UEA655392 UNU655392:UNW655392 UXQ655392:UXS655392 VHM655392:VHO655392 VRI655392:VRK655392 WBE655392:WBG655392 WLA655392:WLC655392 WUW655392:WUY655392 IK720928:IM720928 SG720928:SI720928 ACC720928:ACE720928 ALY720928:AMA720928 AVU720928:AVW720928 BFQ720928:BFS720928 BPM720928:BPO720928 BZI720928:BZK720928 CJE720928:CJG720928 CTA720928:CTC720928 DCW720928:DCY720928 DMS720928:DMU720928 DWO720928:DWQ720928 EGK720928:EGM720928 EQG720928:EQI720928 FAC720928:FAE720928 FJY720928:FKA720928 FTU720928:FTW720928 GDQ720928:GDS720928 GNM720928:GNO720928 GXI720928:GXK720928 HHE720928:HHG720928 HRA720928:HRC720928 IAW720928:IAY720928 IKS720928:IKU720928 IUO720928:IUQ720928 JEK720928:JEM720928 JOG720928:JOI720928 JYC720928:JYE720928 KHY720928:KIA720928 KRU720928:KRW720928 LBQ720928:LBS720928 LLM720928:LLO720928 LVI720928:LVK720928 MFE720928:MFG720928 MPA720928:MPC720928 MYW720928:MYY720928 NIS720928:NIU720928 NSO720928:NSQ720928 OCK720928:OCM720928 OMG720928:OMI720928 OWC720928:OWE720928 PFY720928:PGA720928 PPU720928:PPW720928 PZQ720928:PZS720928 QJM720928:QJO720928 QTI720928:QTK720928 RDE720928:RDG720928 RNA720928:RNC720928 RWW720928:RWY720928 SGS720928:SGU720928 SQO720928:SQQ720928 TAK720928:TAM720928 TKG720928:TKI720928 TUC720928:TUE720928 UDY720928:UEA720928 UNU720928:UNW720928 UXQ720928:UXS720928 VHM720928:VHO720928 VRI720928:VRK720928 WBE720928:WBG720928 WLA720928:WLC720928 WUW720928:WUY720928 IK786464:IM786464 SG786464:SI786464 ACC786464:ACE786464 ALY786464:AMA786464 AVU786464:AVW786464 BFQ786464:BFS786464 BPM786464:BPO786464 BZI786464:BZK786464 CJE786464:CJG786464 CTA786464:CTC786464 DCW786464:DCY786464 DMS786464:DMU786464 DWO786464:DWQ786464 EGK786464:EGM786464 EQG786464:EQI786464 FAC786464:FAE786464 FJY786464:FKA786464 FTU786464:FTW786464 GDQ786464:GDS786464 GNM786464:GNO786464 GXI786464:GXK786464 HHE786464:HHG786464 HRA786464:HRC786464 IAW786464:IAY786464 IKS786464:IKU786464 IUO786464:IUQ786464 JEK786464:JEM786464 JOG786464:JOI786464 JYC786464:JYE786464 KHY786464:KIA786464 KRU786464:KRW786464 LBQ786464:LBS786464 LLM786464:LLO786464 LVI786464:LVK786464 MFE786464:MFG786464 MPA786464:MPC786464 MYW786464:MYY786464 NIS786464:NIU786464 NSO786464:NSQ786464 OCK786464:OCM786464 OMG786464:OMI786464 OWC786464:OWE786464 PFY786464:PGA786464 PPU786464:PPW786464 PZQ786464:PZS786464 QJM786464:QJO786464 QTI786464:QTK786464 RDE786464:RDG786464 RNA786464:RNC786464 RWW786464:RWY786464 SGS786464:SGU786464 SQO786464:SQQ786464 TAK786464:TAM786464 TKG786464:TKI786464 TUC786464:TUE786464 UDY786464:UEA786464 UNU786464:UNW786464 UXQ786464:UXS786464 VHM786464:VHO786464 VRI786464:VRK786464 WBE786464:WBG786464 WLA786464:WLC786464 WUW786464:WUY786464 IK852000:IM852000 SG852000:SI852000 ACC852000:ACE852000 ALY852000:AMA852000 AVU852000:AVW852000 BFQ852000:BFS852000 BPM852000:BPO852000 BZI852000:BZK852000 CJE852000:CJG852000 CTA852000:CTC852000 DCW852000:DCY852000 DMS852000:DMU852000 DWO852000:DWQ852000 EGK852000:EGM852000 EQG852000:EQI852000 FAC852000:FAE852000 FJY852000:FKA852000 FTU852000:FTW852000 GDQ852000:GDS852000 GNM852000:GNO852000 GXI852000:GXK852000 HHE852000:HHG852000 HRA852000:HRC852000 IAW852000:IAY852000 IKS852000:IKU852000 IUO852000:IUQ852000 JEK852000:JEM852000 JOG852000:JOI852000 JYC852000:JYE852000 KHY852000:KIA852000 KRU852000:KRW852000 LBQ852000:LBS852000 LLM852000:LLO852000 LVI852000:LVK852000 MFE852000:MFG852000 MPA852000:MPC852000 MYW852000:MYY852000 NIS852000:NIU852000 NSO852000:NSQ852000 OCK852000:OCM852000 OMG852000:OMI852000 OWC852000:OWE852000 PFY852000:PGA852000 PPU852000:PPW852000 PZQ852000:PZS852000 QJM852000:QJO852000 QTI852000:QTK852000 RDE852000:RDG852000 RNA852000:RNC852000 RWW852000:RWY852000 SGS852000:SGU852000 SQO852000:SQQ852000 TAK852000:TAM852000 TKG852000:TKI852000 TUC852000:TUE852000 UDY852000:UEA852000 UNU852000:UNW852000 UXQ852000:UXS852000 VHM852000:VHO852000 VRI852000:VRK852000 WBE852000:WBG852000 WLA852000:WLC852000 WUW852000:WUY852000 IK917536:IM917536 SG917536:SI917536 ACC917536:ACE917536 ALY917536:AMA917536 AVU917536:AVW917536 BFQ917536:BFS917536 BPM917536:BPO917536 BZI917536:BZK917536 CJE917536:CJG917536 CTA917536:CTC917536 DCW917536:DCY917536 DMS917536:DMU917536 DWO917536:DWQ917536 EGK917536:EGM917536 EQG917536:EQI917536 FAC917536:FAE917536 FJY917536:FKA917536 FTU917536:FTW917536 GDQ917536:GDS917536 GNM917536:GNO917536 GXI917536:GXK917536 HHE917536:HHG917536 HRA917536:HRC917536 IAW917536:IAY917536 IKS917536:IKU917536 IUO917536:IUQ917536 JEK917536:JEM917536 JOG917536:JOI917536 JYC917536:JYE917536 KHY917536:KIA917536 KRU917536:KRW917536 LBQ917536:LBS917536 LLM917536:LLO917536 LVI917536:LVK917536 MFE917536:MFG917536 MPA917536:MPC917536 MYW917536:MYY917536 NIS917536:NIU917536 NSO917536:NSQ917536 OCK917536:OCM917536 OMG917536:OMI917536 OWC917536:OWE917536 PFY917536:PGA917536 PPU917536:PPW917536 PZQ917536:PZS917536 QJM917536:QJO917536 QTI917536:QTK917536 RDE917536:RDG917536 RNA917536:RNC917536 RWW917536:RWY917536 SGS917536:SGU917536 SQO917536:SQQ917536 TAK917536:TAM917536 TKG917536:TKI917536 TUC917536:TUE917536 UDY917536:UEA917536 UNU917536:UNW917536 UXQ917536:UXS917536 VHM917536:VHO917536 VRI917536:VRK917536 WBE917536:WBG917536 WLA917536:WLC917536 WUW917536:WUY917536 IK983072:IM983072 SG983072:SI983072 ACC983072:ACE983072 ALY983072:AMA983072 AVU983072:AVW983072 BFQ983072:BFS983072 BPM983072:BPO983072 BZI983072:BZK983072 CJE983072:CJG983072 CTA983072:CTC983072 DCW983072:DCY983072 DMS983072:DMU983072 DWO983072:DWQ983072 EGK983072:EGM983072 EQG983072:EQI983072 FAC983072:FAE983072 FJY983072:FKA983072 FTU983072:FTW983072 GDQ983072:GDS983072 GNM983072:GNO983072 GXI983072:GXK983072 HHE983072:HHG983072 HRA983072:HRC983072 IAW983072:IAY983072 IKS983072:IKU983072 IUO983072:IUQ983072 JEK983072:JEM983072 JOG983072:JOI983072 JYC983072:JYE983072 KHY983072:KIA983072 KRU983072:KRW983072 LBQ983072:LBS983072 LLM983072:LLO983072 LVI983072:LVK983072 MFE983072:MFG983072 MPA983072:MPC983072 MYW983072:MYY983072 NIS983072:NIU983072 NSO983072:NSQ983072 OCK983072:OCM983072 OMG983072:OMI983072 OWC983072:OWE983072 PFY983072:PGA983072 PPU983072:PPW983072 PZQ983072:PZS983072 QJM983072:QJO983072 QTI983072:QTK983072 RDE983072:RDG983072 RNA983072:RNC983072 RWW983072:RWY983072 SGS983072:SGU983072 SQO983072:SQQ983072 TAK983072:TAM983072 TKG983072:TKI983072 TUC983072:TUE983072 UDY983072:UEA983072 UNU983072:UNW983072 UXQ983072:UXS983072 VHM983072:VHO983072 VRI983072:VRK983072 WBE983072:WBG983072 WLA983072:WLC983072 WUW983072:WUY983072 IP65566:IR65567 SL65566:SN65567 ACH65566:ACJ65567 AMD65566:AMF65567 AVZ65566:AWB65567 BFV65566:BFX65567 BPR65566:BPT65567 BZN65566:BZP65567 CJJ65566:CJL65567 CTF65566:CTH65567 DDB65566:DDD65567 DMX65566:DMZ65567 DWT65566:DWV65567 EGP65566:EGR65567 EQL65566:EQN65567 FAH65566:FAJ65567 FKD65566:FKF65567 FTZ65566:FUB65567 GDV65566:GDX65567 GNR65566:GNT65567 GXN65566:GXP65567 HHJ65566:HHL65567 HRF65566:HRH65567 IBB65566:IBD65567 IKX65566:IKZ65567 IUT65566:IUV65567 JEP65566:JER65567 JOL65566:JON65567 JYH65566:JYJ65567 KID65566:KIF65567 KRZ65566:KSB65567 LBV65566:LBX65567 LLR65566:LLT65567 LVN65566:LVP65567 MFJ65566:MFL65567 MPF65566:MPH65567 MZB65566:MZD65567 NIX65566:NIZ65567 NST65566:NSV65567 OCP65566:OCR65567 OML65566:OMN65567 OWH65566:OWJ65567 PGD65566:PGF65567 PPZ65566:PQB65567 PZV65566:PZX65567 QJR65566:QJT65567 QTN65566:QTP65567 RDJ65566:RDL65567 RNF65566:RNH65567 RXB65566:RXD65567 SGX65566:SGZ65567 SQT65566:SQV65567 TAP65566:TAR65567 TKL65566:TKN65567 TUH65566:TUJ65567 UED65566:UEF65567 UNZ65566:UOB65567 UXV65566:UXX65567 VHR65566:VHT65567 VRN65566:VRP65567 WBJ65566:WBL65567 WLF65566:WLH65567 WVB65566:WVD65567 IP131102:IR131103 SL131102:SN131103 ACH131102:ACJ131103 AMD131102:AMF131103 AVZ131102:AWB131103 BFV131102:BFX131103 BPR131102:BPT131103 BZN131102:BZP131103 CJJ131102:CJL131103 CTF131102:CTH131103 DDB131102:DDD131103 DMX131102:DMZ131103 DWT131102:DWV131103 EGP131102:EGR131103 EQL131102:EQN131103 FAH131102:FAJ131103 FKD131102:FKF131103 FTZ131102:FUB131103 GDV131102:GDX131103 GNR131102:GNT131103 GXN131102:GXP131103 HHJ131102:HHL131103 HRF131102:HRH131103 IBB131102:IBD131103 IKX131102:IKZ131103 IUT131102:IUV131103 JEP131102:JER131103 JOL131102:JON131103 JYH131102:JYJ131103 KID131102:KIF131103 KRZ131102:KSB131103 LBV131102:LBX131103 LLR131102:LLT131103 LVN131102:LVP131103 MFJ131102:MFL131103 MPF131102:MPH131103 MZB131102:MZD131103 NIX131102:NIZ131103 NST131102:NSV131103 OCP131102:OCR131103 OML131102:OMN131103 OWH131102:OWJ131103 PGD131102:PGF131103 PPZ131102:PQB131103 PZV131102:PZX131103 QJR131102:QJT131103 QTN131102:QTP131103 RDJ131102:RDL131103 RNF131102:RNH131103 RXB131102:RXD131103 SGX131102:SGZ131103 SQT131102:SQV131103 TAP131102:TAR131103 TKL131102:TKN131103 TUH131102:TUJ131103 UED131102:UEF131103 UNZ131102:UOB131103 UXV131102:UXX131103 VHR131102:VHT131103 VRN131102:VRP131103 WBJ131102:WBL131103 WLF131102:WLH131103 WVB131102:WVD131103 IP196638:IR196639 SL196638:SN196639 ACH196638:ACJ196639 AMD196638:AMF196639 AVZ196638:AWB196639 BFV196638:BFX196639 BPR196638:BPT196639 BZN196638:BZP196639 CJJ196638:CJL196639 CTF196638:CTH196639 DDB196638:DDD196639 DMX196638:DMZ196639 DWT196638:DWV196639 EGP196638:EGR196639 EQL196638:EQN196639 FAH196638:FAJ196639 FKD196638:FKF196639 FTZ196638:FUB196639 GDV196638:GDX196639 GNR196638:GNT196639 GXN196638:GXP196639 HHJ196638:HHL196639 HRF196638:HRH196639 IBB196638:IBD196639 IKX196638:IKZ196639 IUT196638:IUV196639 JEP196638:JER196639 JOL196638:JON196639 JYH196638:JYJ196639 KID196638:KIF196639 KRZ196638:KSB196639 LBV196638:LBX196639 LLR196638:LLT196639 LVN196638:LVP196639 MFJ196638:MFL196639 MPF196638:MPH196639 MZB196638:MZD196639 NIX196638:NIZ196639 NST196638:NSV196639 OCP196638:OCR196639 OML196638:OMN196639 OWH196638:OWJ196639 PGD196638:PGF196639 PPZ196638:PQB196639 PZV196638:PZX196639 QJR196638:QJT196639 QTN196638:QTP196639 RDJ196638:RDL196639 RNF196638:RNH196639 RXB196638:RXD196639 SGX196638:SGZ196639 SQT196638:SQV196639 TAP196638:TAR196639 TKL196638:TKN196639 TUH196638:TUJ196639 UED196638:UEF196639 UNZ196638:UOB196639 UXV196638:UXX196639 VHR196638:VHT196639 VRN196638:VRP196639 WBJ196638:WBL196639 WLF196638:WLH196639 WVB196638:WVD196639 IP262174:IR262175 SL262174:SN262175 ACH262174:ACJ262175 AMD262174:AMF262175 AVZ262174:AWB262175 BFV262174:BFX262175 BPR262174:BPT262175 BZN262174:BZP262175 CJJ262174:CJL262175 CTF262174:CTH262175 DDB262174:DDD262175 DMX262174:DMZ262175 DWT262174:DWV262175 EGP262174:EGR262175 EQL262174:EQN262175 FAH262174:FAJ262175 FKD262174:FKF262175 FTZ262174:FUB262175 GDV262174:GDX262175 GNR262174:GNT262175 GXN262174:GXP262175 HHJ262174:HHL262175 HRF262174:HRH262175 IBB262174:IBD262175 IKX262174:IKZ262175 IUT262174:IUV262175 JEP262174:JER262175 JOL262174:JON262175 JYH262174:JYJ262175 KID262174:KIF262175 KRZ262174:KSB262175 LBV262174:LBX262175 LLR262174:LLT262175 LVN262174:LVP262175 MFJ262174:MFL262175 MPF262174:MPH262175 MZB262174:MZD262175 NIX262174:NIZ262175 NST262174:NSV262175 OCP262174:OCR262175 OML262174:OMN262175 OWH262174:OWJ262175 PGD262174:PGF262175 PPZ262174:PQB262175 PZV262174:PZX262175 QJR262174:QJT262175 QTN262174:QTP262175 RDJ262174:RDL262175 RNF262174:RNH262175 RXB262174:RXD262175 SGX262174:SGZ262175 SQT262174:SQV262175 TAP262174:TAR262175 TKL262174:TKN262175 TUH262174:TUJ262175 UED262174:UEF262175 UNZ262174:UOB262175 UXV262174:UXX262175 VHR262174:VHT262175 VRN262174:VRP262175 WBJ262174:WBL262175 WLF262174:WLH262175 WVB262174:WVD262175 IP327710:IR327711 SL327710:SN327711 ACH327710:ACJ327711 AMD327710:AMF327711 AVZ327710:AWB327711 BFV327710:BFX327711 BPR327710:BPT327711 BZN327710:BZP327711 CJJ327710:CJL327711 CTF327710:CTH327711 DDB327710:DDD327711 DMX327710:DMZ327711 DWT327710:DWV327711 EGP327710:EGR327711 EQL327710:EQN327711 FAH327710:FAJ327711 FKD327710:FKF327711 FTZ327710:FUB327711 GDV327710:GDX327711 GNR327710:GNT327711 GXN327710:GXP327711 HHJ327710:HHL327711 HRF327710:HRH327711 IBB327710:IBD327711 IKX327710:IKZ327711 IUT327710:IUV327711 JEP327710:JER327711 JOL327710:JON327711 JYH327710:JYJ327711 KID327710:KIF327711 KRZ327710:KSB327711 LBV327710:LBX327711 LLR327710:LLT327711 LVN327710:LVP327711 MFJ327710:MFL327711 MPF327710:MPH327711 MZB327710:MZD327711 NIX327710:NIZ327711 NST327710:NSV327711 OCP327710:OCR327711 OML327710:OMN327711 OWH327710:OWJ327711 PGD327710:PGF327711 PPZ327710:PQB327711 PZV327710:PZX327711 QJR327710:QJT327711 QTN327710:QTP327711 RDJ327710:RDL327711 RNF327710:RNH327711 RXB327710:RXD327711 SGX327710:SGZ327711 SQT327710:SQV327711 TAP327710:TAR327711 TKL327710:TKN327711 TUH327710:TUJ327711 UED327710:UEF327711 UNZ327710:UOB327711 UXV327710:UXX327711 VHR327710:VHT327711 VRN327710:VRP327711 WBJ327710:WBL327711 WLF327710:WLH327711 WVB327710:WVD327711 IP393246:IR393247 SL393246:SN393247 ACH393246:ACJ393247 AMD393246:AMF393247 AVZ393246:AWB393247 BFV393246:BFX393247 BPR393246:BPT393247 BZN393246:BZP393247 CJJ393246:CJL393247 CTF393246:CTH393247 DDB393246:DDD393247 DMX393246:DMZ393247 DWT393246:DWV393247 EGP393246:EGR393247 EQL393246:EQN393247 FAH393246:FAJ393247 FKD393246:FKF393247 FTZ393246:FUB393247 GDV393246:GDX393247 GNR393246:GNT393247 GXN393246:GXP393247 HHJ393246:HHL393247 HRF393246:HRH393247 IBB393246:IBD393247 IKX393246:IKZ393247 IUT393246:IUV393247 JEP393246:JER393247 JOL393246:JON393247 JYH393246:JYJ393247 KID393246:KIF393247 KRZ393246:KSB393247 LBV393246:LBX393247 LLR393246:LLT393247 LVN393246:LVP393247 MFJ393246:MFL393247 MPF393246:MPH393247 MZB393246:MZD393247 NIX393246:NIZ393247 NST393246:NSV393247 OCP393246:OCR393247 OML393246:OMN393247 OWH393246:OWJ393247 PGD393246:PGF393247 PPZ393246:PQB393247 PZV393246:PZX393247 QJR393246:QJT393247 QTN393246:QTP393247 RDJ393246:RDL393247 RNF393246:RNH393247 RXB393246:RXD393247 SGX393246:SGZ393247 SQT393246:SQV393247 TAP393246:TAR393247 TKL393246:TKN393247 TUH393246:TUJ393247 UED393246:UEF393247 UNZ393246:UOB393247 UXV393246:UXX393247 VHR393246:VHT393247 VRN393246:VRP393247 WBJ393246:WBL393247 WLF393246:WLH393247 WVB393246:WVD393247 IP458782:IR458783 SL458782:SN458783 ACH458782:ACJ458783 AMD458782:AMF458783 AVZ458782:AWB458783 BFV458782:BFX458783 BPR458782:BPT458783 BZN458782:BZP458783 CJJ458782:CJL458783 CTF458782:CTH458783 DDB458782:DDD458783 DMX458782:DMZ458783 DWT458782:DWV458783 EGP458782:EGR458783 EQL458782:EQN458783 FAH458782:FAJ458783 FKD458782:FKF458783 FTZ458782:FUB458783 GDV458782:GDX458783 GNR458782:GNT458783 GXN458782:GXP458783 HHJ458782:HHL458783 HRF458782:HRH458783 IBB458782:IBD458783 IKX458782:IKZ458783 IUT458782:IUV458783 JEP458782:JER458783 JOL458782:JON458783 JYH458782:JYJ458783 KID458782:KIF458783 KRZ458782:KSB458783 LBV458782:LBX458783 LLR458782:LLT458783 LVN458782:LVP458783 MFJ458782:MFL458783 MPF458782:MPH458783 MZB458782:MZD458783 NIX458782:NIZ458783 NST458782:NSV458783 OCP458782:OCR458783 OML458782:OMN458783 OWH458782:OWJ458783 PGD458782:PGF458783 PPZ458782:PQB458783 PZV458782:PZX458783 QJR458782:QJT458783 QTN458782:QTP458783 RDJ458782:RDL458783 RNF458782:RNH458783 RXB458782:RXD458783 SGX458782:SGZ458783 SQT458782:SQV458783 TAP458782:TAR458783 TKL458782:TKN458783 TUH458782:TUJ458783 UED458782:UEF458783 UNZ458782:UOB458783 UXV458782:UXX458783 VHR458782:VHT458783 VRN458782:VRP458783 WBJ458782:WBL458783 WLF458782:WLH458783 WVB458782:WVD458783 IP524318:IR524319 SL524318:SN524319 ACH524318:ACJ524319 AMD524318:AMF524319 AVZ524318:AWB524319 BFV524318:BFX524319 BPR524318:BPT524319 BZN524318:BZP524319 CJJ524318:CJL524319 CTF524318:CTH524319 DDB524318:DDD524319 DMX524318:DMZ524319 DWT524318:DWV524319 EGP524318:EGR524319 EQL524318:EQN524319 FAH524318:FAJ524319 FKD524318:FKF524319 FTZ524318:FUB524319 GDV524318:GDX524319 GNR524318:GNT524319 GXN524318:GXP524319 HHJ524318:HHL524319 HRF524318:HRH524319 IBB524318:IBD524319 IKX524318:IKZ524319 IUT524318:IUV524319 JEP524318:JER524319 JOL524318:JON524319 JYH524318:JYJ524319 KID524318:KIF524319 KRZ524318:KSB524319 LBV524318:LBX524319 LLR524318:LLT524319 LVN524318:LVP524319 MFJ524318:MFL524319 MPF524318:MPH524319 MZB524318:MZD524319 NIX524318:NIZ524319 NST524318:NSV524319 OCP524318:OCR524319 OML524318:OMN524319 OWH524318:OWJ524319 PGD524318:PGF524319 PPZ524318:PQB524319 PZV524318:PZX524319 QJR524318:QJT524319 QTN524318:QTP524319 RDJ524318:RDL524319 RNF524318:RNH524319 RXB524318:RXD524319 SGX524318:SGZ524319 SQT524318:SQV524319 TAP524318:TAR524319 TKL524318:TKN524319 TUH524318:TUJ524319 UED524318:UEF524319 UNZ524318:UOB524319 UXV524318:UXX524319 VHR524318:VHT524319 VRN524318:VRP524319 WBJ524318:WBL524319 WLF524318:WLH524319 WVB524318:WVD524319 IP589854:IR589855 SL589854:SN589855 ACH589854:ACJ589855 AMD589854:AMF589855 AVZ589854:AWB589855 BFV589854:BFX589855 BPR589854:BPT589855 BZN589854:BZP589855 CJJ589854:CJL589855 CTF589854:CTH589855 DDB589854:DDD589855 DMX589854:DMZ589855 DWT589854:DWV589855 EGP589854:EGR589855 EQL589854:EQN589855 FAH589854:FAJ589855 FKD589854:FKF589855 FTZ589854:FUB589855 GDV589854:GDX589855 GNR589854:GNT589855 GXN589854:GXP589855 HHJ589854:HHL589855 HRF589854:HRH589855 IBB589854:IBD589855 IKX589854:IKZ589855 IUT589854:IUV589855 JEP589854:JER589855 JOL589854:JON589855 JYH589854:JYJ589855 KID589854:KIF589855 KRZ589854:KSB589855 LBV589854:LBX589855 LLR589854:LLT589855 LVN589854:LVP589855 MFJ589854:MFL589855 MPF589854:MPH589855 MZB589854:MZD589855 NIX589854:NIZ589855 NST589854:NSV589855 OCP589854:OCR589855 OML589854:OMN589855 OWH589854:OWJ589855 PGD589854:PGF589855 PPZ589854:PQB589855 PZV589854:PZX589855 QJR589854:QJT589855 QTN589854:QTP589855 RDJ589854:RDL589855 RNF589854:RNH589855 RXB589854:RXD589855 SGX589854:SGZ589855 SQT589854:SQV589855 TAP589854:TAR589855 TKL589854:TKN589855 TUH589854:TUJ589855 UED589854:UEF589855 UNZ589854:UOB589855 UXV589854:UXX589855 VHR589854:VHT589855 VRN589854:VRP589855 WBJ589854:WBL589855 WLF589854:WLH589855 WVB589854:WVD589855 IP655390:IR655391 SL655390:SN655391 ACH655390:ACJ655391 AMD655390:AMF655391 AVZ655390:AWB655391 BFV655390:BFX655391 BPR655390:BPT655391 BZN655390:BZP655391 CJJ655390:CJL655391 CTF655390:CTH655391 DDB655390:DDD655391 DMX655390:DMZ655391 DWT655390:DWV655391 EGP655390:EGR655391 EQL655390:EQN655391 FAH655390:FAJ655391 FKD655390:FKF655391 FTZ655390:FUB655391 GDV655390:GDX655391 GNR655390:GNT655391 GXN655390:GXP655391 HHJ655390:HHL655391 HRF655390:HRH655391 IBB655390:IBD655391 IKX655390:IKZ655391 IUT655390:IUV655391 JEP655390:JER655391 JOL655390:JON655391 JYH655390:JYJ655391 KID655390:KIF655391 KRZ655390:KSB655391 LBV655390:LBX655391 LLR655390:LLT655391 LVN655390:LVP655391 MFJ655390:MFL655391 MPF655390:MPH655391 MZB655390:MZD655391 NIX655390:NIZ655391 NST655390:NSV655391 OCP655390:OCR655391 OML655390:OMN655391 OWH655390:OWJ655391 PGD655390:PGF655391 PPZ655390:PQB655391 PZV655390:PZX655391 QJR655390:QJT655391 QTN655390:QTP655391 RDJ655390:RDL655391 RNF655390:RNH655391 RXB655390:RXD655391 SGX655390:SGZ655391 SQT655390:SQV655391 TAP655390:TAR655391 TKL655390:TKN655391 TUH655390:TUJ655391 UED655390:UEF655391 UNZ655390:UOB655391 UXV655390:UXX655391 VHR655390:VHT655391 VRN655390:VRP655391 WBJ655390:WBL655391 WLF655390:WLH655391 WVB655390:WVD655391 IP720926:IR720927 SL720926:SN720927 ACH720926:ACJ720927 AMD720926:AMF720927 AVZ720926:AWB720927 BFV720926:BFX720927 BPR720926:BPT720927 BZN720926:BZP720927 CJJ720926:CJL720927 CTF720926:CTH720927 DDB720926:DDD720927 DMX720926:DMZ720927 DWT720926:DWV720927 EGP720926:EGR720927 EQL720926:EQN720927 FAH720926:FAJ720927 FKD720926:FKF720927 FTZ720926:FUB720927 GDV720926:GDX720927 GNR720926:GNT720927 GXN720926:GXP720927 HHJ720926:HHL720927 HRF720926:HRH720927 IBB720926:IBD720927 IKX720926:IKZ720927 IUT720926:IUV720927 JEP720926:JER720927 JOL720926:JON720927 JYH720926:JYJ720927 KID720926:KIF720927 KRZ720926:KSB720927 LBV720926:LBX720927 LLR720926:LLT720927 LVN720926:LVP720927 MFJ720926:MFL720927 MPF720926:MPH720927 MZB720926:MZD720927 NIX720926:NIZ720927 NST720926:NSV720927 OCP720926:OCR720927 OML720926:OMN720927 OWH720926:OWJ720927 PGD720926:PGF720927 PPZ720926:PQB720927 PZV720926:PZX720927 QJR720926:QJT720927 QTN720926:QTP720927 RDJ720926:RDL720927 RNF720926:RNH720927 RXB720926:RXD720927 SGX720926:SGZ720927 SQT720926:SQV720927 TAP720926:TAR720927 TKL720926:TKN720927 TUH720926:TUJ720927 UED720926:UEF720927 UNZ720926:UOB720927 UXV720926:UXX720927 VHR720926:VHT720927 VRN720926:VRP720927 WBJ720926:WBL720927 WLF720926:WLH720927 WVB720926:WVD720927 IP786462:IR786463 SL786462:SN786463 ACH786462:ACJ786463 AMD786462:AMF786463 AVZ786462:AWB786463 BFV786462:BFX786463 BPR786462:BPT786463 BZN786462:BZP786463 CJJ786462:CJL786463 CTF786462:CTH786463 DDB786462:DDD786463 DMX786462:DMZ786463 DWT786462:DWV786463 EGP786462:EGR786463 EQL786462:EQN786463 FAH786462:FAJ786463 FKD786462:FKF786463 FTZ786462:FUB786463 GDV786462:GDX786463 GNR786462:GNT786463 GXN786462:GXP786463 HHJ786462:HHL786463 HRF786462:HRH786463 IBB786462:IBD786463 IKX786462:IKZ786463 IUT786462:IUV786463 JEP786462:JER786463 JOL786462:JON786463 JYH786462:JYJ786463 KID786462:KIF786463 KRZ786462:KSB786463 LBV786462:LBX786463 LLR786462:LLT786463 LVN786462:LVP786463 MFJ786462:MFL786463 MPF786462:MPH786463 MZB786462:MZD786463 NIX786462:NIZ786463 NST786462:NSV786463 OCP786462:OCR786463 OML786462:OMN786463 OWH786462:OWJ786463 PGD786462:PGF786463 PPZ786462:PQB786463 PZV786462:PZX786463 QJR786462:QJT786463 QTN786462:QTP786463 RDJ786462:RDL786463 RNF786462:RNH786463 RXB786462:RXD786463 SGX786462:SGZ786463 SQT786462:SQV786463 TAP786462:TAR786463 TKL786462:TKN786463 TUH786462:TUJ786463 UED786462:UEF786463 UNZ786462:UOB786463 UXV786462:UXX786463 VHR786462:VHT786463 VRN786462:VRP786463 WBJ786462:WBL786463 WLF786462:WLH786463 WVB786462:WVD786463 IP851998:IR851999 SL851998:SN851999 ACH851998:ACJ851999 AMD851998:AMF851999 AVZ851998:AWB851999 BFV851998:BFX851999 BPR851998:BPT851999 BZN851998:BZP851999 CJJ851998:CJL851999 CTF851998:CTH851999 DDB851998:DDD851999 DMX851998:DMZ851999 DWT851998:DWV851999 EGP851998:EGR851999 EQL851998:EQN851999 FAH851998:FAJ851999 FKD851998:FKF851999 FTZ851998:FUB851999 GDV851998:GDX851999 GNR851998:GNT851999 GXN851998:GXP851999 HHJ851998:HHL851999 HRF851998:HRH851999 IBB851998:IBD851999 IKX851998:IKZ851999 IUT851998:IUV851999 JEP851998:JER851999 JOL851998:JON851999 JYH851998:JYJ851999 KID851998:KIF851999 KRZ851998:KSB851999 LBV851998:LBX851999 LLR851998:LLT851999 LVN851998:LVP851999 MFJ851998:MFL851999 MPF851998:MPH851999 MZB851998:MZD851999 NIX851998:NIZ851999 NST851998:NSV851999 OCP851998:OCR851999 OML851998:OMN851999 OWH851998:OWJ851999 PGD851998:PGF851999 PPZ851998:PQB851999 PZV851998:PZX851999 QJR851998:QJT851999 QTN851998:QTP851999 RDJ851998:RDL851999 RNF851998:RNH851999 RXB851998:RXD851999 SGX851998:SGZ851999 SQT851998:SQV851999 TAP851998:TAR851999 TKL851998:TKN851999 TUH851998:TUJ851999 UED851998:UEF851999 UNZ851998:UOB851999 UXV851998:UXX851999 VHR851998:VHT851999 VRN851998:VRP851999 WBJ851998:WBL851999 WLF851998:WLH851999 WVB851998:WVD851999 IP917534:IR917535 SL917534:SN917535 ACH917534:ACJ917535 AMD917534:AMF917535 AVZ917534:AWB917535 BFV917534:BFX917535 BPR917534:BPT917535 BZN917534:BZP917535 CJJ917534:CJL917535 CTF917534:CTH917535 DDB917534:DDD917535 DMX917534:DMZ917535 DWT917534:DWV917535 EGP917534:EGR917535 EQL917534:EQN917535 FAH917534:FAJ917535 FKD917534:FKF917535 FTZ917534:FUB917535 GDV917534:GDX917535 GNR917534:GNT917535 GXN917534:GXP917535 HHJ917534:HHL917535 HRF917534:HRH917535 IBB917534:IBD917535 IKX917534:IKZ917535 IUT917534:IUV917535 JEP917534:JER917535 JOL917534:JON917535 JYH917534:JYJ917535 KID917534:KIF917535 KRZ917534:KSB917535 LBV917534:LBX917535 LLR917534:LLT917535 LVN917534:LVP917535 MFJ917534:MFL917535 MPF917534:MPH917535 MZB917534:MZD917535 NIX917534:NIZ917535 NST917534:NSV917535 OCP917534:OCR917535 OML917534:OMN917535 OWH917534:OWJ917535 PGD917534:PGF917535 PPZ917534:PQB917535 PZV917534:PZX917535 QJR917534:QJT917535 QTN917534:QTP917535 RDJ917534:RDL917535 RNF917534:RNH917535 RXB917534:RXD917535 SGX917534:SGZ917535 SQT917534:SQV917535 TAP917534:TAR917535 TKL917534:TKN917535 TUH917534:TUJ917535 UED917534:UEF917535 UNZ917534:UOB917535 UXV917534:UXX917535 VHR917534:VHT917535 VRN917534:VRP917535 WBJ917534:WBL917535 WLF917534:WLH917535 WVB917534:WVD917535 IP983070:IR983071 SL983070:SN983071 ACH983070:ACJ983071 AMD983070:AMF983071 AVZ983070:AWB983071 BFV983070:BFX983071 BPR983070:BPT983071 BZN983070:BZP983071 CJJ983070:CJL983071 CTF983070:CTH983071 DDB983070:DDD983071 DMX983070:DMZ983071 DWT983070:DWV983071 EGP983070:EGR983071 EQL983070:EQN983071 FAH983070:FAJ983071 FKD983070:FKF983071 FTZ983070:FUB983071 GDV983070:GDX983071 GNR983070:GNT983071 GXN983070:GXP983071 HHJ983070:HHL983071 HRF983070:HRH983071 IBB983070:IBD983071 IKX983070:IKZ983071 IUT983070:IUV983071 JEP983070:JER983071 JOL983070:JON983071 JYH983070:JYJ983071 KID983070:KIF983071 KRZ983070:KSB983071 LBV983070:LBX983071 LLR983070:LLT983071 LVN983070:LVP983071 MFJ983070:MFL983071 MPF983070:MPH983071 MZB983070:MZD983071 NIX983070:NIZ983071 NST983070:NSV983071 OCP983070:OCR983071 OML983070:OMN983071 OWH983070:OWJ983071 PGD983070:PGF983071 PPZ983070:PQB983071 PZV983070:PZX983071 QJR983070:QJT983071 QTN983070:QTP983071 RDJ983070:RDL983071 RNF983070:RNH983071 RXB983070:RXD983071 SGX983070:SGZ983071 SQT983070:SQV983071 TAP983070:TAR983071 TKL983070:TKN983071 TUH983070:TUJ983071 UED983070:UEF983071 UNZ983070:UOB983071 UXV983070:UXX983071 VHR983070:VHT983071 VRN983070:VRP983071 WBJ983070:WBL983071 WLF983070:WLH983071 WVB983070:WVD983071 N65529 HV65529 RR65529 ABN65529 ALJ65529 AVF65529 BFB65529 BOX65529 BYT65529 CIP65529 CSL65529 DCH65529 DMD65529 DVZ65529 EFV65529 EPR65529 EZN65529 FJJ65529 FTF65529 GDB65529 GMX65529 GWT65529 HGP65529 HQL65529 IAH65529 IKD65529 ITZ65529 JDV65529 JNR65529 JXN65529 KHJ65529 KRF65529 LBB65529 LKX65529 LUT65529 MEP65529 MOL65529 MYH65529 NID65529 NRZ65529 OBV65529 OLR65529 OVN65529 PFJ65529 PPF65529 PZB65529 QIX65529 QST65529 RCP65529 RML65529 RWH65529 SGD65529 SPZ65529 SZV65529 TJR65529 TTN65529 UDJ65529 UNF65529 UXB65529 VGX65529 VQT65529 WAP65529 WKL65529 WUH65529 N131065 HV131065 RR131065 ABN131065 ALJ131065 AVF131065 BFB131065 BOX131065 BYT131065 CIP131065 CSL131065 DCH131065 DMD131065 DVZ131065 EFV131065 EPR131065 EZN131065 FJJ131065 FTF131065 GDB131065 GMX131065 GWT131065 HGP131065 HQL131065 IAH131065 IKD131065 ITZ131065 JDV131065 JNR131065 JXN131065 KHJ131065 KRF131065 LBB131065 LKX131065 LUT131065 MEP131065 MOL131065 MYH131065 NID131065 NRZ131065 OBV131065 OLR131065 OVN131065 PFJ131065 PPF131065 PZB131065 QIX131065 QST131065 RCP131065 RML131065 RWH131065 SGD131065 SPZ131065 SZV131065 TJR131065 TTN131065 UDJ131065 UNF131065 UXB131065 VGX131065 VQT131065 WAP131065 WKL131065 WUH131065 N196601 HV196601 RR196601 ABN196601 ALJ196601 AVF196601 BFB196601 BOX196601 BYT196601 CIP196601 CSL196601 DCH196601 DMD196601 DVZ196601 EFV196601 EPR196601 EZN196601 FJJ196601 FTF196601 GDB196601 GMX196601 GWT196601 HGP196601 HQL196601 IAH196601 IKD196601 ITZ196601 JDV196601 JNR196601 JXN196601 KHJ196601 KRF196601 LBB196601 LKX196601 LUT196601 MEP196601 MOL196601 MYH196601 NID196601 NRZ196601 OBV196601 OLR196601 OVN196601 PFJ196601 PPF196601 PZB196601 QIX196601 QST196601 RCP196601 RML196601 RWH196601 SGD196601 SPZ196601 SZV196601 TJR196601 TTN196601 UDJ196601 UNF196601 UXB196601 VGX196601 VQT196601 WAP196601 WKL196601 WUH196601 N262137 HV262137 RR262137 ABN262137 ALJ262137 AVF262137 BFB262137 BOX262137 BYT262137 CIP262137 CSL262137 DCH262137 DMD262137 DVZ262137 EFV262137 EPR262137 EZN262137 FJJ262137 FTF262137 GDB262137 GMX262137 GWT262137 HGP262137 HQL262137 IAH262137 IKD262137 ITZ262137 JDV262137 JNR262137 JXN262137 KHJ262137 KRF262137 LBB262137 LKX262137 LUT262137 MEP262137 MOL262137 MYH262137 NID262137 NRZ262137 OBV262137 OLR262137 OVN262137 PFJ262137 PPF262137 PZB262137 QIX262137 QST262137 RCP262137 RML262137 RWH262137 SGD262137 SPZ262137 SZV262137 TJR262137 TTN262137 UDJ262137 UNF262137 UXB262137 VGX262137 VQT262137 WAP262137 WKL262137 WUH262137 N327673 HV327673 RR327673 ABN327673 ALJ327673 AVF327673 BFB327673 BOX327673 BYT327673 CIP327673 CSL327673 DCH327673 DMD327673 DVZ327673 EFV327673 EPR327673 EZN327673 FJJ327673 FTF327673 GDB327673 GMX327673 GWT327673 HGP327673 HQL327673 IAH327673 IKD327673 ITZ327673 JDV327673 JNR327673 JXN327673 KHJ327673 KRF327673 LBB327673 LKX327673 LUT327673 MEP327673 MOL327673 MYH327673 NID327673 NRZ327673 OBV327673 OLR327673 OVN327673 PFJ327673 PPF327673 PZB327673 QIX327673 QST327673 RCP327673 RML327673 RWH327673 SGD327673 SPZ327673 SZV327673 TJR327673 TTN327673 UDJ327673 UNF327673 UXB327673 VGX327673 VQT327673 WAP327673 WKL327673 WUH327673 N393209 HV393209 RR393209 ABN393209 ALJ393209 AVF393209 BFB393209 BOX393209 BYT393209 CIP393209 CSL393209 DCH393209 DMD393209 DVZ393209 EFV393209 EPR393209 EZN393209 FJJ393209 FTF393209 GDB393209 GMX393209 GWT393209 HGP393209 HQL393209 IAH393209 IKD393209 ITZ393209 JDV393209 JNR393209 JXN393209 KHJ393209 KRF393209 LBB393209 LKX393209 LUT393209 MEP393209 MOL393209 MYH393209 NID393209 NRZ393209 OBV393209 OLR393209 OVN393209 PFJ393209 PPF393209 PZB393209 QIX393209 QST393209 RCP393209 RML393209 RWH393209 SGD393209 SPZ393209 SZV393209 TJR393209 TTN393209 UDJ393209 UNF393209 UXB393209 VGX393209 VQT393209 WAP393209 WKL393209 WUH393209 N458745 HV458745 RR458745 ABN458745 ALJ458745 AVF458745 BFB458745 BOX458745 BYT458745 CIP458745 CSL458745 DCH458745 DMD458745 DVZ458745 EFV458745 EPR458745 EZN458745 FJJ458745 FTF458745 GDB458745 GMX458745 GWT458745 HGP458745 HQL458745 IAH458745 IKD458745 ITZ458745 JDV458745 JNR458745 JXN458745 KHJ458745 KRF458745 LBB458745 LKX458745 LUT458745 MEP458745 MOL458745 MYH458745 NID458745 NRZ458745 OBV458745 OLR458745 OVN458745 PFJ458745 PPF458745 PZB458745 QIX458745 QST458745 RCP458745 RML458745 RWH458745 SGD458745 SPZ458745 SZV458745 TJR458745 TTN458745 UDJ458745 UNF458745 UXB458745 VGX458745 VQT458745 WAP458745 WKL458745 WUH458745 N524281 HV524281 RR524281 ABN524281 ALJ524281 AVF524281 BFB524281 BOX524281 BYT524281 CIP524281 CSL524281 DCH524281 DMD524281 DVZ524281 EFV524281 EPR524281 EZN524281 FJJ524281 FTF524281 GDB524281 GMX524281 GWT524281 HGP524281 HQL524281 IAH524281 IKD524281 ITZ524281 JDV524281 JNR524281 JXN524281 KHJ524281 KRF524281 LBB524281 LKX524281 LUT524281 MEP524281 MOL524281 MYH524281 NID524281 NRZ524281 OBV524281 OLR524281 OVN524281 PFJ524281 PPF524281 PZB524281 QIX524281 QST524281 RCP524281 RML524281 RWH524281 SGD524281 SPZ524281 SZV524281 TJR524281 TTN524281 UDJ524281 UNF524281 UXB524281 VGX524281 VQT524281 WAP524281 WKL524281 WUH524281 N589817 HV589817 RR589817 ABN589817 ALJ589817 AVF589817 BFB589817 BOX589817 BYT589817 CIP589817 CSL589817 DCH589817 DMD589817 DVZ589817 EFV589817 EPR589817 EZN589817 FJJ589817 FTF589817 GDB589817 GMX589817 GWT589817 HGP589817 HQL589817 IAH589817 IKD589817 ITZ589817 JDV589817 JNR589817 JXN589817 KHJ589817 KRF589817 LBB589817 LKX589817 LUT589817 MEP589817 MOL589817 MYH589817 NID589817 NRZ589817 OBV589817 OLR589817 OVN589817 PFJ589817 PPF589817 PZB589817 QIX589817 QST589817 RCP589817 RML589817 RWH589817 SGD589817 SPZ589817 SZV589817 TJR589817 TTN589817 UDJ589817 UNF589817 UXB589817 VGX589817 VQT589817 WAP589817 WKL589817 WUH589817 N655353 HV655353 RR655353 ABN655353 ALJ655353 AVF655353 BFB655353 BOX655353 BYT655353 CIP655353 CSL655353 DCH655353 DMD655353 DVZ655353 EFV655353 EPR655353 EZN655353 FJJ655353 FTF655353 GDB655353 GMX655353 GWT655353 HGP655353 HQL655353 IAH655353 IKD655353 ITZ655353 JDV655353 JNR655353 JXN655353 KHJ655353 KRF655353 LBB655353 LKX655353 LUT655353 MEP655353 MOL655353 MYH655353 NID655353 NRZ655353 OBV655353 OLR655353 OVN655353 PFJ655353 PPF655353 PZB655353 QIX655353 QST655353 RCP655353 RML655353 RWH655353 SGD655353 SPZ655353 SZV655353 TJR655353 TTN655353 UDJ655353 UNF655353 UXB655353 VGX655353 VQT655353 WAP655353 WKL655353 WUH655353 N720889 HV720889 RR720889 ABN720889 ALJ720889 AVF720889 BFB720889 BOX720889 BYT720889 CIP720889 CSL720889 DCH720889 DMD720889 DVZ720889 EFV720889 EPR720889 EZN720889 FJJ720889 FTF720889 GDB720889 GMX720889 GWT720889 HGP720889 HQL720889 IAH720889 IKD720889 ITZ720889 JDV720889 JNR720889 JXN720889 KHJ720889 KRF720889 LBB720889 LKX720889 LUT720889 MEP720889 MOL720889 MYH720889 NID720889 NRZ720889 OBV720889 OLR720889 OVN720889 PFJ720889 PPF720889 PZB720889 QIX720889 QST720889 RCP720889 RML720889 RWH720889 SGD720889 SPZ720889 SZV720889 TJR720889 TTN720889 UDJ720889 UNF720889 UXB720889 VGX720889 VQT720889 WAP720889 WKL720889 WUH720889 N786425 HV786425 RR786425 ABN786425 ALJ786425 AVF786425 BFB786425 BOX786425 BYT786425 CIP786425 CSL786425 DCH786425 DMD786425 DVZ786425 EFV786425 EPR786425 EZN786425 FJJ786425 FTF786425 GDB786425 GMX786425 GWT786425 HGP786425 HQL786425 IAH786425 IKD786425 ITZ786425 JDV786425 JNR786425 JXN786425 KHJ786425 KRF786425 LBB786425 LKX786425 LUT786425 MEP786425 MOL786425 MYH786425 NID786425 NRZ786425 OBV786425 OLR786425 OVN786425 PFJ786425 PPF786425 PZB786425 QIX786425 QST786425 RCP786425 RML786425 RWH786425 SGD786425 SPZ786425 SZV786425 TJR786425 TTN786425 UDJ786425 UNF786425 UXB786425 VGX786425 VQT786425 WAP786425 WKL786425 WUH786425 N851961 HV851961 RR851961 ABN851961 ALJ851961 AVF851961 BFB851961 BOX851961 BYT851961 CIP851961 CSL851961 DCH851961 DMD851961 DVZ851961 EFV851961 EPR851961 EZN851961 FJJ851961 FTF851961 GDB851961 GMX851961 GWT851961 HGP851961 HQL851961 IAH851961 IKD851961 ITZ851961 JDV851961 JNR851961 JXN851961 KHJ851961 KRF851961 LBB851961 LKX851961 LUT851961 MEP851961 MOL851961 MYH851961 NID851961 NRZ851961 OBV851961 OLR851961 OVN851961 PFJ851961 PPF851961 PZB851961 QIX851961 QST851961 RCP851961 RML851961 RWH851961 SGD851961 SPZ851961 SZV851961 TJR851961 TTN851961 UDJ851961 UNF851961 UXB851961 VGX851961 VQT851961 WAP851961 WKL851961 WUH851961 N917497 HV917497 RR917497 ABN917497 ALJ917497 AVF917497 BFB917497 BOX917497 BYT917497 CIP917497 CSL917497 DCH917497 DMD917497 DVZ917497 EFV917497 EPR917497 EZN917497 FJJ917497 FTF917497 GDB917497 GMX917497 GWT917497 HGP917497 HQL917497 IAH917497 IKD917497 ITZ917497 JDV917497 JNR917497 JXN917497 KHJ917497 KRF917497 LBB917497 LKX917497 LUT917497 MEP917497 MOL917497 MYH917497 NID917497 NRZ917497 OBV917497 OLR917497 OVN917497 PFJ917497 PPF917497 PZB917497 QIX917497 QST917497 RCP917497 RML917497 RWH917497 SGD917497 SPZ917497 SZV917497 TJR917497 TTN917497 UDJ917497 UNF917497 UXB917497 VGX917497 VQT917497 WAP917497 WKL917497 WUH917497 N983033 HV983033 RR983033 ABN983033 ALJ983033 AVF983033 BFB983033 BOX983033 BYT983033 CIP983033 CSL983033 DCH983033 DMD983033 DVZ983033 EFV983033 EPR983033 EZN983033 FJJ983033 FTF983033 GDB983033 GMX983033 GWT983033 HGP983033 HQL983033 IAH983033 IKD983033 ITZ983033 JDV983033 JNR983033 JXN983033 KHJ983033 KRF983033 LBB983033 LKX983033 LUT983033 MEP983033 MOL983033 MYH983033 NID983033 NRZ983033 OBV983033 OLR983033 OVN983033 PFJ983033 PPF983033 PZB983033 QIX983033 QST983033 RCP983033 RML983033 RWH983033 SGD983033 SPZ983033 SZV983033 TJR983033 TTN983033 UDJ983033 UNF983033 UXB983033 VGX983033 VQT983033 WAP983033 WKL983033 WUH983033 IP65557:IR65558 SL65557:SN65558 ACH65557:ACJ65558 AMD65557:AMF65558 AVZ65557:AWB65558 BFV65557:BFX65558 BPR65557:BPT65558 BZN65557:BZP65558 CJJ65557:CJL65558 CTF65557:CTH65558 DDB65557:DDD65558 DMX65557:DMZ65558 DWT65557:DWV65558 EGP65557:EGR65558 EQL65557:EQN65558 FAH65557:FAJ65558 FKD65557:FKF65558 FTZ65557:FUB65558 GDV65557:GDX65558 GNR65557:GNT65558 GXN65557:GXP65558 HHJ65557:HHL65558 HRF65557:HRH65558 IBB65557:IBD65558 IKX65557:IKZ65558 IUT65557:IUV65558 JEP65557:JER65558 JOL65557:JON65558 JYH65557:JYJ65558 KID65557:KIF65558 KRZ65557:KSB65558 LBV65557:LBX65558 LLR65557:LLT65558 LVN65557:LVP65558 MFJ65557:MFL65558 MPF65557:MPH65558 MZB65557:MZD65558 NIX65557:NIZ65558 NST65557:NSV65558 OCP65557:OCR65558 OML65557:OMN65558 OWH65557:OWJ65558 PGD65557:PGF65558 PPZ65557:PQB65558 PZV65557:PZX65558 QJR65557:QJT65558 QTN65557:QTP65558 RDJ65557:RDL65558 RNF65557:RNH65558 RXB65557:RXD65558 SGX65557:SGZ65558 SQT65557:SQV65558 TAP65557:TAR65558 TKL65557:TKN65558 TUH65557:TUJ65558 UED65557:UEF65558 UNZ65557:UOB65558 UXV65557:UXX65558 VHR65557:VHT65558 VRN65557:VRP65558 WBJ65557:WBL65558 WLF65557:WLH65558 WVB65557:WVD65558 IP131093:IR131094 SL131093:SN131094 ACH131093:ACJ131094 AMD131093:AMF131094 AVZ131093:AWB131094 BFV131093:BFX131094 BPR131093:BPT131094 BZN131093:BZP131094 CJJ131093:CJL131094 CTF131093:CTH131094 DDB131093:DDD131094 DMX131093:DMZ131094 DWT131093:DWV131094 EGP131093:EGR131094 EQL131093:EQN131094 FAH131093:FAJ131094 FKD131093:FKF131094 FTZ131093:FUB131094 GDV131093:GDX131094 GNR131093:GNT131094 GXN131093:GXP131094 HHJ131093:HHL131094 HRF131093:HRH131094 IBB131093:IBD131094 IKX131093:IKZ131094 IUT131093:IUV131094 JEP131093:JER131094 JOL131093:JON131094 JYH131093:JYJ131094 KID131093:KIF131094 KRZ131093:KSB131094 LBV131093:LBX131094 LLR131093:LLT131094 LVN131093:LVP131094 MFJ131093:MFL131094 MPF131093:MPH131094 MZB131093:MZD131094 NIX131093:NIZ131094 NST131093:NSV131094 OCP131093:OCR131094 OML131093:OMN131094 OWH131093:OWJ131094 PGD131093:PGF131094 PPZ131093:PQB131094 PZV131093:PZX131094 QJR131093:QJT131094 QTN131093:QTP131094 RDJ131093:RDL131094 RNF131093:RNH131094 RXB131093:RXD131094 SGX131093:SGZ131094 SQT131093:SQV131094 TAP131093:TAR131094 TKL131093:TKN131094 TUH131093:TUJ131094 UED131093:UEF131094 UNZ131093:UOB131094 UXV131093:UXX131094 VHR131093:VHT131094 VRN131093:VRP131094 WBJ131093:WBL131094 WLF131093:WLH131094 WVB131093:WVD131094 IP196629:IR196630 SL196629:SN196630 ACH196629:ACJ196630 AMD196629:AMF196630 AVZ196629:AWB196630 BFV196629:BFX196630 BPR196629:BPT196630 BZN196629:BZP196630 CJJ196629:CJL196630 CTF196629:CTH196630 DDB196629:DDD196630 DMX196629:DMZ196630 DWT196629:DWV196630 EGP196629:EGR196630 EQL196629:EQN196630 FAH196629:FAJ196630 FKD196629:FKF196630 FTZ196629:FUB196630 GDV196629:GDX196630 GNR196629:GNT196630 GXN196629:GXP196630 HHJ196629:HHL196630 HRF196629:HRH196630 IBB196629:IBD196630 IKX196629:IKZ196630 IUT196629:IUV196630 JEP196629:JER196630 JOL196629:JON196630 JYH196629:JYJ196630 KID196629:KIF196630 KRZ196629:KSB196630 LBV196629:LBX196630 LLR196629:LLT196630 LVN196629:LVP196630 MFJ196629:MFL196630 MPF196629:MPH196630 MZB196629:MZD196630 NIX196629:NIZ196630 NST196629:NSV196630 OCP196629:OCR196630 OML196629:OMN196630 OWH196629:OWJ196630 PGD196629:PGF196630 PPZ196629:PQB196630 PZV196629:PZX196630 QJR196629:QJT196630 QTN196629:QTP196630 RDJ196629:RDL196630 RNF196629:RNH196630 RXB196629:RXD196630 SGX196629:SGZ196630 SQT196629:SQV196630 TAP196629:TAR196630 TKL196629:TKN196630 TUH196629:TUJ196630 UED196629:UEF196630 UNZ196629:UOB196630 UXV196629:UXX196630 VHR196629:VHT196630 VRN196629:VRP196630 WBJ196629:WBL196630 WLF196629:WLH196630 WVB196629:WVD196630 IP262165:IR262166 SL262165:SN262166 ACH262165:ACJ262166 AMD262165:AMF262166 AVZ262165:AWB262166 BFV262165:BFX262166 BPR262165:BPT262166 BZN262165:BZP262166 CJJ262165:CJL262166 CTF262165:CTH262166 DDB262165:DDD262166 DMX262165:DMZ262166 DWT262165:DWV262166 EGP262165:EGR262166 EQL262165:EQN262166 FAH262165:FAJ262166 FKD262165:FKF262166 FTZ262165:FUB262166 GDV262165:GDX262166 GNR262165:GNT262166 GXN262165:GXP262166 HHJ262165:HHL262166 HRF262165:HRH262166 IBB262165:IBD262166 IKX262165:IKZ262166 IUT262165:IUV262166 JEP262165:JER262166 JOL262165:JON262166 JYH262165:JYJ262166 KID262165:KIF262166 KRZ262165:KSB262166 LBV262165:LBX262166 LLR262165:LLT262166 LVN262165:LVP262166 MFJ262165:MFL262166 MPF262165:MPH262166 MZB262165:MZD262166 NIX262165:NIZ262166 NST262165:NSV262166 OCP262165:OCR262166 OML262165:OMN262166 OWH262165:OWJ262166 PGD262165:PGF262166 PPZ262165:PQB262166 PZV262165:PZX262166 QJR262165:QJT262166 QTN262165:QTP262166 RDJ262165:RDL262166 RNF262165:RNH262166 RXB262165:RXD262166 SGX262165:SGZ262166 SQT262165:SQV262166 TAP262165:TAR262166 TKL262165:TKN262166 TUH262165:TUJ262166 UED262165:UEF262166 UNZ262165:UOB262166 UXV262165:UXX262166 VHR262165:VHT262166 VRN262165:VRP262166 WBJ262165:WBL262166 WLF262165:WLH262166 WVB262165:WVD262166 IP327701:IR327702 SL327701:SN327702 ACH327701:ACJ327702 AMD327701:AMF327702 AVZ327701:AWB327702 BFV327701:BFX327702 BPR327701:BPT327702 BZN327701:BZP327702 CJJ327701:CJL327702 CTF327701:CTH327702 DDB327701:DDD327702 DMX327701:DMZ327702 DWT327701:DWV327702 EGP327701:EGR327702 EQL327701:EQN327702 FAH327701:FAJ327702 FKD327701:FKF327702 FTZ327701:FUB327702 GDV327701:GDX327702 GNR327701:GNT327702 GXN327701:GXP327702 HHJ327701:HHL327702 HRF327701:HRH327702 IBB327701:IBD327702 IKX327701:IKZ327702 IUT327701:IUV327702 JEP327701:JER327702 JOL327701:JON327702 JYH327701:JYJ327702 KID327701:KIF327702 KRZ327701:KSB327702 LBV327701:LBX327702 LLR327701:LLT327702 LVN327701:LVP327702 MFJ327701:MFL327702 MPF327701:MPH327702 MZB327701:MZD327702 NIX327701:NIZ327702 NST327701:NSV327702 OCP327701:OCR327702 OML327701:OMN327702 OWH327701:OWJ327702 PGD327701:PGF327702 PPZ327701:PQB327702 PZV327701:PZX327702 QJR327701:QJT327702 QTN327701:QTP327702 RDJ327701:RDL327702 RNF327701:RNH327702 RXB327701:RXD327702 SGX327701:SGZ327702 SQT327701:SQV327702 TAP327701:TAR327702 TKL327701:TKN327702 TUH327701:TUJ327702 UED327701:UEF327702 UNZ327701:UOB327702 UXV327701:UXX327702 VHR327701:VHT327702 VRN327701:VRP327702 WBJ327701:WBL327702 WLF327701:WLH327702 WVB327701:WVD327702 IP393237:IR393238 SL393237:SN393238 ACH393237:ACJ393238 AMD393237:AMF393238 AVZ393237:AWB393238 BFV393237:BFX393238 BPR393237:BPT393238 BZN393237:BZP393238 CJJ393237:CJL393238 CTF393237:CTH393238 DDB393237:DDD393238 DMX393237:DMZ393238 DWT393237:DWV393238 EGP393237:EGR393238 EQL393237:EQN393238 FAH393237:FAJ393238 FKD393237:FKF393238 FTZ393237:FUB393238 GDV393237:GDX393238 GNR393237:GNT393238 GXN393237:GXP393238 HHJ393237:HHL393238 HRF393237:HRH393238 IBB393237:IBD393238 IKX393237:IKZ393238 IUT393237:IUV393238 JEP393237:JER393238 JOL393237:JON393238 JYH393237:JYJ393238 KID393237:KIF393238 KRZ393237:KSB393238 LBV393237:LBX393238 LLR393237:LLT393238 LVN393237:LVP393238 MFJ393237:MFL393238 MPF393237:MPH393238 MZB393237:MZD393238 NIX393237:NIZ393238 NST393237:NSV393238 OCP393237:OCR393238 OML393237:OMN393238 OWH393237:OWJ393238 PGD393237:PGF393238 PPZ393237:PQB393238 PZV393237:PZX393238 QJR393237:QJT393238 QTN393237:QTP393238 RDJ393237:RDL393238 RNF393237:RNH393238 RXB393237:RXD393238 SGX393237:SGZ393238 SQT393237:SQV393238 TAP393237:TAR393238 TKL393237:TKN393238 TUH393237:TUJ393238 UED393237:UEF393238 UNZ393237:UOB393238 UXV393237:UXX393238 VHR393237:VHT393238 VRN393237:VRP393238 WBJ393237:WBL393238 WLF393237:WLH393238 WVB393237:WVD393238 IP458773:IR458774 SL458773:SN458774 ACH458773:ACJ458774 AMD458773:AMF458774 AVZ458773:AWB458774 BFV458773:BFX458774 BPR458773:BPT458774 BZN458773:BZP458774 CJJ458773:CJL458774 CTF458773:CTH458774 DDB458773:DDD458774 DMX458773:DMZ458774 DWT458773:DWV458774 EGP458773:EGR458774 EQL458773:EQN458774 FAH458773:FAJ458774 FKD458773:FKF458774 FTZ458773:FUB458774 GDV458773:GDX458774 GNR458773:GNT458774 GXN458773:GXP458774 HHJ458773:HHL458774 HRF458773:HRH458774 IBB458773:IBD458774 IKX458773:IKZ458774 IUT458773:IUV458774 JEP458773:JER458774 JOL458773:JON458774 JYH458773:JYJ458774 KID458773:KIF458774 KRZ458773:KSB458774 LBV458773:LBX458774 LLR458773:LLT458774 LVN458773:LVP458774 MFJ458773:MFL458774 MPF458773:MPH458774 MZB458773:MZD458774 NIX458773:NIZ458774 NST458773:NSV458774 OCP458773:OCR458774 OML458773:OMN458774 OWH458773:OWJ458774 PGD458773:PGF458774 PPZ458773:PQB458774 PZV458773:PZX458774 QJR458773:QJT458774 QTN458773:QTP458774 RDJ458773:RDL458774 RNF458773:RNH458774 RXB458773:RXD458774 SGX458773:SGZ458774 SQT458773:SQV458774 TAP458773:TAR458774 TKL458773:TKN458774 TUH458773:TUJ458774 UED458773:UEF458774 UNZ458773:UOB458774 UXV458773:UXX458774 VHR458773:VHT458774 VRN458773:VRP458774 WBJ458773:WBL458774 WLF458773:WLH458774 WVB458773:WVD458774 IP524309:IR524310 SL524309:SN524310 ACH524309:ACJ524310 AMD524309:AMF524310 AVZ524309:AWB524310 BFV524309:BFX524310 BPR524309:BPT524310 BZN524309:BZP524310 CJJ524309:CJL524310 CTF524309:CTH524310 DDB524309:DDD524310 DMX524309:DMZ524310 DWT524309:DWV524310 EGP524309:EGR524310 EQL524309:EQN524310 FAH524309:FAJ524310 FKD524309:FKF524310 FTZ524309:FUB524310 GDV524309:GDX524310 GNR524309:GNT524310 GXN524309:GXP524310 HHJ524309:HHL524310 HRF524309:HRH524310 IBB524309:IBD524310 IKX524309:IKZ524310 IUT524309:IUV524310 JEP524309:JER524310 JOL524309:JON524310 JYH524309:JYJ524310 KID524309:KIF524310 KRZ524309:KSB524310 LBV524309:LBX524310 LLR524309:LLT524310 LVN524309:LVP524310 MFJ524309:MFL524310 MPF524309:MPH524310 MZB524309:MZD524310 NIX524309:NIZ524310 NST524309:NSV524310 OCP524309:OCR524310 OML524309:OMN524310 OWH524309:OWJ524310 PGD524309:PGF524310 PPZ524309:PQB524310 PZV524309:PZX524310 QJR524309:QJT524310 QTN524309:QTP524310 RDJ524309:RDL524310 RNF524309:RNH524310 RXB524309:RXD524310 SGX524309:SGZ524310 SQT524309:SQV524310 TAP524309:TAR524310 TKL524309:TKN524310 TUH524309:TUJ524310 UED524309:UEF524310 UNZ524309:UOB524310 UXV524309:UXX524310 VHR524309:VHT524310 VRN524309:VRP524310 WBJ524309:WBL524310 WLF524309:WLH524310 WVB524309:WVD524310 IP589845:IR589846 SL589845:SN589846 ACH589845:ACJ589846 AMD589845:AMF589846 AVZ589845:AWB589846 BFV589845:BFX589846 BPR589845:BPT589846 BZN589845:BZP589846 CJJ589845:CJL589846 CTF589845:CTH589846 DDB589845:DDD589846 DMX589845:DMZ589846 DWT589845:DWV589846 EGP589845:EGR589846 EQL589845:EQN589846 FAH589845:FAJ589846 FKD589845:FKF589846 FTZ589845:FUB589846 GDV589845:GDX589846 GNR589845:GNT589846 GXN589845:GXP589846 HHJ589845:HHL589846 HRF589845:HRH589846 IBB589845:IBD589846 IKX589845:IKZ589846 IUT589845:IUV589846 JEP589845:JER589846 JOL589845:JON589846 JYH589845:JYJ589846 KID589845:KIF589846 KRZ589845:KSB589846 LBV589845:LBX589846 LLR589845:LLT589846 LVN589845:LVP589846 MFJ589845:MFL589846 MPF589845:MPH589846 MZB589845:MZD589846 NIX589845:NIZ589846 NST589845:NSV589846 OCP589845:OCR589846 OML589845:OMN589846 OWH589845:OWJ589846 PGD589845:PGF589846 PPZ589845:PQB589846 PZV589845:PZX589846 QJR589845:QJT589846 QTN589845:QTP589846 RDJ589845:RDL589846 RNF589845:RNH589846 RXB589845:RXD589846 SGX589845:SGZ589846 SQT589845:SQV589846 TAP589845:TAR589846 TKL589845:TKN589846 TUH589845:TUJ589846 UED589845:UEF589846 UNZ589845:UOB589846 UXV589845:UXX589846 VHR589845:VHT589846 VRN589845:VRP589846 WBJ589845:WBL589846 WLF589845:WLH589846 WVB589845:WVD589846 IP655381:IR655382 SL655381:SN655382 ACH655381:ACJ655382 AMD655381:AMF655382 AVZ655381:AWB655382 BFV655381:BFX655382 BPR655381:BPT655382 BZN655381:BZP655382 CJJ655381:CJL655382 CTF655381:CTH655382 DDB655381:DDD655382 DMX655381:DMZ655382 DWT655381:DWV655382 EGP655381:EGR655382 EQL655381:EQN655382 FAH655381:FAJ655382 FKD655381:FKF655382 FTZ655381:FUB655382 GDV655381:GDX655382 GNR655381:GNT655382 GXN655381:GXP655382 HHJ655381:HHL655382 HRF655381:HRH655382 IBB655381:IBD655382 IKX655381:IKZ655382 IUT655381:IUV655382 JEP655381:JER655382 JOL655381:JON655382 JYH655381:JYJ655382 KID655381:KIF655382 KRZ655381:KSB655382 LBV655381:LBX655382 LLR655381:LLT655382 LVN655381:LVP655382 MFJ655381:MFL655382 MPF655381:MPH655382 MZB655381:MZD655382 NIX655381:NIZ655382 NST655381:NSV655382 OCP655381:OCR655382 OML655381:OMN655382 OWH655381:OWJ655382 PGD655381:PGF655382 PPZ655381:PQB655382 PZV655381:PZX655382 QJR655381:QJT655382 QTN655381:QTP655382 RDJ655381:RDL655382 RNF655381:RNH655382 RXB655381:RXD655382 SGX655381:SGZ655382 SQT655381:SQV655382 TAP655381:TAR655382 TKL655381:TKN655382 TUH655381:TUJ655382 UED655381:UEF655382 UNZ655381:UOB655382 UXV655381:UXX655382 VHR655381:VHT655382 VRN655381:VRP655382 WBJ655381:WBL655382 WLF655381:WLH655382 WVB655381:WVD655382 IP720917:IR720918 SL720917:SN720918 ACH720917:ACJ720918 AMD720917:AMF720918 AVZ720917:AWB720918 BFV720917:BFX720918 BPR720917:BPT720918 BZN720917:BZP720918 CJJ720917:CJL720918 CTF720917:CTH720918 DDB720917:DDD720918 DMX720917:DMZ720918 DWT720917:DWV720918 EGP720917:EGR720918 EQL720917:EQN720918 FAH720917:FAJ720918 FKD720917:FKF720918 FTZ720917:FUB720918 GDV720917:GDX720918 GNR720917:GNT720918 GXN720917:GXP720918 HHJ720917:HHL720918 HRF720917:HRH720918 IBB720917:IBD720918 IKX720917:IKZ720918 IUT720917:IUV720918 JEP720917:JER720918 JOL720917:JON720918 JYH720917:JYJ720918 KID720917:KIF720918 KRZ720917:KSB720918 LBV720917:LBX720918 LLR720917:LLT720918 LVN720917:LVP720918 MFJ720917:MFL720918 MPF720917:MPH720918 MZB720917:MZD720918 NIX720917:NIZ720918 NST720917:NSV720918 OCP720917:OCR720918 OML720917:OMN720918 OWH720917:OWJ720918 PGD720917:PGF720918 PPZ720917:PQB720918 PZV720917:PZX720918 QJR720917:QJT720918 QTN720917:QTP720918 RDJ720917:RDL720918 RNF720917:RNH720918 RXB720917:RXD720918 SGX720917:SGZ720918 SQT720917:SQV720918 TAP720917:TAR720918 TKL720917:TKN720918 TUH720917:TUJ720918 UED720917:UEF720918 UNZ720917:UOB720918 UXV720917:UXX720918 VHR720917:VHT720918 VRN720917:VRP720918 WBJ720917:WBL720918 WLF720917:WLH720918 WVB720917:WVD720918 IP786453:IR786454 SL786453:SN786454 ACH786453:ACJ786454 AMD786453:AMF786454 AVZ786453:AWB786454 BFV786453:BFX786454 BPR786453:BPT786454 BZN786453:BZP786454 CJJ786453:CJL786454 CTF786453:CTH786454 DDB786453:DDD786454 DMX786453:DMZ786454 DWT786453:DWV786454 EGP786453:EGR786454 EQL786453:EQN786454 FAH786453:FAJ786454 FKD786453:FKF786454 FTZ786453:FUB786454 GDV786453:GDX786454 GNR786453:GNT786454 GXN786453:GXP786454 HHJ786453:HHL786454 HRF786453:HRH786454 IBB786453:IBD786454 IKX786453:IKZ786454 IUT786453:IUV786454 JEP786453:JER786454 JOL786453:JON786454 JYH786453:JYJ786454 KID786453:KIF786454 KRZ786453:KSB786454 LBV786453:LBX786454 LLR786453:LLT786454 LVN786453:LVP786454 MFJ786453:MFL786454 MPF786453:MPH786454 MZB786453:MZD786454 NIX786453:NIZ786454 NST786453:NSV786454 OCP786453:OCR786454 OML786453:OMN786454 OWH786453:OWJ786454 PGD786453:PGF786454 PPZ786453:PQB786454 PZV786453:PZX786454 QJR786453:QJT786454 QTN786453:QTP786454 RDJ786453:RDL786454 RNF786453:RNH786454 RXB786453:RXD786454 SGX786453:SGZ786454 SQT786453:SQV786454 TAP786453:TAR786454 TKL786453:TKN786454 TUH786453:TUJ786454 UED786453:UEF786454 UNZ786453:UOB786454 UXV786453:UXX786454 VHR786453:VHT786454 VRN786453:VRP786454 WBJ786453:WBL786454 WLF786453:WLH786454 WVB786453:WVD786454 IP851989:IR851990 SL851989:SN851990 ACH851989:ACJ851990 AMD851989:AMF851990 AVZ851989:AWB851990 BFV851989:BFX851990 BPR851989:BPT851990 BZN851989:BZP851990 CJJ851989:CJL851990 CTF851989:CTH851990 DDB851989:DDD851990 DMX851989:DMZ851990 DWT851989:DWV851990 EGP851989:EGR851990 EQL851989:EQN851990 FAH851989:FAJ851990 FKD851989:FKF851990 FTZ851989:FUB851990 GDV851989:GDX851990 GNR851989:GNT851990 GXN851989:GXP851990 HHJ851989:HHL851990 HRF851989:HRH851990 IBB851989:IBD851990 IKX851989:IKZ851990 IUT851989:IUV851990 JEP851989:JER851990 JOL851989:JON851990 JYH851989:JYJ851990 KID851989:KIF851990 KRZ851989:KSB851990 LBV851989:LBX851990 LLR851989:LLT851990 LVN851989:LVP851990 MFJ851989:MFL851990 MPF851989:MPH851990 MZB851989:MZD851990 NIX851989:NIZ851990 NST851989:NSV851990 OCP851989:OCR851990 OML851989:OMN851990 OWH851989:OWJ851990 PGD851989:PGF851990 PPZ851989:PQB851990 PZV851989:PZX851990 QJR851989:QJT851990 QTN851989:QTP851990 RDJ851989:RDL851990 RNF851989:RNH851990 RXB851989:RXD851990 SGX851989:SGZ851990 SQT851989:SQV851990 TAP851989:TAR851990 TKL851989:TKN851990 TUH851989:TUJ851990 UED851989:UEF851990 UNZ851989:UOB851990 UXV851989:UXX851990 VHR851989:VHT851990 VRN851989:VRP851990 WBJ851989:WBL851990 WLF851989:WLH851990 WVB851989:WVD851990 IP917525:IR917526 SL917525:SN917526 ACH917525:ACJ917526 AMD917525:AMF917526 AVZ917525:AWB917526 BFV917525:BFX917526 BPR917525:BPT917526 BZN917525:BZP917526 CJJ917525:CJL917526 CTF917525:CTH917526 DDB917525:DDD917526 DMX917525:DMZ917526 DWT917525:DWV917526 EGP917525:EGR917526 EQL917525:EQN917526 FAH917525:FAJ917526 FKD917525:FKF917526 FTZ917525:FUB917526 GDV917525:GDX917526 GNR917525:GNT917526 GXN917525:GXP917526 HHJ917525:HHL917526 HRF917525:HRH917526 IBB917525:IBD917526 IKX917525:IKZ917526 IUT917525:IUV917526 JEP917525:JER917526 JOL917525:JON917526 JYH917525:JYJ917526 KID917525:KIF917526 KRZ917525:KSB917526 LBV917525:LBX917526 LLR917525:LLT917526 LVN917525:LVP917526 MFJ917525:MFL917526 MPF917525:MPH917526 MZB917525:MZD917526 NIX917525:NIZ917526 NST917525:NSV917526 OCP917525:OCR917526 OML917525:OMN917526 OWH917525:OWJ917526 PGD917525:PGF917526 PPZ917525:PQB917526 PZV917525:PZX917526 QJR917525:QJT917526 QTN917525:QTP917526 RDJ917525:RDL917526 RNF917525:RNH917526 RXB917525:RXD917526 SGX917525:SGZ917526 SQT917525:SQV917526 TAP917525:TAR917526 TKL917525:TKN917526 TUH917525:TUJ917526 UED917525:UEF917526 UNZ917525:UOB917526 UXV917525:UXX917526 VHR917525:VHT917526 VRN917525:VRP917526 WBJ917525:WBL917526 WLF917525:WLH917526 WVB917525:WVD917526 IP983061:IR983062 SL983061:SN983062 ACH983061:ACJ983062 AMD983061:AMF983062 AVZ983061:AWB983062 BFV983061:BFX983062 BPR983061:BPT983062 BZN983061:BZP983062 CJJ983061:CJL983062 CTF983061:CTH983062 DDB983061:DDD983062 DMX983061:DMZ983062 DWT983061:DWV983062 EGP983061:EGR983062 EQL983061:EQN983062 FAH983061:FAJ983062 FKD983061:FKF983062 FTZ983061:FUB983062 GDV983061:GDX983062 GNR983061:GNT983062 GXN983061:GXP983062 HHJ983061:HHL983062 HRF983061:HRH983062 IBB983061:IBD983062 IKX983061:IKZ983062 IUT983061:IUV983062 JEP983061:JER983062 JOL983061:JON983062 JYH983061:JYJ983062 KID983061:KIF983062 KRZ983061:KSB983062 LBV983061:LBX983062 LLR983061:LLT983062 LVN983061:LVP983062 MFJ983061:MFL983062 MPF983061:MPH983062 MZB983061:MZD983062 NIX983061:NIZ983062 NST983061:NSV983062 OCP983061:OCR983062 OML983061:OMN983062 OWH983061:OWJ983062 PGD983061:PGF983062 PPZ983061:PQB983062 PZV983061:PZX983062 QJR983061:QJT983062 QTN983061:QTP983062 RDJ983061:RDL983062 RNF983061:RNH983062 RXB983061:RXD983062 SGX983061:SGZ983062 SQT983061:SQV983062 TAP983061:TAR983062 TKL983061:TKN983062 TUH983061:TUJ983062 UED983061:UEF983062 UNZ983061:UOB983062 UXV983061:UXX983062 VHR983061:VHT983062 VRN983061:VRP983062 WBJ983061:WBL983062 WLF983061:WLH983062 WVB983061:WVD983062 IP65562:IR65562 SL65562:SN65562 ACH65562:ACJ65562 AMD65562:AMF65562 AVZ65562:AWB65562 BFV65562:BFX65562 BPR65562:BPT65562 BZN65562:BZP65562 CJJ65562:CJL65562 CTF65562:CTH65562 DDB65562:DDD65562 DMX65562:DMZ65562 DWT65562:DWV65562 EGP65562:EGR65562 EQL65562:EQN65562 FAH65562:FAJ65562 FKD65562:FKF65562 FTZ65562:FUB65562 GDV65562:GDX65562 GNR65562:GNT65562 GXN65562:GXP65562 HHJ65562:HHL65562 HRF65562:HRH65562 IBB65562:IBD65562 IKX65562:IKZ65562 IUT65562:IUV65562 JEP65562:JER65562 JOL65562:JON65562 JYH65562:JYJ65562 KID65562:KIF65562 KRZ65562:KSB65562 LBV65562:LBX65562 LLR65562:LLT65562 LVN65562:LVP65562 MFJ65562:MFL65562 MPF65562:MPH65562 MZB65562:MZD65562 NIX65562:NIZ65562 NST65562:NSV65562 OCP65562:OCR65562 OML65562:OMN65562 OWH65562:OWJ65562 PGD65562:PGF65562 PPZ65562:PQB65562 PZV65562:PZX65562 QJR65562:QJT65562 QTN65562:QTP65562 RDJ65562:RDL65562 RNF65562:RNH65562 RXB65562:RXD65562 SGX65562:SGZ65562 SQT65562:SQV65562 TAP65562:TAR65562 TKL65562:TKN65562 TUH65562:TUJ65562 UED65562:UEF65562 UNZ65562:UOB65562 UXV65562:UXX65562 VHR65562:VHT65562 VRN65562:VRP65562 WBJ65562:WBL65562 WLF65562:WLH65562 WVB65562:WVD65562 IP131098:IR131098 SL131098:SN131098 ACH131098:ACJ131098 AMD131098:AMF131098 AVZ131098:AWB131098 BFV131098:BFX131098 BPR131098:BPT131098 BZN131098:BZP131098 CJJ131098:CJL131098 CTF131098:CTH131098 DDB131098:DDD131098 DMX131098:DMZ131098 DWT131098:DWV131098 EGP131098:EGR131098 EQL131098:EQN131098 FAH131098:FAJ131098 FKD131098:FKF131098 FTZ131098:FUB131098 GDV131098:GDX131098 GNR131098:GNT131098 GXN131098:GXP131098 HHJ131098:HHL131098 HRF131098:HRH131098 IBB131098:IBD131098 IKX131098:IKZ131098 IUT131098:IUV131098 JEP131098:JER131098 JOL131098:JON131098 JYH131098:JYJ131098 KID131098:KIF131098 KRZ131098:KSB131098 LBV131098:LBX131098 LLR131098:LLT131098 LVN131098:LVP131098 MFJ131098:MFL131098 MPF131098:MPH131098 MZB131098:MZD131098 NIX131098:NIZ131098 NST131098:NSV131098 OCP131098:OCR131098 OML131098:OMN131098 OWH131098:OWJ131098 PGD131098:PGF131098 PPZ131098:PQB131098 PZV131098:PZX131098 QJR131098:QJT131098 QTN131098:QTP131098 RDJ131098:RDL131098 RNF131098:RNH131098 RXB131098:RXD131098 SGX131098:SGZ131098 SQT131098:SQV131098 TAP131098:TAR131098 TKL131098:TKN131098 TUH131098:TUJ131098 UED131098:UEF131098 UNZ131098:UOB131098 UXV131098:UXX131098 VHR131098:VHT131098 VRN131098:VRP131098 WBJ131098:WBL131098 WLF131098:WLH131098 WVB131098:WVD131098 IP196634:IR196634 SL196634:SN196634 ACH196634:ACJ196634 AMD196634:AMF196634 AVZ196634:AWB196634 BFV196634:BFX196634 BPR196634:BPT196634 BZN196634:BZP196634 CJJ196634:CJL196634 CTF196634:CTH196634 DDB196634:DDD196634 DMX196634:DMZ196634 DWT196634:DWV196634 EGP196634:EGR196634 EQL196634:EQN196634 FAH196634:FAJ196634 FKD196634:FKF196634 FTZ196634:FUB196634 GDV196634:GDX196634 GNR196634:GNT196634 GXN196634:GXP196634 HHJ196634:HHL196634 HRF196634:HRH196634 IBB196634:IBD196634 IKX196634:IKZ196634 IUT196634:IUV196634 JEP196634:JER196634 JOL196634:JON196634 JYH196634:JYJ196634 KID196634:KIF196634 KRZ196634:KSB196634 LBV196634:LBX196634 LLR196634:LLT196634 LVN196634:LVP196634 MFJ196634:MFL196634 MPF196634:MPH196634 MZB196634:MZD196634 NIX196634:NIZ196634 NST196634:NSV196634 OCP196634:OCR196634 OML196634:OMN196634 OWH196634:OWJ196634 PGD196634:PGF196634 PPZ196634:PQB196634 PZV196634:PZX196634 QJR196634:QJT196634 QTN196634:QTP196634 RDJ196634:RDL196634 RNF196634:RNH196634 RXB196634:RXD196634 SGX196634:SGZ196634 SQT196634:SQV196634 TAP196634:TAR196634 TKL196634:TKN196634 TUH196634:TUJ196634 UED196634:UEF196634 UNZ196634:UOB196634 UXV196634:UXX196634 VHR196634:VHT196634 VRN196634:VRP196634 WBJ196634:WBL196634 WLF196634:WLH196634 WVB196634:WVD196634 IP262170:IR262170 SL262170:SN262170 ACH262170:ACJ262170 AMD262170:AMF262170 AVZ262170:AWB262170 BFV262170:BFX262170 BPR262170:BPT262170 BZN262170:BZP262170 CJJ262170:CJL262170 CTF262170:CTH262170 DDB262170:DDD262170 DMX262170:DMZ262170 DWT262170:DWV262170 EGP262170:EGR262170 EQL262170:EQN262170 FAH262170:FAJ262170 FKD262170:FKF262170 FTZ262170:FUB262170 GDV262170:GDX262170 GNR262170:GNT262170 GXN262170:GXP262170 HHJ262170:HHL262170 HRF262170:HRH262170 IBB262170:IBD262170 IKX262170:IKZ262170 IUT262170:IUV262170 JEP262170:JER262170 JOL262170:JON262170 JYH262170:JYJ262170 KID262170:KIF262170 KRZ262170:KSB262170 LBV262170:LBX262170 LLR262170:LLT262170 LVN262170:LVP262170 MFJ262170:MFL262170 MPF262170:MPH262170 MZB262170:MZD262170 NIX262170:NIZ262170 NST262170:NSV262170 OCP262170:OCR262170 OML262170:OMN262170 OWH262170:OWJ262170 PGD262170:PGF262170 PPZ262170:PQB262170 PZV262170:PZX262170 QJR262170:QJT262170 QTN262170:QTP262170 RDJ262170:RDL262170 RNF262170:RNH262170 RXB262170:RXD262170 SGX262170:SGZ262170 SQT262170:SQV262170 TAP262170:TAR262170 TKL262170:TKN262170 TUH262170:TUJ262170 UED262170:UEF262170 UNZ262170:UOB262170 UXV262170:UXX262170 VHR262170:VHT262170 VRN262170:VRP262170 WBJ262170:WBL262170 WLF262170:WLH262170 WVB262170:WVD262170 IP327706:IR327706 SL327706:SN327706 ACH327706:ACJ327706 AMD327706:AMF327706 AVZ327706:AWB327706 BFV327706:BFX327706 BPR327706:BPT327706 BZN327706:BZP327706 CJJ327706:CJL327706 CTF327706:CTH327706 DDB327706:DDD327706 DMX327706:DMZ327706 DWT327706:DWV327706 EGP327706:EGR327706 EQL327706:EQN327706 FAH327706:FAJ327706 FKD327706:FKF327706 FTZ327706:FUB327706 GDV327706:GDX327706 GNR327706:GNT327706 GXN327706:GXP327706 HHJ327706:HHL327706 HRF327706:HRH327706 IBB327706:IBD327706 IKX327706:IKZ327706 IUT327706:IUV327706 JEP327706:JER327706 JOL327706:JON327706 JYH327706:JYJ327706 KID327706:KIF327706 KRZ327706:KSB327706 LBV327706:LBX327706 LLR327706:LLT327706 LVN327706:LVP327706 MFJ327706:MFL327706 MPF327706:MPH327706 MZB327706:MZD327706 NIX327706:NIZ327706 NST327706:NSV327706 OCP327706:OCR327706 OML327706:OMN327706 OWH327706:OWJ327706 PGD327706:PGF327706 PPZ327706:PQB327706 PZV327706:PZX327706 QJR327706:QJT327706 QTN327706:QTP327706 RDJ327706:RDL327706 RNF327706:RNH327706 RXB327706:RXD327706 SGX327706:SGZ327706 SQT327706:SQV327706 TAP327706:TAR327706 TKL327706:TKN327706 TUH327706:TUJ327706 UED327706:UEF327706 UNZ327706:UOB327706 UXV327706:UXX327706 VHR327706:VHT327706 VRN327706:VRP327706 WBJ327706:WBL327706 WLF327706:WLH327706 WVB327706:WVD327706 IP393242:IR393242 SL393242:SN393242 ACH393242:ACJ393242 AMD393242:AMF393242 AVZ393242:AWB393242 BFV393242:BFX393242 BPR393242:BPT393242 BZN393242:BZP393242 CJJ393242:CJL393242 CTF393242:CTH393242 DDB393242:DDD393242 DMX393242:DMZ393242 DWT393242:DWV393242 EGP393242:EGR393242 EQL393242:EQN393242 FAH393242:FAJ393242 FKD393242:FKF393242 FTZ393242:FUB393242 GDV393242:GDX393242 GNR393242:GNT393242 GXN393242:GXP393242 HHJ393242:HHL393242 HRF393242:HRH393242 IBB393242:IBD393242 IKX393242:IKZ393242 IUT393242:IUV393242 JEP393242:JER393242 JOL393242:JON393242 JYH393242:JYJ393242 KID393242:KIF393242 KRZ393242:KSB393242 LBV393242:LBX393242 LLR393242:LLT393242 LVN393242:LVP393242 MFJ393242:MFL393242 MPF393242:MPH393242 MZB393242:MZD393242 NIX393242:NIZ393242 NST393242:NSV393242 OCP393242:OCR393242 OML393242:OMN393242 OWH393242:OWJ393242 PGD393242:PGF393242 PPZ393242:PQB393242 PZV393242:PZX393242 QJR393242:QJT393242 QTN393242:QTP393242 RDJ393242:RDL393242 RNF393242:RNH393242 RXB393242:RXD393242 SGX393242:SGZ393242 SQT393242:SQV393242 TAP393242:TAR393242 TKL393242:TKN393242 TUH393242:TUJ393242 UED393242:UEF393242 UNZ393242:UOB393242 UXV393242:UXX393242 VHR393242:VHT393242 VRN393242:VRP393242 WBJ393242:WBL393242 WLF393242:WLH393242 WVB393242:WVD393242 IP458778:IR458778 SL458778:SN458778 ACH458778:ACJ458778 AMD458778:AMF458778 AVZ458778:AWB458778 BFV458778:BFX458778 BPR458778:BPT458778 BZN458778:BZP458778 CJJ458778:CJL458778 CTF458778:CTH458778 DDB458778:DDD458778 DMX458778:DMZ458778 DWT458778:DWV458778 EGP458778:EGR458778 EQL458778:EQN458778 FAH458778:FAJ458778 FKD458778:FKF458778 FTZ458778:FUB458778 GDV458778:GDX458778 GNR458778:GNT458778 GXN458778:GXP458778 HHJ458778:HHL458778 HRF458778:HRH458778 IBB458778:IBD458778 IKX458778:IKZ458778 IUT458778:IUV458778 JEP458778:JER458778 JOL458778:JON458778 JYH458778:JYJ458778 KID458778:KIF458778 KRZ458778:KSB458778 LBV458778:LBX458778 LLR458778:LLT458778 LVN458778:LVP458778 MFJ458778:MFL458778 MPF458778:MPH458778 MZB458778:MZD458778 NIX458778:NIZ458778 NST458778:NSV458778 OCP458778:OCR458778 OML458778:OMN458778 OWH458778:OWJ458778 PGD458778:PGF458778 PPZ458778:PQB458778 PZV458778:PZX458778 QJR458778:QJT458778 QTN458778:QTP458778 RDJ458778:RDL458778 RNF458778:RNH458778 RXB458778:RXD458778 SGX458778:SGZ458778 SQT458778:SQV458778 TAP458778:TAR458778 TKL458778:TKN458778 TUH458778:TUJ458778 UED458778:UEF458778 UNZ458778:UOB458778 UXV458778:UXX458778 VHR458778:VHT458778 VRN458778:VRP458778 WBJ458778:WBL458778 WLF458778:WLH458778 WVB458778:WVD458778 IP524314:IR524314 SL524314:SN524314 ACH524314:ACJ524314 AMD524314:AMF524314 AVZ524314:AWB524314 BFV524314:BFX524314 BPR524314:BPT524314 BZN524314:BZP524314 CJJ524314:CJL524314 CTF524314:CTH524314 DDB524314:DDD524314 DMX524314:DMZ524314 DWT524314:DWV524314 EGP524314:EGR524314 EQL524314:EQN524314 FAH524314:FAJ524314 FKD524314:FKF524314 FTZ524314:FUB524314 GDV524314:GDX524314 GNR524314:GNT524314 GXN524314:GXP524314 HHJ524314:HHL524314 HRF524314:HRH524314 IBB524314:IBD524314 IKX524314:IKZ524314 IUT524314:IUV524314 JEP524314:JER524314 JOL524314:JON524314 JYH524314:JYJ524314 KID524314:KIF524314 KRZ524314:KSB524314 LBV524314:LBX524314 LLR524314:LLT524314 LVN524314:LVP524314 MFJ524314:MFL524314 MPF524314:MPH524314 MZB524314:MZD524314 NIX524314:NIZ524314 NST524314:NSV524314 OCP524314:OCR524314 OML524314:OMN524314 OWH524314:OWJ524314 PGD524314:PGF524314 PPZ524314:PQB524314 PZV524314:PZX524314 QJR524314:QJT524314 QTN524314:QTP524314 RDJ524314:RDL524314 RNF524314:RNH524314 RXB524314:RXD524314 SGX524314:SGZ524314 SQT524314:SQV524314 TAP524314:TAR524314 TKL524314:TKN524314 TUH524314:TUJ524314 UED524314:UEF524314 UNZ524314:UOB524314 UXV524314:UXX524314 VHR524314:VHT524314 VRN524314:VRP524314 WBJ524314:WBL524314 WLF524314:WLH524314 WVB524314:WVD524314 IP589850:IR589850 SL589850:SN589850 ACH589850:ACJ589850 AMD589850:AMF589850 AVZ589850:AWB589850 BFV589850:BFX589850 BPR589850:BPT589850 BZN589850:BZP589850 CJJ589850:CJL589850 CTF589850:CTH589850 DDB589850:DDD589850 DMX589850:DMZ589850 DWT589850:DWV589850 EGP589850:EGR589850 EQL589850:EQN589850 FAH589850:FAJ589850 FKD589850:FKF589850 FTZ589850:FUB589850 GDV589850:GDX589850 GNR589850:GNT589850 GXN589850:GXP589850 HHJ589850:HHL589850 HRF589850:HRH589850 IBB589850:IBD589850 IKX589850:IKZ589850 IUT589850:IUV589850 JEP589850:JER589850 JOL589850:JON589850 JYH589850:JYJ589850 KID589850:KIF589850 KRZ589850:KSB589850 LBV589850:LBX589850 LLR589850:LLT589850 LVN589850:LVP589850 MFJ589850:MFL589850 MPF589850:MPH589850 MZB589850:MZD589850 NIX589850:NIZ589850 NST589850:NSV589850 OCP589850:OCR589850 OML589850:OMN589850 OWH589850:OWJ589850 PGD589850:PGF589850 PPZ589850:PQB589850 PZV589850:PZX589850 QJR589850:QJT589850 QTN589850:QTP589850 RDJ589850:RDL589850 RNF589850:RNH589850 RXB589850:RXD589850 SGX589850:SGZ589850 SQT589850:SQV589850 TAP589850:TAR589850 TKL589850:TKN589850 TUH589850:TUJ589850 UED589850:UEF589850 UNZ589850:UOB589850 UXV589850:UXX589850 VHR589850:VHT589850 VRN589850:VRP589850 WBJ589850:WBL589850 WLF589850:WLH589850 WVB589850:WVD589850 IP655386:IR655386 SL655386:SN655386 ACH655386:ACJ655386 AMD655386:AMF655386 AVZ655386:AWB655386 BFV655386:BFX655386 BPR655386:BPT655386 BZN655386:BZP655386 CJJ655386:CJL655386 CTF655386:CTH655386 DDB655386:DDD655386 DMX655386:DMZ655386 DWT655386:DWV655386 EGP655386:EGR655386 EQL655386:EQN655386 FAH655386:FAJ655386 FKD655386:FKF655386 FTZ655386:FUB655386 GDV655386:GDX655386 GNR655386:GNT655386 GXN655386:GXP655386 HHJ655386:HHL655386 HRF655386:HRH655386 IBB655386:IBD655386 IKX655386:IKZ655386 IUT655386:IUV655386 JEP655386:JER655386 JOL655386:JON655386 JYH655386:JYJ655386 KID655386:KIF655386 KRZ655386:KSB655386 LBV655386:LBX655386 LLR655386:LLT655386 LVN655386:LVP655386 MFJ655386:MFL655386 MPF655386:MPH655386 MZB655386:MZD655386 NIX655386:NIZ655386 NST655386:NSV655386 OCP655386:OCR655386 OML655386:OMN655386 OWH655386:OWJ655386 PGD655386:PGF655386 PPZ655386:PQB655386 PZV655386:PZX655386 QJR655386:QJT655386 QTN655386:QTP655386 RDJ655386:RDL655386 RNF655386:RNH655386 RXB655386:RXD655386 SGX655386:SGZ655386 SQT655386:SQV655386 TAP655386:TAR655386 TKL655386:TKN655386 TUH655386:TUJ655386 UED655386:UEF655386 UNZ655386:UOB655386 UXV655386:UXX655386 VHR655386:VHT655386 VRN655386:VRP655386 WBJ655386:WBL655386 WLF655386:WLH655386 WVB655386:WVD655386 IP720922:IR720922 SL720922:SN720922 ACH720922:ACJ720922 AMD720922:AMF720922 AVZ720922:AWB720922 BFV720922:BFX720922 BPR720922:BPT720922 BZN720922:BZP720922 CJJ720922:CJL720922 CTF720922:CTH720922 DDB720922:DDD720922 DMX720922:DMZ720922 DWT720922:DWV720922 EGP720922:EGR720922 EQL720922:EQN720922 FAH720922:FAJ720922 FKD720922:FKF720922 FTZ720922:FUB720922 GDV720922:GDX720922 GNR720922:GNT720922 GXN720922:GXP720922 HHJ720922:HHL720922 HRF720922:HRH720922 IBB720922:IBD720922 IKX720922:IKZ720922 IUT720922:IUV720922 JEP720922:JER720922 JOL720922:JON720922 JYH720922:JYJ720922 KID720922:KIF720922 KRZ720922:KSB720922 LBV720922:LBX720922 LLR720922:LLT720922 LVN720922:LVP720922 MFJ720922:MFL720922 MPF720922:MPH720922 MZB720922:MZD720922 NIX720922:NIZ720922 NST720922:NSV720922 OCP720922:OCR720922 OML720922:OMN720922 OWH720922:OWJ720922 PGD720922:PGF720922 PPZ720922:PQB720922 PZV720922:PZX720922 QJR720922:QJT720922 QTN720922:QTP720922 RDJ720922:RDL720922 RNF720922:RNH720922 RXB720922:RXD720922 SGX720922:SGZ720922 SQT720922:SQV720922 TAP720922:TAR720922 TKL720922:TKN720922 TUH720922:TUJ720922 UED720922:UEF720922 UNZ720922:UOB720922 UXV720922:UXX720922 VHR720922:VHT720922 VRN720922:VRP720922 WBJ720922:WBL720922 WLF720922:WLH720922 WVB720922:WVD720922 IP786458:IR786458 SL786458:SN786458 ACH786458:ACJ786458 AMD786458:AMF786458 AVZ786458:AWB786458 BFV786458:BFX786458 BPR786458:BPT786458 BZN786458:BZP786458 CJJ786458:CJL786458 CTF786458:CTH786458 DDB786458:DDD786458 DMX786458:DMZ786458 DWT786458:DWV786458 EGP786458:EGR786458 EQL786458:EQN786458 FAH786458:FAJ786458 FKD786458:FKF786458 FTZ786458:FUB786458 GDV786458:GDX786458 GNR786458:GNT786458 GXN786458:GXP786458 HHJ786458:HHL786458 HRF786458:HRH786458 IBB786458:IBD786458 IKX786458:IKZ786458 IUT786458:IUV786458 JEP786458:JER786458 JOL786458:JON786458 JYH786458:JYJ786458 KID786458:KIF786458 KRZ786458:KSB786458 LBV786458:LBX786458 LLR786458:LLT786458 LVN786458:LVP786458 MFJ786458:MFL786458 MPF786458:MPH786458 MZB786458:MZD786458 NIX786458:NIZ786458 NST786458:NSV786458 OCP786458:OCR786458 OML786458:OMN786458 OWH786458:OWJ786458 PGD786458:PGF786458 PPZ786458:PQB786458 PZV786458:PZX786458 QJR786458:QJT786458 QTN786458:QTP786458 RDJ786458:RDL786458 RNF786458:RNH786458 RXB786458:RXD786458 SGX786458:SGZ786458 SQT786458:SQV786458 TAP786458:TAR786458 TKL786458:TKN786458 TUH786458:TUJ786458 UED786458:UEF786458 UNZ786458:UOB786458 UXV786458:UXX786458 VHR786458:VHT786458 VRN786458:VRP786458 WBJ786458:WBL786458 WLF786458:WLH786458 WVB786458:WVD786458 IP851994:IR851994 SL851994:SN851994 ACH851994:ACJ851994 AMD851994:AMF851994 AVZ851994:AWB851994 BFV851994:BFX851994 BPR851994:BPT851994 BZN851994:BZP851994 CJJ851994:CJL851994 CTF851994:CTH851994 DDB851994:DDD851994 DMX851994:DMZ851994 DWT851994:DWV851994 EGP851994:EGR851994 EQL851994:EQN851994 FAH851994:FAJ851994 FKD851994:FKF851994 FTZ851994:FUB851994 GDV851994:GDX851994 GNR851994:GNT851994 GXN851994:GXP851994 HHJ851994:HHL851994 HRF851994:HRH851994 IBB851994:IBD851994 IKX851994:IKZ851994 IUT851994:IUV851994 JEP851994:JER851994 JOL851994:JON851994 JYH851994:JYJ851994 KID851994:KIF851994 KRZ851994:KSB851994 LBV851994:LBX851994 LLR851994:LLT851994 LVN851994:LVP851994 MFJ851994:MFL851994 MPF851994:MPH851994 MZB851994:MZD851994 NIX851994:NIZ851994 NST851994:NSV851994 OCP851994:OCR851994 OML851994:OMN851994 OWH851994:OWJ851994 PGD851994:PGF851994 PPZ851994:PQB851994 PZV851994:PZX851994 QJR851994:QJT851994 QTN851994:QTP851994 RDJ851994:RDL851994 RNF851994:RNH851994 RXB851994:RXD851994 SGX851994:SGZ851994 SQT851994:SQV851994 TAP851994:TAR851994 TKL851994:TKN851994 TUH851994:TUJ851994 UED851994:UEF851994 UNZ851994:UOB851994 UXV851994:UXX851994 VHR851994:VHT851994 VRN851994:VRP851994 WBJ851994:WBL851994 WLF851994:WLH851994 WVB851994:WVD851994 IP917530:IR917530 SL917530:SN917530 ACH917530:ACJ917530 AMD917530:AMF917530 AVZ917530:AWB917530 BFV917530:BFX917530 BPR917530:BPT917530 BZN917530:BZP917530 CJJ917530:CJL917530 CTF917530:CTH917530 DDB917530:DDD917530 DMX917530:DMZ917530 DWT917530:DWV917530 EGP917530:EGR917530 EQL917530:EQN917530 FAH917530:FAJ917530 FKD917530:FKF917530 FTZ917530:FUB917530 GDV917530:GDX917530 GNR917530:GNT917530 GXN917530:GXP917530 HHJ917530:HHL917530 HRF917530:HRH917530 IBB917530:IBD917530 IKX917530:IKZ917530 IUT917530:IUV917530 JEP917530:JER917530 JOL917530:JON917530 JYH917530:JYJ917530 KID917530:KIF917530 KRZ917530:KSB917530 LBV917530:LBX917530 LLR917530:LLT917530 LVN917530:LVP917530 MFJ917530:MFL917530 MPF917530:MPH917530 MZB917530:MZD917530 NIX917530:NIZ917530 NST917530:NSV917530 OCP917530:OCR917530 OML917530:OMN917530 OWH917530:OWJ917530 PGD917530:PGF917530 PPZ917530:PQB917530 PZV917530:PZX917530 QJR917530:QJT917530 QTN917530:QTP917530 RDJ917530:RDL917530 RNF917530:RNH917530 RXB917530:RXD917530 SGX917530:SGZ917530 SQT917530:SQV917530 TAP917530:TAR917530 TKL917530:TKN917530 TUH917530:TUJ917530 UED917530:UEF917530 UNZ917530:UOB917530 UXV917530:UXX917530 VHR917530:VHT917530 VRN917530:VRP917530 WBJ917530:WBL917530 WLF917530:WLH917530 WVB917530:WVD917530 IP983066:IR983066 SL983066:SN983066 ACH983066:ACJ983066 AMD983066:AMF983066 AVZ983066:AWB983066 BFV983066:BFX983066 BPR983066:BPT983066 BZN983066:BZP983066 CJJ983066:CJL983066 CTF983066:CTH983066 DDB983066:DDD983066 DMX983066:DMZ983066 DWT983066:DWV983066 EGP983066:EGR983066 EQL983066:EQN983066 FAH983066:FAJ983066 FKD983066:FKF983066 FTZ983066:FUB983066 GDV983066:GDX983066 GNR983066:GNT983066 GXN983066:GXP983066 HHJ983066:HHL983066 HRF983066:HRH983066 IBB983066:IBD983066 IKX983066:IKZ983066 IUT983066:IUV983066 JEP983066:JER983066 JOL983066:JON983066 JYH983066:JYJ983066 KID983066:KIF983066 KRZ983066:KSB983066 LBV983066:LBX983066 LLR983066:LLT983066 LVN983066:LVP983066 MFJ983066:MFL983066 MPF983066:MPH983066 MZB983066:MZD983066 NIX983066:NIZ983066 NST983066:NSV983066 OCP983066:OCR983066 OML983066:OMN983066 OWH983066:OWJ983066 PGD983066:PGF983066 PPZ983066:PQB983066 PZV983066:PZX983066 QJR983066:QJT983066 QTN983066:QTP983066 RDJ983066:RDL983066 RNF983066:RNH983066 RXB983066:RXD983066 SGX983066:SGZ983066 SQT983066:SQV983066 TAP983066:TAR983066 TKL983066:TKN983066 TUH983066:TUJ983066 UED983066:UEF983066 UNZ983066:UOB983066 UXV983066:UXX983066 VHR983066:VHT983066 VRN983066:VRP983066 WBJ983066:WBL983066 WLF983066:WLH983066 WVB983066:WVD983066 IP65556 SL65556 ACH65556 AMD65556 AVZ65556 BFV65556 BPR65556 BZN65556 CJJ65556 CTF65556 DDB65556 DMX65556 DWT65556 EGP65556 EQL65556 FAH65556 FKD65556 FTZ65556 GDV65556 GNR65556 GXN65556 HHJ65556 HRF65556 IBB65556 IKX65556 IUT65556 JEP65556 JOL65556 JYH65556 KID65556 KRZ65556 LBV65556 LLR65556 LVN65556 MFJ65556 MPF65556 MZB65556 NIX65556 NST65556 OCP65556 OML65556 OWH65556 PGD65556 PPZ65556 PZV65556 QJR65556 QTN65556 RDJ65556 RNF65556 RXB65556 SGX65556 SQT65556 TAP65556 TKL65556 TUH65556 UED65556 UNZ65556 UXV65556 VHR65556 VRN65556 WBJ65556 WLF65556 WVB65556 IP131092 SL131092 ACH131092 AMD131092 AVZ131092 BFV131092 BPR131092 BZN131092 CJJ131092 CTF131092 DDB131092 DMX131092 DWT131092 EGP131092 EQL131092 FAH131092 FKD131092 FTZ131092 GDV131092 GNR131092 GXN131092 HHJ131092 HRF131092 IBB131092 IKX131092 IUT131092 JEP131092 JOL131092 JYH131092 KID131092 KRZ131092 LBV131092 LLR131092 LVN131092 MFJ131092 MPF131092 MZB131092 NIX131092 NST131092 OCP131092 OML131092 OWH131092 PGD131092 PPZ131092 PZV131092 QJR131092 QTN131092 RDJ131092 RNF131092 RXB131092 SGX131092 SQT131092 TAP131092 TKL131092 TUH131092 UED131092 UNZ131092 UXV131092 VHR131092 VRN131092 WBJ131092 WLF131092 WVB131092 IP196628 SL196628 ACH196628 AMD196628 AVZ196628 BFV196628 BPR196628 BZN196628 CJJ196628 CTF196628 DDB196628 DMX196628 DWT196628 EGP196628 EQL196628 FAH196628 FKD196628 FTZ196628 GDV196628 GNR196628 GXN196628 HHJ196628 HRF196628 IBB196628 IKX196628 IUT196628 JEP196628 JOL196628 JYH196628 KID196628 KRZ196628 LBV196628 LLR196628 LVN196628 MFJ196628 MPF196628 MZB196628 NIX196628 NST196628 OCP196628 OML196628 OWH196628 PGD196628 PPZ196628 PZV196628 QJR196628 QTN196628 RDJ196628 RNF196628 RXB196628 SGX196628 SQT196628 TAP196628 TKL196628 TUH196628 UED196628 UNZ196628 UXV196628 VHR196628 VRN196628 WBJ196628 WLF196628 WVB196628 IP262164 SL262164 ACH262164 AMD262164 AVZ262164 BFV262164 BPR262164 BZN262164 CJJ262164 CTF262164 DDB262164 DMX262164 DWT262164 EGP262164 EQL262164 FAH262164 FKD262164 FTZ262164 GDV262164 GNR262164 GXN262164 HHJ262164 HRF262164 IBB262164 IKX262164 IUT262164 JEP262164 JOL262164 JYH262164 KID262164 KRZ262164 LBV262164 LLR262164 LVN262164 MFJ262164 MPF262164 MZB262164 NIX262164 NST262164 OCP262164 OML262164 OWH262164 PGD262164 PPZ262164 PZV262164 QJR262164 QTN262164 RDJ262164 RNF262164 RXB262164 SGX262164 SQT262164 TAP262164 TKL262164 TUH262164 UED262164 UNZ262164 UXV262164 VHR262164 VRN262164 WBJ262164 WLF262164 WVB262164 IP327700 SL327700 ACH327700 AMD327700 AVZ327700 BFV327700 BPR327700 BZN327700 CJJ327700 CTF327700 DDB327700 DMX327700 DWT327700 EGP327700 EQL327700 FAH327700 FKD327700 FTZ327700 GDV327700 GNR327700 GXN327700 HHJ327700 HRF327700 IBB327700 IKX327700 IUT327700 JEP327700 JOL327700 JYH327700 KID327700 KRZ327700 LBV327700 LLR327700 LVN327700 MFJ327700 MPF327700 MZB327700 NIX327700 NST327700 OCP327700 OML327700 OWH327700 PGD327700 PPZ327700 PZV327700 QJR327700 QTN327700 RDJ327700 RNF327700 RXB327700 SGX327700 SQT327700 TAP327700 TKL327700 TUH327700 UED327700 UNZ327700 UXV327700 VHR327700 VRN327700 WBJ327700 WLF327700 WVB327700 IP393236 SL393236 ACH393236 AMD393236 AVZ393236 BFV393236 BPR393236 BZN393236 CJJ393236 CTF393236 DDB393236 DMX393236 DWT393236 EGP393236 EQL393236 FAH393236 FKD393236 FTZ393236 GDV393236 GNR393236 GXN393236 HHJ393236 HRF393236 IBB393236 IKX393236 IUT393236 JEP393236 JOL393236 JYH393236 KID393236 KRZ393236 LBV393236 LLR393236 LVN393236 MFJ393236 MPF393236 MZB393236 NIX393236 NST393236 OCP393236 OML393236 OWH393236 PGD393236 PPZ393236 PZV393236 QJR393236 QTN393236 RDJ393236 RNF393236 RXB393236 SGX393236 SQT393236 TAP393236 TKL393236 TUH393236 UED393236 UNZ393236 UXV393236 VHR393236 VRN393236 WBJ393236 WLF393236 WVB393236 IP458772 SL458772 ACH458772 AMD458772 AVZ458772 BFV458772 BPR458772 BZN458772 CJJ458772 CTF458772 DDB458772 DMX458772 DWT458772 EGP458772 EQL458772 FAH458772 FKD458772 FTZ458772 GDV458772 GNR458772 GXN458772 HHJ458772 HRF458772 IBB458772 IKX458772 IUT458772 JEP458772 JOL458772 JYH458772 KID458772 KRZ458772 LBV458772 LLR458772 LVN458772 MFJ458772 MPF458772 MZB458772 NIX458772 NST458772 OCP458772 OML458772 OWH458772 PGD458772 PPZ458772 PZV458772 QJR458772 QTN458772 RDJ458772 RNF458772 RXB458772 SGX458772 SQT458772 TAP458772 TKL458772 TUH458772 UED458772 UNZ458772 UXV458772 VHR458772 VRN458772 WBJ458772 WLF458772 WVB458772 IP524308 SL524308 ACH524308 AMD524308 AVZ524308 BFV524308 BPR524308 BZN524308 CJJ524308 CTF524308 DDB524308 DMX524308 DWT524308 EGP524308 EQL524308 FAH524308 FKD524308 FTZ524308 GDV524308 GNR524308 GXN524308 HHJ524308 HRF524308 IBB524308 IKX524308 IUT524308 JEP524308 JOL524308 JYH524308 KID524308 KRZ524308 LBV524308 LLR524308 LVN524308 MFJ524308 MPF524308 MZB524308 NIX524308 NST524308 OCP524308 OML524308 OWH524308 PGD524308 PPZ524308 PZV524308 QJR524308 QTN524308 RDJ524308 RNF524308 RXB524308 SGX524308 SQT524308 TAP524308 TKL524308 TUH524308 UED524308 UNZ524308 UXV524308 VHR524308 VRN524308 WBJ524308 WLF524308 WVB524308 IP589844 SL589844 ACH589844 AMD589844 AVZ589844 BFV589844 BPR589844 BZN589844 CJJ589844 CTF589844 DDB589844 DMX589844 DWT589844 EGP589844 EQL589844 FAH589844 FKD589844 FTZ589844 GDV589844 GNR589844 GXN589844 HHJ589844 HRF589844 IBB589844 IKX589844 IUT589844 JEP589844 JOL589844 JYH589844 KID589844 KRZ589844 LBV589844 LLR589844 LVN589844 MFJ589844 MPF589844 MZB589844 NIX589844 NST589844 OCP589844 OML589844 OWH589844 PGD589844 PPZ589844 PZV589844 QJR589844 QTN589844 RDJ589844 RNF589844 RXB589844 SGX589844 SQT589844 TAP589844 TKL589844 TUH589844 UED589844 UNZ589844 UXV589844 VHR589844 VRN589844 WBJ589844 WLF589844 WVB589844 IP655380 SL655380 ACH655380 AMD655380 AVZ655380 BFV655380 BPR655380 BZN655380 CJJ655380 CTF655380 DDB655380 DMX655380 DWT655380 EGP655380 EQL655380 FAH655380 FKD655380 FTZ655380 GDV655380 GNR655380 GXN655380 HHJ655380 HRF655380 IBB655380 IKX655380 IUT655380 JEP655380 JOL655380 JYH655380 KID655380 KRZ655380 LBV655380 LLR655380 LVN655380 MFJ655380 MPF655380 MZB655380 NIX655380 NST655380 OCP655380 OML655380 OWH655380 PGD655380 PPZ655380 PZV655380 QJR655380 QTN655380 RDJ655380 RNF655380 RXB655380 SGX655380 SQT655380 TAP655380 TKL655380 TUH655380 UED655380 UNZ655380 UXV655380 VHR655380 VRN655380 WBJ655380 WLF655380 WVB655380 IP720916 SL720916 ACH720916 AMD720916 AVZ720916 BFV720916 BPR720916 BZN720916 CJJ720916 CTF720916 DDB720916 DMX720916 DWT720916 EGP720916 EQL720916 FAH720916 FKD720916 FTZ720916 GDV720916 GNR720916 GXN720916 HHJ720916 HRF720916 IBB720916 IKX720916 IUT720916 JEP720916 JOL720916 JYH720916 KID720916 KRZ720916 LBV720916 LLR720916 LVN720916 MFJ720916 MPF720916 MZB720916 NIX720916 NST720916 OCP720916 OML720916 OWH720916 PGD720916 PPZ720916 PZV720916 QJR720916 QTN720916 RDJ720916 RNF720916 RXB720916 SGX720916 SQT720916 TAP720916 TKL720916 TUH720916 UED720916 UNZ720916 UXV720916 VHR720916 VRN720916 WBJ720916 WLF720916 WVB720916 IP786452 SL786452 ACH786452 AMD786452 AVZ786452 BFV786452 BPR786452 BZN786452 CJJ786452 CTF786452 DDB786452 DMX786452 DWT786452 EGP786452 EQL786452 FAH786452 FKD786452 FTZ786452 GDV786452 GNR786452 GXN786452 HHJ786452 HRF786452 IBB786452 IKX786452 IUT786452 JEP786452 JOL786452 JYH786452 KID786452 KRZ786452 LBV786452 LLR786452 LVN786452 MFJ786452 MPF786452 MZB786452 NIX786452 NST786452 OCP786452 OML786452 OWH786452 PGD786452 PPZ786452 PZV786452 QJR786452 QTN786452 RDJ786452 RNF786452 RXB786452 SGX786452 SQT786452 TAP786452 TKL786452 TUH786452 UED786452 UNZ786452 UXV786452 VHR786452 VRN786452 WBJ786452 WLF786452 WVB786452 IP851988 SL851988 ACH851988 AMD851988 AVZ851988 BFV851988 BPR851988 BZN851988 CJJ851988 CTF851988 DDB851988 DMX851988 DWT851988 EGP851988 EQL851988 FAH851988 FKD851988 FTZ851988 GDV851988 GNR851988 GXN851988 HHJ851988 HRF851988 IBB851988 IKX851988 IUT851988 JEP851988 JOL851988 JYH851988 KID851988 KRZ851988 LBV851988 LLR851988 LVN851988 MFJ851988 MPF851988 MZB851988 NIX851988 NST851988 OCP851988 OML851988 OWH851988 PGD851988 PPZ851988 PZV851988 QJR851988 QTN851988 RDJ851988 RNF851988 RXB851988 SGX851988 SQT851988 TAP851988 TKL851988 TUH851988 UED851988 UNZ851988 UXV851988 VHR851988 VRN851988 WBJ851988 WLF851988 WVB851988 IP917524 SL917524 ACH917524 AMD917524 AVZ917524 BFV917524 BPR917524 BZN917524 CJJ917524 CTF917524 DDB917524 DMX917524 DWT917524 EGP917524 EQL917524 FAH917524 FKD917524 FTZ917524 GDV917524 GNR917524 GXN917524 HHJ917524 HRF917524 IBB917524 IKX917524 IUT917524 JEP917524 JOL917524 JYH917524 KID917524 KRZ917524 LBV917524 LLR917524 LVN917524 MFJ917524 MPF917524 MZB917524 NIX917524 NST917524 OCP917524 OML917524 OWH917524 PGD917524 PPZ917524 PZV917524 QJR917524 QTN917524 RDJ917524 RNF917524 RXB917524 SGX917524 SQT917524 TAP917524 TKL917524 TUH917524 UED917524 UNZ917524 UXV917524 VHR917524 VRN917524 WBJ917524 WLF917524 WVB917524 IP983060 SL983060 ACH983060 AMD983060 AVZ983060 BFV983060 BPR983060 BZN983060 CJJ983060 CTF983060 DDB983060 DMX983060 DWT983060 EGP983060 EQL983060 FAH983060 FKD983060 FTZ983060 GDV983060 GNR983060 GXN983060 HHJ983060 HRF983060 IBB983060 IKX983060 IUT983060 JEP983060 JOL983060 JYH983060 KID983060 KRZ983060 LBV983060 LLR983060 LVN983060 MFJ983060 MPF983060 MZB983060 NIX983060 NST983060 OCP983060 OML983060 OWH983060 PGD983060 PPZ983060 PZV983060 QJR983060 QTN983060 RDJ983060 RNF983060 RXB983060 SGX983060 SQT983060 TAP983060 TKL983060 TUH983060 UED983060 UNZ983060 UXV983060 VHR983060 VRN983060 WBJ983060 WLF983060 WVB983060 IP65561 SL65561 ACH65561 AMD65561 AVZ65561 BFV65561 BPR65561 BZN65561 CJJ65561 CTF65561 DDB65561 DMX65561 DWT65561 EGP65561 EQL65561 FAH65561 FKD65561 FTZ65561 GDV65561 GNR65561 GXN65561 HHJ65561 HRF65561 IBB65561 IKX65561 IUT65561 JEP65561 JOL65561 JYH65561 KID65561 KRZ65561 LBV65561 LLR65561 LVN65561 MFJ65561 MPF65561 MZB65561 NIX65561 NST65561 OCP65561 OML65561 OWH65561 PGD65561 PPZ65561 PZV65561 QJR65561 QTN65561 RDJ65561 RNF65561 RXB65561 SGX65561 SQT65561 TAP65561 TKL65561 TUH65561 UED65561 UNZ65561 UXV65561 VHR65561 VRN65561 WBJ65561 WLF65561 WVB65561 IP131097 SL131097 ACH131097 AMD131097 AVZ131097 BFV131097 BPR131097 BZN131097 CJJ131097 CTF131097 DDB131097 DMX131097 DWT131097 EGP131097 EQL131097 FAH131097 FKD131097 FTZ131097 GDV131097 GNR131097 GXN131097 HHJ131097 HRF131097 IBB131097 IKX131097 IUT131097 JEP131097 JOL131097 JYH131097 KID131097 KRZ131097 LBV131097 LLR131097 LVN131097 MFJ131097 MPF131097 MZB131097 NIX131097 NST131097 OCP131097 OML131097 OWH131097 PGD131097 PPZ131097 PZV131097 QJR131097 QTN131097 RDJ131097 RNF131097 RXB131097 SGX131097 SQT131097 TAP131097 TKL131097 TUH131097 UED131097 UNZ131097 UXV131097 VHR131097 VRN131097 WBJ131097 WLF131097 WVB131097 IP196633 SL196633 ACH196633 AMD196633 AVZ196633 BFV196633 BPR196633 BZN196633 CJJ196633 CTF196633 DDB196633 DMX196633 DWT196633 EGP196633 EQL196633 FAH196633 FKD196633 FTZ196633 GDV196633 GNR196633 GXN196633 HHJ196633 HRF196633 IBB196633 IKX196633 IUT196633 JEP196633 JOL196633 JYH196633 KID196633 KRZ196633 LBV196633 LLR196633 LVN196633 MFJ196633 MPF196633 MZB196633 NIX196633 NST196633 OCP196633 OML196633 OWH196633 PGD196633 PPZ196633 PZV196633 QJR196633 QTN196633 RDJ196633 RNF196633 RXB196633 SGX196633 SQT196633 TAP196633 TKL196633 TUH196633 UED196633 UNZ196633 UXV196633 VHR196633 VRN196633 WBJ196633 WLF196633 WVB196633 IP262169 SL262169 ACH262169 AMD262169 AVZ262169 BFV262169 BPR262169 BZN262169 CJJ262169 CTF262169 DDB262169 DMX262169 DWT262169 EGP262169 EQL262169 FAH262169 FKD262169 FTZ262169 GDV262169 GNR262169 GXN262169 HHJ262169 HRF262169 IBB262169 IKX262169 IUT262169 JEP262169 JOL262169 JYH262169 KID262169 KRZ262169 LBV262169 LLR262169 LVN262169 MFJ262169 MPF262169 MZB262169 NIX262169 NST262169 OCP262169 OML262169 OWH262169 PGD262169 PPZ262169 PZV262169 QJR262169 QTN262169 RDJ262169 RNF262169 RXB262169 SGX262169 SQT262169 TAP262169 TKL262169 TUH262169 UED262169 UNZ262169 UXV262169 VHR262169 VRN262169 WBJ262169 WLF262169 WVB262169 IP327705 SL327705 ACH327705 AMD327705 AVZ327705 BFV327705 BPR327705 BZN327705 CJJ327705 CTF327705 DDB327705 DMX327705 DWT327705 EGP327705 EQL327705 FAH327705 FKD327705 FTZ327705 GDV327705 GNR327705 GXN327705 HHJ327705 HRF327705 IBB327705 IKX327705 IUT327705 JEP327705 JOL327705 JYH327705 KID327705 KRZ327705 LBV327705 LLR327705 LVN327705 MFJ327705 MPF327705 MZB327705 NIX327705 NST327705 OCP327705 OML327705 OWH327705 PGD327705 PPZ327705 PZV327705 QJR327705 QTN327705 RDJ327705 RNF327705 RXB327705 SGX327705 SQT327705 TAP327705 TKL327705 TUH327705 UED327705 UNZ327705 UXV327705 VHR327705 VRN327705 WBJ327705 WLF327705 WVB327705 IP393241 SL393241 ACH393241 AMD393241 AVZ393241 BFV393241 BPR393241 BZN393241 CJJ393241 CTF393241 DDB393241 DMX393241 DWT393241 EGP393241 EQL393241 FAH393241 FKD393241 FTZ393241 GDV393241 GNR393241 GXN393241 HHJ393241 HRF393241 IBB393241 IKX393241 IUT393241 JEP393241 JOL393241 JYH393241 KID393241 KRZ393241 LBV393241 LLR393241 LVN393241 MFJ393241 MPF393241 MZB393241 NIX393241 NST393241 OCP393241 OML393241 OWH393241 PGD393241 PPZ393241 PZV393241 QJR393241 QTN393241 RDJ393241 RNF393241 RXB393241 SGX393241 SQT393241 TAP393241 TKL393241 TUH393241 UED393241 UNZ393241 UXV393241 VHR393241 VRN393241 WBJ393241 WLF393241 WVB393241 IP458777 SL458777 ACH458777 AMD458777 AVZ458777 BFV458777 BPR458777 BZN458777 CJJ458777 CTF458777 DDB458777 DMX458777 DWT458777 EGP458777 EQL458777 FAH458777 FKD458777 FTZ458777 GDV458777 GNR458777 GXN458777 HHJ458777 HRF458777 IBB458777 IKX458777 IUT458777 JEP458777 JOL458777 JYH458777 KID458777 KRZ458777 LBV458777 LLR458777 LVN458777 MFJ458777 MPF458777 MZB458777 NIX458777 NST458777 OCP458777 OML458777 OWH458777 PGD458777 PPZ458777 PZV458777 QJR458777 QTN458777 RDJ458777 RNF458777 RXB458777 SGX458777 SQT458777 TAP458777 TKL458777 TUH458777 UED458777 UNZ458777 UXV458777 VHR458777 VRN458777 WBJ458777 WLF458777 WVB458777 IP524313 SL524313 ACH524313 AMD524313 AVZ524313 BFV524313 BPR524313 BZN524313 CJJ524313 CTF524313 DDB524313 DMX524313 DWT524313 EGP524313 EQL524313 FAH524313 FKD524313 FTZ524313 GDV524313 GNR524313 GXN524313 HHJ524313 HRF524313 IBB524313 IKX524313 IUT524313 JEP524313 JOL524313 JYH524313 KID524313 KRZ524313 LBV524313 LLR524313 LVN524313 MFJ524313 MPF524313 MZB524313 NIX524313 NST524313 OCP524313 OML524313 OWH524313 PGD524313 PPZ524313 PZV524313 QJR524313 QTN524313 RDJ524313 RNF524313 RXB524313 SGX524313 SQT524313 TAP524313 TKL524313 TUH524313 UED524313 UNZ524313 UXV524313 VHR524313 VRN524313 WBJ524313 WLF524313 WVB524313 IP589849 SL589849 ACH589849 AMD589849 AVZ589849 BFV589849 BPR589849 BZN589849 CJJ589849 CTF589849 DDB589849 DMX589849 DWT589849 EGP589849 EQL589849 FAH589849 FKD589849 FTZ589849 GDV589849 GNR589849 GXN589849 HHJ589849 HRF589849 IBB589849 IKX589849 IUT589849 JEP589849 JOL589849 JYH589849 KID589849 KRZ589849 LBV589849 LLR589849 LVN589849 MFJ589849 MPF589849 MZB589849 NIX589849 NST589849 OCP589849 OML589849 OWH589849 PGD589849 PPZ589849 PZV589849 QJR589849 QTN589849 RDJ589849 RNF589849 RXB589849 SGX589849 SQT589849 TAP589849 TKL589849 TUH589849 UED589849 UNZ589849 UXV589849 VHR589849 VRN589849 WBJ589849 WLF589849 WVB589849 IP655385 SL655385 ACH655385 AMD655385 AVZ655385 BFV655385 BPR655385 BZN655385 CJJ655385 CTF655385 DDB655385 DMX655385 DWT655385 EGP655385 EQL655385 FAH655385 FKD655385 FTZ655385 GDV655385 GNR655385 GXN655385 HHJ655385 HRF655385 IBB655385 IKX655385 IUT655385 JEP655385 JOL655385 JYH655385 KID655385 KRZ655385 LBV655385 LLR655385 LVN655385 MFJ655385 MPF655385 MZB655385 NIX655385 NST655385 OCP655385 OML655385 OWH655385 PGD655385 PPZ655385 PZV655385 QJR655385 QTN655385 RDJ655385 RNF655385 RXB655385 SGX655385 SQT655385 TAP655385 TKL655385 TUH655385 UED655385 UNZ655385 UXV655385 VHR655385 VRN655385 WBJ655385 WLF655385 WVB655385 IP720921 SL720921 ACH720921 AMD720921 AVZ720921 BFV720921 BPR720921 BZN720921 CJJ720921 CTF720921 DDB720921 DMX720921 DWT720921 EGP720921 EQL720921 FAH720921 FKD720921 FTZ720921 GDV720921 GNR720921 GXN720921 HHJ720921 HRF720921 IBB720921 IKX720921 IUT720921 JEP720921 JOL720921 JYH720921 KID720921 KRZ720921 LBV720921 LLR720921 LVN720921 MFJ720921 MPF720921 MZB720921 NIX720921 NST720921 OCP720921 OML720921 OWH720921 PGD720921 PPZ720921 PZV720921 QJR720921 QTN720921 RDJ720921 RNF720921 RXB720921 SGX720921 SQT720921 TAP720921 TKL720921 TUH720921 UED720921 UNZ720921 UXV720921 VHR720921 VRN720921 WBJ720921 WLF720921 WVB720921 IP786457 SL786457 ACH786457 AMD786457 AVZ786457 BFV786457 BPR786457 BZN786457 CJJ786457 CTF786457 DDB786457 DMX786457 DWT786457 EGP786457 EQL786457 FAH786457 FKD786457 FTZ786457 GDV786457 GNR786457 GXN786457 HHJ786457 HRF786457 IBB786457 IKX786457 IUT786457 JEP786457 JOL786457 JYH786457 KID786457 KRZ786457 LBV786457 LLR786457 LVN786457 MFJ786457 MPF786457 MZB786457 NIX786457 NST786457 OCP786457 OML786457 OWH786457 PGD786457 PPZ786457 PZV786457 QJR786457 QTN786457 RDJ786457 RNF786457 RXB786457 SGX786457 SQT786457 TAP786457 TKL786457 TUH786457 UED786457 UNZ786457 UXV786457 VHR786457 VRN786457 WBJ786457 WLF786457 WVB786457 IP851993 SL851993 ACH851993 AMD851993 AVZ851993 BFV851993 BPR851993 BZN851993 CJJ851993 CTF851993 DDB851993 DMX851993 DWT851993 EGP851993 EQL851993 FAH851993 FKD851993 FTZ851993 GDV851993 GNR851993 GXN851993 HHJ851993 HRF851993 IBB851993 IKX851993 IUT851993 JEP851993 JOL851993 JYH851993 KID851993 KRZ851993 LBV851993 LLR851993 LVN851993 MFJ851993 MPF851993 MZB851993 NIX851993 NST851993 OCP851993 OML851993 OWH851993 PGD851993 PPZ851993 PZV851993 QJR851993 QTN851993 RDJ851993 RNF851993 RXB851993 SGX851993 SQT851993 TAP851993 TKL851993 TUH851993 UED851993 UNZ851993 UXV851993 VHR851993 VRN851993 WBJ851993 WLF851993 WVB851993 IP917529 SL917529 ACH917529 AMD917529 AVZ917529 BFV917529 BPR917529 BZN917529 CJJ917529 CTF917529 DDB917529 DMX917529 DWT917529 EGP917529 EQL917529 FAH917529 FKD917529 FTZ917529 GDV917529 GNR917529 GXN917529 HHJ917529 HRF917529 IBB917529 IKX917529 IUT917529 JEP917529 JOL917529 JYH917529 KID917529 KRZ917529 LBV917529 LLR917529 LVN917529 MFJ917529 MPF917529 MZB917529 NIX917529 NST917529 OCP917529 OML917529 OWH917529 PGD917529 PPZ917529 PZV917529 QJR917529 QTN917529 RDJ917529 RNF917529 RXB917529 SGX917529 SQT917529 TAP917529 TKL917529 TUH917529 UED917529 UNZ917529 UXV917529 VHR917529 VRN917529 WBJ917529 WLF917529 WVB917529 IP983065 SL983065 ACH983065 AMD983065 AVZ983065 BFV983065 BPR983065 BZN983065 CJJ983065 CTF983065 DDB983065 DMX983065 DWT983065 EGP983065 EQL983065 FAH983065 FKD983065 FTZ983065 GDV983065 GNR983065 GXN983065 HHJ983065 HRF983065 IBB983065 IKX983065 IUT983065 JEP983065 JOL983065 JYH983065 KID983065 KRZ983065 LBV983065 LLR983065 LVN983065 MFJ983065 MPF983065 MZB983065 NIX983065 NST983065 OCP983065 OML983065 OWH983065 PGD983065 PPZ983065 PZV983065 QJR983065 QTN983065 RDJ983065 RNF983065 RXB983065 SGX983065 SQT983065 TAP983065 TKL983065 TUH983065 UED983065 UNZ983065 UXV983065 VHR983065 VRN983065 WBJ983065 WLF983065 WVB983065 IU65571 SQ65571 ACM65571 AMI65571 AWE65571 BGA65571 BPW65571 BZS65571 CJO65571 CTK65571 DDG65571 DNC65571 DWY65571 EGU65571 EQQ65571 FAM65571 FKI65571 FUE65571 GEA65571 GNW65571 GXS65571 HHO65571 HRK65571 IBG65571 ILC65571 IUY65571 JEU65571 JOQ65571 JYM65571 KII65571 KSE65571 LCA65571 LLW65571 LVS65571 MFO65571 MPK65571 MZG65571 NJC65571 NSY65571 OCU65571 OMQ65571 OWM65571 PGI65571 PQE65571 QAA65571 QJW65571 QTS65571 RDO65571 RNK65571 RXG65571 SHC65571 SQY65571 TAU65571 TKQ65571 TUM65571 UEI65571 UOE65571 UYA65571 VHW65571 VRS65571 WBO65571 WLK65571 WVG65571 IU131107 SQ131107 ACM131107 AMI131107 AWE131107 BGA131107 BPW131107 BZS131107 CJO131107 CTK131107 DDG131107 DNC131107 DWY131107 EGU131107 EQQ131107 FAM131107 FKI131107 FUE131107 GEA131107 GNW131107 GXS131107 HHO131107 HRK131107 IBG131107 ILC131107 IUY131107 JEU131107 JOQ131107 JYM131107 KII131107 KSE131107 LCA131107 LLW131107 LVS131107 MFO131107 MPK131107 MZG131107 NJC131107 NSY131107 OCU131107 OMQ131107 OWM131107 PGI131107 PQE131107 QAA131107 QJW131107 QTS131107 RDO131107 RNK131107 RXG131107 SHC131107 SQY131107 TAU131107 TKQ131107 TUM131107 UEI131107 UOE131107 UYA131107 VHW131107 VRS131107 WBO131107 WLK131107 WVG131107 IU196643 SQ196643 ACM196643 AMI196643 AWE196643 BGA196643 BPW196643 BZS196643 CJO196643 CTK196643 DDG196643 DNC196643 DWY196643 EGU196643 EQQ196643 FAM196643 FKI196643 FUE196643 GEA196643 GNW196643 GXS196643 HHO196643 HRK196643 IBG196643 ILC196643 IUY196643 JEU196643 JOQ196643 JYM196643 KII196643 KSE196643 LCA196643 LLW196643 LVS196643 MFO196643 MPK196643 MZG196643 NJC196643 NSY196643 OCU196643 OMQ196643 OWM196643 PGI196643 PQE196643 QAA196643 QJW196643 QTS196643 RDO196643 RNK196643 RXG196643 SHC196643 SQY196643 TAU196643 TKQ196643 TUM196643 UEI196643 UOE196643 UYA196643 VHW196643 VRS196643 WBO196643 WLK196643 WVG196643 IU262179 SQ262179 ACM262179 AMI262179 AWE262179 BGA262179 BPW262179 BZS262179 CJO262179 CTK262179 DDG262179 DNC262179 DWY262179 EGU262179 EQQ262179 FAM262179 FKI262179 FUE262179 GEA262179 GNW262179 GXS262179 HHO262179 HRK262179 IBG262179 ILC262179 IUY262179 JEU262179 JOQ262179 JYM262179 KII262179 KSE262179 LCA262179 LLW262179 LVS262179 MFO262179 MPK262179 MZG262179 NJC262179 NSY262179 OCU262179 OMQ262179 OWM262179 PGI262179 PQE262179 QAA262179 QJW262179 QTS262179 RDO262179 RNK262179 RXG262179 SHC262179 SQY262179 TAU262179 TKQ262179 TUM262179 UEI262179 UOE262179 UYA262179 VHW262179 VRS262179 WBO262179 WLK262179 WVG262179 IU327715 SQ327715 ACM327715 AMI327715 AWE327715 BGA327715 BPW327715 BZS327715 CJO327715 CTK327715 DDG327715 DNC327715 DWY327715 EGU327715 EQQ327715 FAM327715 FKI327715 FUE327715 GEA327715 GNW327715 GXS327715 HHO327715 HRK327715 IBG327715 ILC327715 IUY327715 JEU327715 JOQ327715 JYM327715 KII327715 KSE327715 LCA327715 LLW327715 LVS327715 MFO327715 MPK327715 MZG327715 NJC327715 NSY327715 OCU327715 OMQ327715 OWM327715 PGI327715 PQE327715 QAA327715 QJW327715 QTS327715 RDO327715 RNK327715 RXG327715 SHC327715 SQY327715 TAU327715 TKQ327715 TUM327715 UEI327715 UOE327715 UYA327715 VHW327715 VRS327715 WBO327715 WLK327715 WVG327715 IU393251 SQ393251 ACM393251 AMI393251 AWE393251 BGA393251 BPW393251 BZS393251 CJO393251 CTK393251 DDG393251 DNC393251 DWY393251 EGU393251 EQQ393251 FAM393251 FKI393251 FUE393251 GEA393251 GNW393251 GXS393251 HHO393251 HRK393251 IBG393251 ILC393251 IUY393251 JEU393251 JOQ393251 JYM393251 KII393251 KSE393251 LCA393251 LLW393251 LVS393251 MFO393251 MPK393251 MZG393251 NJC393251 NSY393251 OCU393251 OMQ393251 OWM393251 PGI393251 PQE393251 QAA393251 QJW393251 QTS393251 RDO393251 RNK393251 RXG393251 SHC393251 SQY393251 TAU393251 TKQ393251 TUM393251 UEI393251 UOE393251 UYA393251 VHW393251 VRS393251 WBO393251 WLK393251 WVG393251 IU458787 SQ458787 ACM458787 AMI458787 AWE458787 BGA458787 BPW458787 BZS458787 CJO458787 CTK458787 DDG458787 DNC458787 DWY458787 EGU458787 EQQ458787 FAM458787 FKI458787 FUE458787 GEA458787 GNW458787 GXS458787 HHO458787 HRK458787 IBG458787 ILC458787 IUY458787 JEU458787 JOQ458787 JYM458787 KII458787 KSE458787 LCA458787 LLW458787 LVS458787 MFO458787 MPK458787 MZG458787 NJC458787 NSY458787 OCU458787 OMQ458787 OWM458787 PGI458787 PQE458787 QAA458787 QJW458787 QTS458787 RDO458787 RNK458787 RXG458787 SHC458787 SQY458787 TAU458787 TKQ458787 TUM458787 UEI458787 UOE458787 UYA458787 VHW458787 VRS458787 WBO458787 WLK458787 WVG458787 IU524323 SQ524323 ACM524323 AMI524323 AWE524323 BGA524323 BPW524323 BZS524323 CJO524323 CTK524323 DDG524323 DNC524323 DWY524323 EGU524323 EQQ524323 FAM524323 FKI524323 FUE524323 GEA524323 GNW524323 GXS524323 HHO524323 HRK524323 IBG524323 ILC524323 IUY524323 JEU524323 JOQ524323 JYM524323 KII524323 KSE524323 LCA524323 LLW524323 LVS524323 MFO524323 MPK524323 MZG524323 NJC524323 NSY524323 OCU524323 OMQ524323 OWM524323 PGI524323 PQE524323 QAA524323 QJW524323 QTS524323 RDO524323 RNK524323 RXG524323 SHC524323 SQY524323 TAU524323 TKQ524323 TUM524323 UEI524323 UOE524323 UYA524323 VHW524323 VRS524323 WBO524323 WLK524323 WVG524323 IU589859 SQ589859 ACM589859 AMI589859 AWE589859 BGA589859 BPW589859 BZS589859 CJO589859 CTK589859 DDG589859 DNC589859 DWY589859 EGU589859 EQQ589859 FAM589859 FKI589859 FUE589859 GEA589859 GNW589859 GXS589859 HHO589859 HRK589859 IBG589859 ILC589859 IUY589859 JEU589859 JOQ589859 JYM589859 KII589859 KSE589859 LCA589859 LLW589859 LVS589859 MFO589859 MPK589859 MZG589859 NJC589859 NSY589859 OCU589859 OMQ589859 OWM589859 PGI589859 PQE589859 QAA589859 QJW589859 QTS589859 RDO589859 RNK589859 RXG589859 SHC589859 SQY589859 TAU589859 TKQ589859 TUM589859 UEI589859 UOE589859 UYA589859 VHW589859 VRS589859 WBO589859 WLK589859 WVG589859 IU655395 SQ655395 ACM655395 AMI655395 AWE655395 BGA655395 BPW655395 BZS655395 CJO655395 CTK655395 DDG655395 DNC655395 DWY655395 EGU655395 EQQ655395 FAM655395 FKI655395 FUE655395 GEA655395 GNW655395 GXS655395 HHO655395 HRK655395 IBG655395 ILC655395 IUY655395 JEU655395 JOQ655395 JYM655395 KII655395 KSE655395 LCA655395 LLW655395 LVS655395 MFO655395 MPK655395 MZG655395 NJC655395 NSY655395 OCU655395 OMQ655395 OWM655395 PGI655395 PQE655395 QAA655395 QJW655395 QTS655395 RDO655395 RNK655395 RXG655395 SHC655395 SQY655395 TAU655395 TKQ655395 TUM655395 UEI655395 UOE655395 UYA655395 VHW655395 VRS655395 WBO655395 WLK655395 WVG655395 IU720931 SQ720931 ACM720931 AMI720931 AWE720931 BGA720931 BPW720931 BZS720931 CJO720931 CTK720931 DDG720931 DNC720931 DWY720931 EGU720931 EQQ720931 FAM720931 FKI720931 FUE720931 GEA720931 GNW720931 GXS720931 HHO720931 HRK720931 IBG720931 ILC720931 IUY720931 JEU720931 JOQ720931 JYM720931 KII720931 KSE720931 LCA720931 LLW720931 LVS720931 MFO720931 MPK720931 MZG720931 NJC720931 NSY720931 OCU720931 OMQ720931 OWM720931 PGI720931 PQE720931 QAA720931 QJW720931 QTS720931 RDO720931 RNK720931 RXG720931 SHC720931 SQY720931 TAU720931 TKQ720931 TUM720931 UEI720931 UOE720931 UYA720931 VHW720931 VRS720931 WBO720931 WLK720931 WVG720931 IU786467 SQ786467 ACM786467 AMI786467 AWE786467 BGA786467 BPW786467 BZS786467 CJO786467 CTK786467 DDG786467 DNC786467 DWY786467 EGU786467 EQQ786467 FAM786467 FKI786467 FUE786467 GEA786467 GNW786467 GXS786467 HHO786467 HRK786467 IBG786467 ILC786467 IUY786467 JEU786467 JOQ786467 JYM786467 KII786467 KSE786467 LCA786467 LLW786467 LVS786467 MFO786467 MPK786467 MZG786467 NJC786467 NSY786467 OCU786467 OMQ786467 OWM786467 PGI786467 PQE786467 QAA786467 QJW786467 QTS786467 RDO786467 RNK786467 RXG786467 SHC786467 SQY786467 TAU786467 TKQ786467 TUM786467 UEI786467 UOE786467 UYA786467 VHW786467 VRS786467 WBO786467 WLK786467 WVG786467 IU852003 SQ852003 ACM852003 AMI852003 AWE852003 BGA852003 BPW852003 BZS852003 CJO852003 CTK852003 DDG852003 DNC852003 DWY852003 EGU852003 EQQ852003 FAM852003 FKI852003 FUE852003 GEA852003 GNW852003 GXS852003 HHO852003 HRK852003 IBG852003 ILC852003 IUY852003 JEU852003 JOQ852003 JYM852003 KII852003 KSE852003 LCA852003 LLW852003 LVS852003 MFO852003 MPK852003 MZG852003 NJC852003 NSY852003 OCU852003 OMQ852003 OWM852003 PGI852003 PQE852003 QAA852003 QJW852003 QTS852003 RDO852003 RNK852003 RXG852003 SHC852003 SQY852003 TAU852003 TKQ852003 TUM852003 UEI852003 UOE852003 UYA852003 VHW852003 VRS852003 WBO852003 WLK852003 WVG852003 IU917539 SQ917539 ACM917539 AMI917539 AWE917539 BGA917539 BPW917539 BZS917539 CJO917539 CTK917539 DDG917539 DNC917539 DWY917539 EGU917539 EQQ917539 FAM917539 FKI917539 FUE917539 GEA917539 GNW917539 GXS917539 HHO917539 HRK917539 IBG917539 ILC917539 IUY917539 JEU917539 JOQ917539 JYM917539 KII917539 KSE917539 LCA917539 LLW917539 LVS917539 MFO917539 MPK917539 MZG917539 NJC917539 NSY917539 OCU917539 OMQ917539 OWM917539 PGI917539 PQE917539 QAA917539 QJW917539 QTS917539 RDO917539 RNK917539 RXG917539 SHC917539 SQY917539 TAU917539 TKQ917539 TUM917539 UEI917539 UOE917539 UYA917539 VHW917539 VRS917539 WBO917539 WLK917539 WVG917539 IU983075 SQ983075 ACM983075 AMI983075 AWE983075 BGA983075 BPW983075 BZS983075 CJO983075 CTK983075 DDG983075 DNC983075 DWY983075 EGU983075 EQQ983075 FAM983075 FKI983075 FUE983075 GEA983075 GNW983075 GXS983075 HHO983075 HRK983075 IBG983075 ILC983075 IUY983075 JEU983075 JOQ983075 JYM983075 KII983075 KSE983075 LCA983075 LLW983075 LVS983075 MFO983075 MPK983075 MZG983075 NJC983075 NSY983075 OCU983075 OMQ983075 OWM983075 PGI983075 PQE983075 QAA983075 QJW983075 QTS983075 RDO983075 RNK983075 RXG983075 SHC983075 SQY983075 TAU983075 TKQ983075 TUM983075 UEI983075 UOE983075 UYA983075 VHW983075 VRS983075 WBO983075 WLK983075 WVG983075 IO65535 SK65535 ACG65535 AMC65535 AVY65535 BFU65535 BPQ65535 BZM65535 CJI65535 CTE65535 DDA65535 DMW65535 DWS65535 EGO65535 EQK65535 FAG65535 FKC65535 FTY65535 GDU65535 GNQ65535 GXM65535 HHI65535 HRE65535 IBA65535 IKW65535 IUS65535 JEO65535 JOK65535 JYG65535 KIC65535 KRY65535 LBU65535 LLQ65535 LVM65535 MFI65535 MPE65535 MZA65535 NIW65535 NSS65535 OCO65535 OMK65535 OWG65535 PGC65535 PPY65535 PZU65535 QJQ65535 QTM65535 RDI65535 RNE65535 RXA65535 SGW65535 SQS65535 TAO65535 TKK65535 TUG65535 UEC65535 UNY65535 UXU65535 VHQ65535 VRM65535 WBI65535 WLE65535 WVA65535 IO131071 SK131071 ACG131071 AMC131071 AVY131071 BFU131071 BPQ131071 BZM131071 CJI131071 CTE131071 DDA131071 DMW131071 DWS131071 EGO131071 EQK131071 FAG131071 FKC131071 FTY131071 GDU131071 GNQ131071 GXM131071 HHI131071 HRE131071 IBA131071 IKW131071 IUS131071 JEO131071 JOK131071 JYG131071 KIC131071 KRY131071 LBU131071 LLQ131071 LVM131071 MFI131071 MPE131071 MZA131071 NIW131071 NSS131071 OCO131071 OMK131071 OWG131071 PGC131071 PPY131071 PZU131071 QJQ131071 QTM131071 RDI131071 RNE131071 RXA131071 SGW131071 SQS131071 TAO131071 TKK131071 TUG131071 UEC131071 UNY131071 UXU131071 VHQ131071 VRM131071 WBI131071 WLE131071 WVA131071 IO196607 SK196607 ACG196607 AMC196607 AVY196607 BFU196607 BPQ196607 BZM196607 CJI196607 CTE196607 DDA196607 DMW196607 DWS196607 EGO196607 EQK196607 FAG196607 FKC196607 FTY196607 GDU196607 GNQ196607 GXM196607 HHI196607 HRE196607 IBA196607 IKW196607 IUS196607 JEO196607 JOK196607 JYG196607 KIC196607 KRY196607 LBU196607 LLQ196607 LVM196607 MFI196607 MPE196607 MZA196607 NIW196607 NSS196607 OCO196607 OMK196607 OWG196607 PGC196607 PPY196607 PZU196607 QJQ196607 QTM196607 RDI196607 RNE196607 RXA196607 SGW196607 SQS196607 TAO196607 TKK196607 TUG196607 UEC196607 UNY196607 UXU196607 VHQ196607 VRM196607 WBI196607 WLE196607 WVA196607 IO262143 SK262143 ACG262143 AMC262143 AVY262143 BFU262143 BPQ262143 BZM262143 CJI262143 CTE262143 DDA262143 DMW262143 DWS262143 EGO262143 EQK262143 FAG262143 FKC262143 FTY262143 GDU262143 GNQ262143 GXM262143 HHI262143 HRE262143 IBA262143 IKW262143 IUS262143 JEO262143 JOK262143 JYG262143 KIC262143 KRY262143 LBU262143 LLQ262143 LVM262143 MFI262143 MPE262143 MZA262143 NIW262143 NSS262143 OCO262143 OMK262143 OWG262143 PGC262143 PPY262143 PZU262143 QJQ262143 QTM262143 RDI262143 RNE262143 RXA262143 SGW262143 SQS262143 TAO262143 TKK262143 TUG262143 UEC262143 UNY262143 UXU262143 VHQ262143 VRM262143 WBI262143 WLE262143 WVA262143 IO327679 SK327679 ACG327679 AMC327679 AVY327679 BFU327679 BPQ327679 BZM327679 CJI327679 CTE327679 DDA327679 DMW327679 DWS327679 EGO327679 EQK327679 FAG327679 FKC327679 FTY327679 GDU327679 GNQ327679 GXM327679 HHI327679 HRE327679 IBA327679 IKW327679 IUS327679 JEO327679 JOK327679 JYG327679 KIC327679 KRY327679 LBU327679 LLQ327679 LVM327679 MFI327679 MPE327679 MZA327679 NIW327679 NSS327679 OCO327679 OMK327679 OWG327679 PGC327679 PPY327679 PZU327679 QJQ327679 QTM327679 RDI327679 RNE327679 RXA327679 SGW327679 SQS327679 TAO327679 TKK327679 TUG327679 UEC327679 UNY327679 UXU327679 VHQ327679 VRM327679 WBI327679 WLE327679 WVA327679 IO393215 SK393215 ACG393215 AMC393215 AVY393215 BFU393215 BPQ393215 BZM393215 CJI393215 CTE393215 DDA393215 DMW393215 DWS393215 EGO393215 EQK393215 FAG393215 FKC393215 FTY393215 GDU393215 GNQ393215 GXM393215 HHI393215 HRE393215 IBA393215 IKW393215 IUS393215 JEO393215 JOK393215 JYG393215 KIC393215 KRY393215 LBU393215 LLQ393215 LVM393215 MFI393215 MPE393215 MZA393215 NIW393215 NSS393215 OCO393215 OMK393215 OWG393215 PGC393215 PPY393215 PZU393215 QJQ393215 QTM393215 RDI393215 RNE393215 RXA393215 SGW393215 SQS393215 TAO393215 TKK393215 TUG393215 UEC393215 UNY393215 UXU393215 VHQ393215 VRM393215 WBI393215 WLE393215 WVA393215 IO458751 SK458751 ACG458751 AMC458751 AVY458751 BFU458751 BPQ458751 BZM458751 CJI458751 CTE458751 DDA458751 DMW458751 DWS458751 EGO458751 EQK458751 FAG458751 FKC458751 FTY458751 GDU458751 GNQ458751 GXM458751 HHI458751 HRE458751 IBA458751 IKW458751 IUS458751 JEO458751 JOK458751 JYG458751 KIC458751 KRY458751 LBU458751 LLQ458751 LVM458751 MFI458751 MPE458751 MZA458751 NIW458751 NSS458751 OCO458751 OMK458751 OWG458751 PGC458751 PPY458751 PZU458751 QJQ458751 QTM458751 RDI458751 RNE458751 RXA458751 SGW458751 SQS458751 TAO458751 TKK458751 TUG458751 UEC458751 UNY458751 UXU458751 VHQ458751 VRM458751 WBI458751 WLE458751 WVA458751 IO524287 SK524287 ACG524287 AMC524287 AVY524287 BFU524287 BPQ524287 BZM524287 CJI524287 CTE524287 DDA524287 DMW524287 DWS524287 EGO524287 EQK524287 FAG524287 FKC524287 FTY524287 GDU524287 GNQ524287 GXM524287 HHI524287 HRE524287 IBA524287 IKW524287 IUS524287 JEO524287 JOK524287 JYG524287 KIC524287 KRY524287 LBU524287 LLQ524287 LVM524287 MFI524287 MPE524287 MZA524287 NIW524287 NSS524287 OCO524287 OMK524287 OWG524287 PGC524287 PPY524287 PZU524287 QJQ524287 QTM524287 RDI524287 RNE524287 RXA524287 SGW524287 SQS524287 TAO524287 TKK524287 TUG524287 UEC524287 UNY524287 UXU524287 VHQ524287 VRM524287 WBI524287 WLE524287 WVA524287 IO589823 SK589823 ACG589823 AMC589823 AVY589823 BFU589823 BPQ589823 BZM589823 CJI589823 CTE589823 DDA589823 DMW589823 DWS589823 EGO589823 EQK589823 FAG589823 FKC589823 FTY589823 GDU589823 GNQ589823 GXM589823 HHI589823 HRE589823 IBA589823 IKW589823 IUS589823 JEO589823 JOK589823 JYG589823 KIC589823 KRY589823 LBU589823 LLQ589823 LVM589823 MFI589823 MPE589823 MZA589823 NIW589823 NSS589823 OCO589823 OMK589823 OWG589823 PGC589823 PPY589823 PZU589823 QJQ589823 QTM589823 RDI589823 RNE589823 RXA589823 SGW589823 SQS589823 TAO589823 TKK589823 TUG589823 UEC589823 UNY589823 UXU589823 VHQ589823 VRM589823 WBI589823 WLE589823 WVA589823 IO655359 SK655359 ACG655359 AMC655359 AVY655359 BFU655359 BPQ655359 BZM655359 CJI655359 CTE655359 DDA655359 DMW655359 DWS655359 EGO655359 EQK655359 FAG655359 FKC655359 FTY655359 GDU655359 GNQ655359 GXM655359 HHI655359 HRE655359 IBA655359 IKW655359 IUS655359 JEO655359 JOK655359 JYG655359 KIC655359 KRY655359 LBU655359 LLQ655359 LVM655359 MFI655359 MPE655359 MZA655359 NIW655359 NSS655359 OCO655359 OMK655359 OWG655359 PGC655359 PPY655359 PZU655359 QJQ655359 QTM655359 RDI655359 RNE655359 RXA655359 SGW655359 SQS655359 TAO655359 TKK655359 TUG655359 UEC655359 UNY655359 UXU655359 VHQ655359 VRM655359 WBI655359 WLE655359 WVA655359 IO720895 SK720895 ACG720895 AMC720895 AVY720895 BFU720895 BPQ720895 BZM720895 CJI720895 CTE720895 DDA720895 DMW720895 DWS720895 EGO720895 EQK720895 FAG720895 FKC720895 FTY720895 GDU720895 GNQ720895 GXM720895 HHI720895 HRE720895 IBA720895 IKW720895 IUS720895 JEO720895 JOK720895 JYG720895 KIC720895 KRY720895 LBU720895 LLQ720895 LVM720895 MFI720895 MPE720895 MZA720895 NIW720895 NSS720895 OCO720895 OMK720895 OWG720895 PGC720895 PPY720895 PZU720895 QJQ720895 QTM720895 RDI720895 RNE720895 RXA720895 SGW720895 SQS720895 TAO720895 TKK720895 TUG720895 UEC720895 UNY720895 UXU720895 VHQ720895 VRM720895 WBI720895 WLE720895 WVA720895 IO786431 SK786431 ACG786431 AMC786431 AVY786431 BFU786431 BPQ786431 BZM786431 CJI786431 CTE786431 DDA786431 DMW786431 DWS786431 EGO786431 EQK786431 FAG786431 FKC786431 FTY786431 GDU786431 GNQ786431 GXM786431 HHI786431 HRE786431 IBA786431 IKW786431 IUS786431 JEO786431 JOK786431 JYG786431 KIC786431 KRY786431 LBU786431 LLQ786431 LVM786431 MFI786431 MPE786431 MZA786431 NIW786431 NSS786431 OCO786431 OMK786431 OWG786431 PGC786431 PPY786431 PZU786431 QJQ786431 QTM786431 RDI786431 RNE786431 RXA786431 SGW786431 SQS786431 TAO786431 TKK786431 TUG786431 UEC786431 UNY786431 UXU786431 VHQ786431 VRM786431 WBI786431 WLE786431 WVA786431 IO851967 SK851967 ACG851967 AMC851967 AVY851967 BFU851967 BPQ851967 BZM851967 CJI851967 CTE851967 DDA851967 DMW851967 DWS851967 EGO851967 EQK851967 FAG851967 FKC851967 FTY851967 GDU851967 GNQ851967 GXM851967 HHI851967 HRE851967 IBA851967 IKW851967 IUS851967 JEO851967 JOK851967 JYG851967 KIC851967 KRY851967 LBU851967 LLQ851967 LVM851967 MFI851967 MPE851967 MZA851967 NIW851967 NSS851967 OCO851967 OMK851967 OWG851967 PGC851967 PPY851967 PZU851967 QJQ851967 QTM851967 RDI851967 RNE851967 RXA851967 SGW851967 SQS851967 TAO851967 TKK851967 TUG851967 UEC851967 UNY851967 UXU851967 VHQ851967 VRM851967 WBI851967 WLE851967 WVA851967 IO917503 SK917503 ACG917503 AMC917503 AVY917503 BFU917503 BPQ917503 BZM917503 CJI917503 CTE917503 DDA917503 DMW917503 DWS917503 EGO917503 EQK917503 FAG917503 FKC917503 FTY917503 GDU917503 GNQ917503 GXM917503 HHI917503 HRE917503 IBA917503 IKW917503 IUS917503 JEO917503 JOK917503 JYG917503 KIC917503 KRY917503 LBU917503 LLQ917503 LVM917503 MFI917503 MPE917503 MZA917503 NIW917503 NSS917503 OCO917503 OMK917503 OWG917503 PGC917503 PPY917503 PZU917503 QJQ917503 QTM917503 RDI917503 RNE917503 RXA917503 SGW917503 SQS917503 TAO917503 TKK917503 TUG917503 UEC917503 UNY917503 UXU917503 VHQ917503 VRM917503 WBI917503 WLE917503 WVA917503 IO983039 SK983039 ACG983039 AMC983039 AVY983039 BFU983039 BPQ983039 BZM983039 CJI983039 CTE983039 DDA983039 DMW983039 DWS983039 EGO983039 EQK983039 FAG983039 FKC983039 FTY983039 GDU983039 GNQ983039 GXM983039 HHI983039 HRE983039 IBA983039 IKW983039 IUS983039 JEO983039 JOK983039 JYG983039 KIC983039 KRY983039 LBU983039 LLQ983039 LVM983039 MFI983039 MPE983039 MZA983039 NIW983039 NSS983039 OCO983039 OMK983039 OWG983039 PGC983039 PPY983039 PZU983039 QJQ983039 QTM983039 RDI983039 RNE983039 RXA983039 SGW983039 SQS983039 TAO983039 TKK983039 TUG983039 UEC983039 UNY983039 UXU983039 VHQ983039 VRM983039 WBI983039 WLE983039 WVA983039 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9DF06-A61C-4D0A-9461-11A16238400E}">
  <dimension ref="A1:AE62"/>
  <sheetViews>
    <sheetView showGridLines="0" view="pageBreakPreview" topLeftCell="B2" zoomScaleNormal="90" zoomScaleSheetLayoutView="100" workbookViewId="0">
      <selection activeCell="R7" sqref="R7:T7"/>
    </sheetView>
  </sheetViews>
  <sheetFormatPr defaultColWidth="2.83203125" defaultRowHeight="16.5" customHeight="1"/>
  <cols>
    <col min="1" max="1" width="1" style="1" hidden="1" customWidth="1"/>
    <col min="2" max="2" width="2.83203125" style="1" customWidth="1"/>
    <col min="3" max="30" width="2.83203125" style="1"/>
    <col min="31" max="31" width="1" style="1" customWidth="1"/>
    <col min="32" max="16384" width="2.83203125" style="1"/>
  </cols>
  <sheetData>
    <row r="1" spans="2:31" ht="18" hidden="1" customHeight="1">
      <c r="B1" s="200"/>
    </row>
    <row r="2" spans="2:31" ht="21" customHeight="1">
      <c r="B2" s="2" t="s">
        <v>281</v>
      </c>
    </row>
    <row r="3" spans="2:31" ht="32.15" customHeight="1">
      <c r="B3" s="1424" t="s">
        <v>739</v>
      </c>
      <c r="C3" s="1424"/>
      <c r="D3" s="1424"/>
      <c r="E3" s="1424"/>
      <c r="F3" s="1424"/>
      <c r="G3" s="1424"/>
      <c r="H3" s="1424"/>
      <c r="I3" s="1424"/>
      <c r="J3" s="1424"/>
      <c r="K3" s="1424"/>
      <c r="L3" s="1424"/>
      <c r="M3" s="1424"/>
      <c r="N3" s="1424"/>
      <c r="O3" s="1424"/>
      <c r="P3" s="1424"/>
      <c r="Q3" s="1424"/>
      <c r="R3" s="1424"/>
      <c r="S3" s="1424"/>
      <c r="T3" s="1424"/>
      <c r="U3" s="1424"/>
      <c r="V3" s="1424"/>
      <c r="W3" s="1424"/>
      <c r="X3" s="1424"/>
      <c r="Y3" s="1424"/>
      <c r="Z3" s="1424"/>
      <c r="AA3" s="1424"/>
      <c r="AB3" s="1424"/>
      <c r="AC3" s="1424"/>
      <c r="AD3" s="1424"/>
      <c r="AE3" s="1424"/>
    </row>
    <row r="4" spans="2:31" ht="16.5" customHeight="1">
      <c r="B4" s="1423" t="s">
        <v>358</v>
      </c>
      <c r="C4" s="1423"/>
      <c r="D4" s="1423"/>
      <c r="E4" s="1423"/>
      <c r="F4" s="1423"/>
      <c r="G4" s="1423"/>
      <c r="H4" s="1423"/>
      <c r="I4" s="1423"/>
      <c r="J4" s="1423"/>
      <c r="K4" s="1423"/>
      <c r="L4" s="1423"/>
      <c r="M4" s="1423"/>
      <c r="N4" s="1423"/>
      <c r="O4" s="1423"/>
      <c r="P4" s="1423"/>
      <c r="Q4" s="1423"/>
      <c r="R4" s="1423"/>
      <c r="S4" s="1423"/>
      <c r="T4" s="1423"/>
      <c r="U4" s="1423"/>
      <c r="V4" s="1423"/>
      <c r="W4" s="1423"/>
      <c r="X4" s="1423"/>
      <c r="Y4" s="1423"/>
      <c r="Z4" s="1423"/>
      <c r="AA4" s="1423"/>
      <c r="AB4" s="1423"/>
      <c r="AC4" s="1423"/>
      <c r="AD4" s="1423"/>
      <c r="AE4" s="1423"/>
    </row>
    <row r="5" spans="2:31" ht="5.25" customHeight="1">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row>
    <row r="6" spans="2:31" ht="20.25" customHeight="1">
      <c r="C6" s="467" t="s">
        <v>257</v>
      </c>
      <c r="R6" s="171"/>
      <c r="S6" s="171"/>
      <c r="T6" s="171"/>
      <c r="U6" s="171"/>
      <c r="V6" s="171"/>
      <c r="W6" s="171"/>
      <c r="X6" s="171"/>
      <c r="Y6" s="171"/>
      <c r="Z6" s="171"/>
      <c r="AA6" s="171"/>
      <c r="AB6" s="171"/>
      <c r="AC6" s="171"/>
      <c r="AD6" s="171"/>
    </row>
    <row r="7" spans="2:31" ht="30" customHeight="1">
      <c r="C7" s="1427" t="s">
        <v>258</v>
      </c>
      <c r="D7" s="1427"/>
      <c r="E7" s="1427"/>
      <c r="F7" s="1427"/>
      <c r="G7" s="1427"/>
      <c r="H7" s="1427"/>
      <c r="I7" s="1427"/>
      <c r="J7" s="1427"/>
      <c r="K7" s="1427"/>
      <c r="L7" s="1427"/>
      <c r="M7" s="1427"/>
      <c r="N7" s="1427"/>
      <c r="O7" s="1427"/>
      <c r="P7" s="1427"/>
      <c r="Q7" s="1427"/>
      <c r="R7" s="1426"/>
      <c r="S7" s="1426"/>
      <c r="T7" s="1426"/>
      <c r="U7" s="468" t="s">
        <v>261</v>
      </c>
      <c r="V7" s="1425"/>
      <c r="W7" s="1425"/>
      <c r="X7" s="1425"/>
      <c r="Y7" s="1425"/>
      <c r="Z7" s="1425"/>
      <c r="AA7" s="1425"/>
      <c r="AB7" s="172"/>
    </row>
    <row r="8" spans="2:31" ht="30" customHeight="1">
      <c r="C8" s="1427" t="s">
        <v>259</v>
      </c>
      <c r="D8" s="1427"/>
      <c r="E8" s="1427"/>
      <c r="F8" s="1427"/>
      <c r="G8" s="1427"/>
      <c r="H8" s="1427"/>
      <c r="I8" s="1427"/>
      <c r="J8" s="1427"/>
      <c r="K8" s="1427"/>
      <c r="L8" s="1427"/>
      <c r="M8" s="1427"/>
      <c r="N8" s="1427"/>
      <c r="O8" s="1427"/>
      <c r="P8" s="1427"/>
      <c r="Q8" s="1427"/>
      <c r="R8" s="1426"/>
      <c r="S8" s="1426"/>
      <c r="T8" s="1426"/>
      <c r="U8" s="468" t="s">
        <v>261</v>
      </c>
      <c r="V8" s="1425"/>
      <c r="W8" s="1425"/>
      <c r="X8" s="1425"/>
      <c r="Y8" s="1425"/>
      <c r="Z8" s="1425"/>
      <c r="AA8" s="1425"/>
      <c r="AB8" s="172"/>
    </row>
    <row r="9" spans="2:31" ht="22.5" customHeight="1">
      <c r="C9" s="1" t="s">
        <v>260</v>
      </c>
      <c r="L9" s="171"/>
      <c r="M9" s="171"/>
      <c r="N9" s="171"/>
      <c r="O9" s="171"/>
      <c r="P9" s="171"/>
      <c r="Q9" s="171"/>
      <c r="R9" s="171"/>
      <c r="S9" s="171"/>
      <c r="T9" s="171"/>
      <c r="U9" s="171"/>
      <c r="V9" s="171"/>
      <c r="W9" s="171"/>
      <c r="X9" s="171"/>
      <c r="Y9" s="171"/>
      <c r="Z9" s="171"/>
      <c r="AA9" s="171"/>
      <c r="AB9" s="171"/>
      <c r="AC9" s="171"/>
      <c r="AD9" s="171"/>
    </row>
    <row r="10" spans="2:31" ht="16.5" customHeight="1">
      <c r="C10" s="1414"/>
      <c r="D10" s="1415"/>
      <c r="E10" s="1415"/>
      <c r="F10" s="1415"/>
      <c r="G10" s="1415"/>
      <c r="H10" s="1415"/>
      <c r="I10" s="1415"/>
      <c r="J10" s="1415"/>
      <c r="K10" s="1415"/>
      <c r="L10" s="1415"/>
      <c r="M10" s="1415"/>
      <c r="N10" s="1415"/>
      <c r="O10" s="1415"/>
      <c r="P10" s="1415"/>
      <c r="Q10" s="1415"/>
      <c r="R10" s="1415"/>
      <c r="S10" s="1415"/>
      <c r="T10" s="1415"/>
      <c r="U10" s="1415"/>
      <c r="V10" s="1415"/>
      <c r="W10" s="1415"/>
      <c r="X10" s="1415"/>
      <c r="Y10" s="1415"/>
      <c r="Z10" s="1415"/>
      <c r="AA10" s="1415"/>
      <c r="AB10" s="1415"/>
      <c r="AC10" s="1415"/>
      <c r="AD10" s="1416"/>
    </row>
    <row r="11" spans="2:31" ht="16.5" customHeight="1">
      <c r="C11" s="1417"/>
      <c r="D11" s="1418"/>
      <c r="E11" s="1418"/>
      <c r="F11" s="1418"/>
      <c r="G11" s="1418"/>
      <c r="H11" s="1418"/>
      <c r="I11" s="1418"/>
      <c r="J11" s="1418"/>
      <c r="K11" s="1418"/>
      <c r="L11" s="1418"/>
      <c r="M11" s="1418"/>
      <c r="N11" s="1418"/>
      <c r="O11" s="1418"/>
      <c r="P11" s="1418"/>
      <c r="Q11" s="1418"/>
      <c r="R11" s="1418"/>
      <c r="S11" s="1418"/>
      <c r="T11" s="1418"/>
      <c r="U11" s="1418"/>
      <c r="V11" s="1418"/>
      <c r="W11" s="1418"/>
      <c r="X11" s="1418"/>
      <c r="Y11" s="1418"/>
      <c r="Z11" s="1418"/>
      <c r="AA11" s="1418"/>
      <c r="AB11" s="1418"/>
      <c r="AC11" s="1418"/>
      <c r="AD11" s="1419"/>
    </row>
    <row r="12" spans="2:31" ht="16.5" customHeight="1">
      <c r="C12" s="1417"/>
      <c r="D12" s="1418"/>
      <c r="E12" s="1418"/>
      <c r="F12" s="1418"/>
      <c r="G12" s="1418"/>
      <c r="H12" s="1418"/>
      <c r="I12" s="1418"/>
      <c r="J12" s="1418"/>
      <c r="K12" s="1418"/>
      <c r="L12" s="1418"/>
      <c r="M12" s="1418"/>
      <c r="N12" s="1418"/>
      <c r="O12" s="1418"/>
      <c r="P12" s="1418"/>
      <c r="Q12" s="1418"/>
      <c r="R12" s="1418"/>
      <c r="S12" s="1418"/>
      <c r="T12" s="1418"/>
      <c r="U12" s="1418"/>
      <c r="V12" s="1418"/>
      <c r="W12" s="1418"/>
      <c r="X12" s="1418"/>
      <c r="Y12" s="1418"/>
      <c r="Z12" s="1418"/>
      <c r="AA12" s="1418"/>
      <c r="AB12" s="1418"/>
      <c r="AC12" s="1418"/>
      <c r="AD12" s="1419"/>
    </row>
    <row r="13" spans="2:31" ht="16.5" customHeight="1">
      <c r="C13" s="1417"/>
      <c r="D13" s="1418"/>
      <c r="E13" s="1418"/>
      <c r="F13" s="1418"/>
      <c r="G13" s="1418"/>
      <c r="H13" s="1418"/>
      <c r="I13" s="1418"/>
      <c r="J13" s="1418"/>
      <c r="K13" s="1418"/>
      <c r="L13" s="1418"/>
      <c r="M13" s="1418"/>
      <c r="N13" s="1418"/>
      <c r="O13" s="1418"/>
      <c r="P13" s="1418"/>
      <c r="Q13" s="1418"/>
      <c r="R13" s="1418"/>
      <c r="S13" s="1418"/>
      <c r="T13" s="1418"/>
      <c r="U13" s="1418"/>
      <c r="V13" s="1418"/>
      <c r="W13" s="1418"/>
      <c r="X13" s="1418"/>
      <c r="Y13" s="1418"/>
      <c r="Z13" s="1418"/>
      <c r="AA13" s="1418"/>
      <c r="AB13" s="1418"/>
      <c r="AC13" s="1418"/>
      <c r="AD13" s="1419"/>
    </row>
    <row r="14" spans="2:31" ht="16.5" customHeight="1">
      <c r="C14" s="1417"/>
      <c r="D14" s="1418"/>
      <c r="E14" s="1418"/>
      <c r="F14" s="1418"/>
      <c r="G14" s="1418"/>
      <c r="H14" s="1418"/>
      <c r="I14" s="1418"/>
      <c r="J14" s="1418"/>
      <c r="K14" s="1418"/>
      <c r="L14" s="1418"/>
      <c r="M14" s="1418"/>
      <c r="N14" s="1418"/>
      <c r="O14" s="1418"/>
      <c r="P14" s="1418"/>
      <c r="Q14" s="1418"/>
      <c r="R14" s="1418"/>
      <c r="S14" s="1418"/>
      <c r="T14" s="1418"/>
      <c r="U14" s="1418"/>
      <c r="V14" s="1418"/>
      <c r="W14" s="1418"/>
      <c r="X14" s="1418"/>
      <c r="Y14" s="1418"/>
      <c r="Z14" s="1418"/>
      <c r="AA14" s="1418"/>
      <c r="AB14" s="1418"/>
      <c r="AC14" s="1418"/>
      <c r="AD14" s="1419"/>
    </row>
    <row r="15" spans="2:31" ht="16.5" customHeight="1">
      <c r="C15" s="1417"/>
      <c r="D15" s="1418"/>
      <c r="E15" s="1418"/>
      <c r="F15" s="1418"/>
      <c r="G15" s="1418"/>
      <c r="H15" s="1418"/>
      <c r="I15" s="1418"/>
      <c r="J15" s="1418"/>
      <c r="K15" s="1418"/>
      <c r="L15" s="1418"/>
      <c r="M15" s="1418"/>
      <c r="N15" s="1418"/>
      <c r="O15" s="1418"/>
      <c r="P15" s="1418"/>
      <c r="Q15" s="1418"/>
      <c r="R15" s="1418"/>
      <c r="S15" s="1418"/>
      <c r="T15" s="1418"/>
      <c r="U15" s="1418"/>
      <c r="V15" s="1418"/>
      <c r="W15" s="1418"/>
      <c r="X15" s="1418"/>
      <c r="Y15" s="1418"/>
      <c r="Z15" s="1418"/>
      <c r="AA15" s="1418"/>
      <c r="AB15" s="1418"/>
      <c r="AC15" s="1418"/>
      <c r="AD15" s="1419"/>
    </row>
    <row r="16" spans="2:31" ht="16.5" customHeight="1">
      <c r="C16" s="1417"/>
      <c r="D16" s="1418"/>
      <c r="E16" s="1418"/>
      <c r="F16" s="1418"/>
      <c r="G16" s="1418"/>
      <c r="H16" s="1418"/>
      <c r="I16" s="1418"/>
      <c r="J16" s="1418"/>
      <c r="K16" s="1418"/>
      <c r="L16" s="1418"/>
      <c r="M16" s="1418"/>
      <c r="N16" s="1418"/>
      <c r="O16" s="1418"/>
      <c r="P16" s="1418"/>
      <c r="Q16" s="1418"/>
      <c r="R16" s="1418"/>
      <c r="S16" s="1418"/>
      <c r="T16" s="1418"/>
      <c r="U16" s="1418"/>
      <c r="V16" s="1418"/>
      <c r="W16" s="1418"/>
      <c r="X16" s="1418"/>
      <c r="Y16" s="1418"/>
      <c r="Z16" s="1418"/>
      <c r="AA16" s="1418"/>
      <c r="AB16" s="1418"/>
      <c r="AC16" s="1418"/>
      <c r="AD16" s="1419"/>
    </row>
    <row r="17" spans="3:30" ht="16.5" customHeight="1">
      <c r="C17" s="1417"/>
      <c r="D17" s="1418"/>
      <c r="E17" s="1418"/>
      <c r="F17" s="1418"/>
      <c r="G17" s="1418"/>
      <c r="H17" s="1418"/>
      <c r="I17" s="1418"/>
      <c r="J17" s="1418"/>
      <c r="K17" s="1418"/>
      <c r="L17" s="1418"/>
      <c r="M17" s="1418"/>
      <c r="N17" s="1418"/>
      <c r="O17" s="1418"/>
      <c r="P17" s="1418"/>
      <c r="Q17" s="1418"/>
      <c r="R17" s="1418"/>
      <c r="S17" s="1418"/>
      <c r="T17" s="1418"/>
      <c r="U17" s="1418"/>
      <c r="V17" s="1418"/>
      <c r="W17" s="1418"/>
      <c r="X17" s="1418"/>
      <c r="Y17" s="1418"/>
      <c r="Z17" s="1418"/>
      <c r="AA17" s="1418"/>
      <c r="AB17" s="1418"/>
      <c r="AC17" s="1418"/>
      <c r="AD17" s="1419"/>
    </row>
    <row r="18" spans="3:30" ht="16.5" customHeight="1">
      <c r="C18" s="1417"/>
      <c r="D18" s="1418"/>
      <c r="E18" s="1418"/>
      <c r="F18" s="1418"/>
      <c r="G18" s="1418"/>
      <c r="H18" s="1418"/>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9"/>
    </row>
    <row r="19" spans="3:30" ht="16.5" customHeight="1">
      <c r="C19" s="1417"/>
      <c r="D19" s="1418"/>
      <c r="E19" s="1418"/>
      <c r="F19" s="1418"/>
      <c r="G19" s="1418"/>
      <c r="H19" s="1418"/>
      <c r="I19" s="1418"/>
      <c r="J19" s="1418"/>
      <c r="K19" s="1418"/>
      <c r="L19" s="1418"/>
      <c r="M19" s="1418"/>
      <c r="N19" s="1418"/>
      <c r="O19" s="1418"/>
      <c r="P19" s="1418"/>
      <c r="Q19" s="1418"/>
      <c r="R19" s="1418"/>
      <c r="S19" s="1418"/>
      <c r="T19" s="1418"/>
      <c r="U19" s="1418"/>
      <c r="V19" s="1418"/>
      <c r="W19" s="1418"/>
      <c r="X19" s="1418"/>
      <c r="Y19" s="1418"/>
      <c r="Z19" s="1418"/>
      <c r="AA19" s="1418"/>
      <c r="AB19" s="1418"/>
      <c r="AC19" s="1418"/>
      <c r="AD19" s="1419"/>
    </row>
    <row r="20" spans="3:30" ht="16.5" customHeight="1">
      <c r="C20" s="1417"/>
      <c r="D20" s="1418"/>
      <c r="E20" s="1418"/>
      <c r="F20" s="1418"/>
      <c r="G20" s="1418"/>
      <c r="H20" s="1418"/>
      <c r="I20" s="1418"/>
      <c r="J20" s="1418"/>
      <c r="K20" s="1418"/>
      <c r="L20" s="1418"/>
      <c r="M20" s="1418"/>
      <c r="N20" s="1418"/>
      <c r="O20" s="1418"/>
      <c r="P20" s="1418"/>
      <c r="Q20" s="1418"/>
      <c r="R20" s="1418"/>
      <c r="S20" s="1418"/>
      <c r="T20" s="1418"/>
      <c r="U20" s="1418"/>
      <c r="V20" s="1418"/>
      <c r="W20" s="1418"/>
      <c r="X20" s="1418"/>
      <c r="Y20" s="1418"/>
      <c r="Z20" s="1418"/>
      <c r="AA20" s="1418"/>
      <c r="AB20" s="1418"/>
      <c r="AC20" s="1418"/>
      <c r="AD20" s="1419"/>
    </row>
    <row r="21" spans="3:30" ht="16.5" customHeight="1">
      <c r="C21" s="1417"/>
      <c r="D21" s="1418"/>
      <c r="E21" s="1418"/>
      <c r="F21" s="1418"/>
      <c r="G21" s="1418"/>
      <c r="H21" s="1418"/>
      <c r="I21" s="1418"/>
      <c r="J21" s="1418"/>
      <c r="K21" s="1418"/>
      <c r="L21" s="1418"/>
      <c r="M21" s="1418"/>
      <c r="N21" s="1418"/>
      <c r="O21" s="1418"/>
      <c r="P21" s="1418"/>
      <c r="Q21" s="1418"/>
      <c r="R21" s="1418"/>
      <c r="S21" s="1418"/>
      <c r="T21" s="1418"/>
      <c r="U21" s="1418"/>
      <c r="V21" s="1418"/>
      <c r="W21" s="1418"/>
      <c r="X21" s="1418"/>
      <c r="Y21" s="1418"/>
      <c r="Z21" s="1418"/>
      <c r="AA21" s="1418"/>
      <c r="AB21" s="1418"/>
      <c r="AC21" s="1418"/>
      <c r="AD21" s="1419"/>
    </row>
    <row r="22" spans="3:30" ht="16.5" customHeight="1">
      <c r="C22" s="1417"/>
      <c r="D22" s="1418"/>
      <c r="E22" s="1418"/>
      <c r="F22" s="1418"/>
      <c r="G22" s="1418"/>
      <c r="H22" s="1418"/>
      <c r="I22" s="1418"/>
      <c r="J22" s="1418"/>
      <c r="K22" s="1418"/>
      <c r="L22" s="1418"/>
      <c r="M22" s="1418"/>
      <c r="N22" s="1418"/>
      <c r="O22" s="1418"/>
      <c r="P22" s="1418"/>
      <c r="Q22" s="1418"/>
      <c r="R22" s="1418"/>
      <c r="S22" s="1418"/>
      <c r="T22" s="1418"/>
      <c r="U22" s="1418"/>
      <c r="V22" s="1418"/>
      <c r="W22" s="1418"/>
      <c r="X22" s="1418"/>
      <c r="Y22" s="1418"/>
      <c r="Z22" s="1418"/>
      <c r="AA22" s="1418"/>
      <c r="AB22" s="1418"/>
      <c r="AC22" s="1418"/>
      <c r="AD22" s="1419"/>
    </row>
    <row r="23" spans="3:30" ht="16.5" customHeight="1">
      <c r="C23" s="1417"/>
      <c r="D23" s="1418"/>
      <c r="E23" s="1418"/>
      <c r="F23" s="1418"/>
      <c r="G23" s="1418"/>
      <c r="H23" s="1418"/>
      <c r="I23" s="1418"/>
      <c r="J23" s="1418"/>
      <c r="K23" s="1418"/>
      <c r="L23" s="1418"/>
      <c r="M23" s="1418"/>
      <c r="N23" s="1418"/>
      <c r="O23" s="1418"/>
      <c r="P23" s="1418"/>
      <c r="Q23" s="1418"/>
      <c r="R23" s="1418"/>
      <c r="S23" s="1418"/>
      <c r="T23" s="1418"/>
      <c r="U23" s="1418"/>
      <c r="V23" s="1418"/>
      <c r="W23" s="1418"/>
      <c r="X23" s="1418"/>
      <c r="Y23" s="1418"/>
      <c r="Z23" s="1418"/>
      <c r="AA23" s="1418"/>
      <c r="AB23" s="1418"/>
      <c r="AC23" s="1418"/>
      <c r="AD23" s="1419"/>
    </row>
    <row r="24" spans="3:30" ht="16.5" customHeight="1">
      <c r="C24" s="1417"/>
      <c r="D24" s="1418"/>
      <c r="E24" s="1418"/>
      <c r="F24" s="1418"/>
      <c r="G24" s="1418"/>
      <c r="H24" s="1418"/>
      <c r="I24" s="1418"/>
      <c r="J24" s="1418"/>
      <c r="K24" s="1418"/>
      <c r="L24" s="1418"/>
      <c r="M24" s="1418"/>
      <c r="N24" s="1418"/>
      <c r="O24" s="1418"/>
      <c r="P24" s="1418"/>
      <c r="Q24" s="1418"/>
      <c r="R24" s="1418"/>
      <c r="S24" s="1418"/>
      <c r="T24" s="1418"/>
      <c r="U24" s="1418"/>
      <c r="V24" s="1418"/>
      <c r="W24" s="1418"/>
      <c r="X24" s="1418"/>
      <c r="Y24" s="1418"/>
      <c r="Z24" s="1418"/>
      <c r="AA24" s="1418"/>
      <c r="AB24" s="1418"/>
      <c r="AC24" s="1418"/>
      <c r="AD24" s="1419"/>
    </row>
    <row r="25" spans="3:30" ht="16.5" customHeight="1">
      <c r="C25" s="1417"/>
      <c r="D25" s="1418"/>
      <c r="E25" s="1418"/>
      <c r="F25" s="1418"/>
      <c r="G25" s="1418"/>
      <c r="H25" s="1418"/>
      <c r="I25" s="1418"/>
      <c r="J25" s="1418"/>
      <c r="K25" s="1418"/>
      <c r="L25" s="1418"/>
      <c r="M25" s="1418"/>
      <c r="N25" s="1418"/>
      <c r="O25" s="1418"/>
      <c r="P25" s="1418"/>
      <c r="Q25" s="1418"/>
      <c r="R25" s="1418"/>
      <c r="S25" s="1418"/>
      <c r="T25" s="1418"/>
      <c r="U25" s="1418"/>
      <c r="V25" s="1418"/>
      <c r="W25" s="1418"/>
      <c r="X25" s="1418"/>
      <c r="Y25" s="1418"/>
      <c r="Z25" s="1418"/>
      <c r="AA25" s="1418"/>
      <c r="AB25" s="1418"/>
      <c r="AC25" s="1418"/>
      <c r="AD25" s="1419"/>
    </row>
    <row r="26" spans="3:30" ht="16.5" customHeight="1">
      <c r="C26" s="1417"/>
      <c r="D26" s="1418"/>
      <c r="E26" s="1418"/>
      <c r="F26" s="1418"/>
      <c r="G26" s="1418"/>
      <c r="H26" s="1418"/>
      <c r="I26" s="1418"/>
      <c r="J26" s="1418"/>
      <c r="K26" s="1418"/>
      <c r="L26" s="1418"/>
      <c r="M26" s="1418"/>
      <c r="N26" s="1418"/>
      <c r="O26" s="1418"/>
      <c r="P26" s="1418"/>
      <c r="Q26" s="1418"/>
      <c r="R26" s="1418"/>
      <c r="S26" s="1418"/>
      <c r="T26" s="1418"/>
      <c r="U26" s="1418"/>
      <c r="V26" s="1418"/>
      <c r="W26" s="1418"/>
      <c r="X26" s="1418"/>
      <c r="Y26" s="1418"/>
      <c r="Z26" s="1418"/>
      <c r="AA26" s="1418"/>
      <c r="AB26" s="1418"/>
      <c r="AC26" s="1418"/>
      <c r="AD26" s="1419"/>
    </row>
    <row r="27" spans="3:30" ht="16.5" customHeight="1">
      <c r="C27" s="1417"/>
      <c r="D27" s="1418"/>
      <c r="E27" s="1418"/>
      <c r="F27" s="1418"/>
      <c r="G27" s="1418"/>
      <c r="H27" s="1418"/>
      <c r="I27" s="1418"/>
      <c r="J27" s="1418"/>
      <c r="K27" s="1418"/>
      <c r="L27" s="1418"/>
      <c r="M27" s="1418"/>
      <c r="N27" s="1418"/>
      <c r="O27" s="1418"/>
      <c r="P27" s="1418"/>
      <c r="Q27" s="1418"/>
      <c r="R27" s="1418"/>
      <c r="S27" s="1418"/>
      <c r="T27" s="1418"/>
      <c r="U27" s="1418"/>
      <c r="V27" s="1418"/>
      <c r="W27" s="1418"/>
      <c r="X27" s="1418"/>
      <c r="Y27" s="1418"/>
      <c r="Z27" s="1418"/>
      <c r="AA27" s="1418"/>
      <c r="AB27" s="1418"/>
      <c r="AC27" s="1418"/>
      <c r="AD27" s="1419"/>
    </row>
    <row r="28" spans="3:30" ht="16.5" customHeight="1">
      <c r="C28" s="1417"/>
      <c r="D28" s="1418"/>
      <c r="E28" s="1418"/>
      <c r="F28" s="1418"/>
      <c r="G28" s="1418"/>
      <c r="H28" s="1418"/>
      <c r="I28" s="1418"/>
      <c r="J28" s="1418"/>
      <c r="K28" s="1418"/>
      <c r="L28" s="1418"/>
      <c r="M28" s="1418"/>
      <c r="N28" s="1418"/>
      <c r="O28" s="1418"/>
      <c r="P28" s="1418"/>
      <c r="Q28" s="1418"/>
      <c r="R28" s="1418"/>
      <c r="S28" s="1418"/>
      <c r="T28" s="1418"/>
      <c r="U28" s="1418"/>
      <c r="V28" s="1418"/>
      <c r="W28" s="1418"/>
      <c r="X28" s="1418"/>
      <c r="Y28" s="1418"/>
      <c r="Z28" s="1418"/>
      <c r="AA28" s="1418"/>
      <c r="AB28" s="1418"/>
      <c r="AC28" s="1418"/>
      <c r="AD28" s="1419"/>
    </row>
    <row r="29" spans="3:30" ht="16.5" customHeight="1">
      <c r="C29" s="1417"/>
      <c r="D29" s="1418"/>
      <c r="E29" s="1418"/>
      <c r="F29" s="1418"/>
      <c r="G29" s="1418"/>
      <c r="H29" s="1418"/>
      <c r="I29" s="1418"/>
      <c r="J29" s="1418"/>
      <c r="K29" s="1418"/>
      <c r="L29" s="1418"/>
      <c r="M29" s="1418"/>
      <c r="N29" s="1418"/>
      <c r="O29" s="1418"/>
      <c r="P29" s="1418"/>
      <c r="Q29" s="1418"/>
      <c r="R29" s="1418"/>
      <c r="S29" s="1418"/>
      <c r="T29" s="1418"/>
      <c r="U29" s="1418"/>
      <c r="V29" s="1418"/>
      <c r="W29" s="1418"/>
      <c r="X29" s="1418"/>
      <c r="Y29" s="1418"/>
      <c r="Z29" s="1418"/>
      <c r="AA29" s="1418"/>
      <c r="AB29" s="1418"/>
      <c r="AC29" s="1418"/>
      <c r="AD29" s="1419"/>
    </row>
    <row r="30" spans="3:30" ht="16.5" customHeight="1">
      <c r="C30" s="1417"/>
      <c r="D30" s="1418"/>
      <c r="E30" s="1418"/>
      <c r="F30" s="1418"/>
      <c r="G30" s="1418"/>
      <c r="H30" s="1418"/>
      <c r="I30" s="1418"/>
      <c r="J30" s="1418"/>
      <c r="K30" s="1418"/>
      <c r="L30" s="1418"/>
      <c r="M30" s="1418"/>
      <c r="N30" s="1418"/>
      <c r="O30" s="1418"/>
      <c r="P30" s="1418"/>
      <c r="Q30" s="1418"/>
      <c r="R30" s="1418"/>
      <c r="S30" s="1418"/>
      <c r="T30" s="1418"/>
      <c r="U30" s="1418"/>
      <c r="V30" s="1418"/>
      <c r="W30" s="1418"/>
      <c r="X30" s="1418"/>
      <c r="Y30" s="1418"/>
      <c r="Z30" s="1418"/>
      <c r="AA30" s="1418"/>
      <c r="AB30" s="1418"/>
      <c r="AC30" s="1418"/>
      <c r="AD30" s="1419"/>
    </row>
    <row r="31" spans="3:30" ht="16.5" customHeight="1">
      <c r="C31" s="1417"/>
      <c r="D31" s="1418"/>
      <c r="E31" s="1418"/>
      <c r="F31" s="1418"/>
      <c r="G31" s="1418"/>
      <c r="H31" s="1418"/>
      <c r="I31" s="1418"/>
      <c r="J31" s="1418"/>
      <c r="K31" s="1418"/>
      <c r="L31" s="1418"/>
      <c r="M31" s="1418"/>
      <c r="N31" s="1418"/>
      <c r="O31" s="1418"/>
      <c r="P31" s="1418"/>
      <c r="Q31" s="1418"/>
      <c r="R31" s="1418"/>
      <c r="S31" s="1418"/>
      <c r="T31" s="1418"/>
      <c r="U31" s="1418"/>
      <c r="V31" s="1418"/>
      <c r="W31" s="1418"/>
      <c r="X31" s="1418"/>
      <c r="Y31" s="1418"/>
      <c r="Z31" s="1418"/>
      <c r="AA31" s="1418"/>
      <c r="AB31" s="1418"/>
      <c r="AC31" s="1418"/>
      <c r="AD31" s="1419"/>
    </row>
    <row r="32" spans="3:30" ht="16.5" customHeight="1">
      <c r="C32" s="1417"/>
      <c r="D32" s="1418"/>
      <c r="E32" s="1418"/>
      <c r="F32" s="1418"/>
      <c r="G32" s="1418"/>
      <c r="H32" s="1418"/>
      <c r="I32" s="1418"/>
      <c r="J32" s="1418"/>
      <c r="K32" s="1418"/>
      <c r="L32" s="1418"/>
      <c r="M32" s="1418"/>
      <c r="N32" s="1418"/>
      <c r="O32" s="1418"/>
      <c r="P32" s="1418"/>
      <c r="Q32" s="1418"/>
      <c r="R32" s="1418"/>
      <c r="S32" s="1418"/>
      <c r="T32" s="1418"/>
      <c r="U32" s="1418"/>
      <c r="V32" s="1418"/>
      <c r="W32" s="1418"/>
      <c r="X32" s="1418"/>
      <c r="Y32" s="1418"/>
      <c r="Z32" s="1418"/>
      <c r="AA32" s="1418"/>
      <c r="AB32" s="1418"/>
      <c r="AC32" s="1418"/>
      <c r="AD32" s="1419"/>
    </row>
    <row r="33" spans="3:30" ht="16.5" customHeight="1">
      <c r="C33" s="1417"/>
      <c r="D33" s="1418"/>
      <c r="E33" s="1418"/>
      <c r="F33" s="1418"/>
      <c r="G33" s="1418"/>
      <c r="H33" s="1418"/>
      <c r="I33" s="1418"/>
      <c r="J33" s="1418"/>
      <c r="K33" s="1418"/>
      <c r="L33" s="1418"/>
      <c r="M33" s="1418"/>
      <c r="N33" s="1418"/>
      <c r="O33" s="1418"/>
      <c r="P33" s="1418"/>
      <c r="Q33" s="1418"/>
      <c r="R33" s="1418"/>
      <c r="S33" s="1418"/>
      <c r="T33" s="1418"/>
      <c r="U33" s="1418"/>
      <c r="V33" s="1418"/>
      <c r="W33" s="1418"/>
      <c r="X33" s="1418"/>
      <c r="Y33" s="1418"/>
      <c r="Z33" s="1418"/>
      <c r="AA33" s="1418"/>
      <c r="AB33" s="1418"/>
      <c r="AC33" s="1418"/>
      <c r="AD33" s="1419"/>
    </row>
    <row r="34" spans="3:30" ht="16.5" customHeight="1">
      <c r="C34" s="1417"/>
      <c r="D34" s="1418"/>
      <c r="E34" s="1418"/>
      <c r="F34" s="1418"/>
      <c r="G34" s="1418"/>
      <c r="H34" s="1418"/>
      <c r="I34" s="1418"/>
      <c r="J34" s="1418"/>
      <c r="K34" s="1418"/>
      <c r="L34" s="1418"/>
      <c r="M34" s="1418"/>
      <c r="N34" s="1418"/>
      <c r="O34" s="1418"/>
      <c r="P34" s="1418"/>
      <c r="Q34" s="1418"/>
      <c r="R34" s="1418"/>
      <c r="S34" s="1418"/>
      <c r="T34" s="1418"/>
      <c r="U34" s="1418"/>
      <c r="V34" s="1418"/>
      <c r="W34" s="1418"/>
      <c r="X34" s="1418"/>
      <c r="Y34" s="1418"/>
      <c r="Z34" s="1418"/>
      <c r="AA34" s="1418"/>
      <c r="AB34" s="1418"/>
      <c r="AC34" s="1418"/>
      <c r="AD34" s="1419"/>
    </row>
    <row r="35" spans="3:30" ht="16.5" customHeight="1">
      <c r="C35" s="1417"/>
      <c r="D35" s="1418"/>
      <c r="E35" s="1418"/>
      <c r="F35" s="1418"/>
      <c r="G35" s="1418"/>
      <c r="H35" s="1418"/>
      <c r="I35" s="1418"/>
      <c r="J35" s="1418"/>
      <c r="K35" s="1418"/>
      <c r="L35" s="1418"/>
      <c r="M35" s="1418"/>
      <c r="N35" s="1418"/>
      <c r="O35" s="1418"/>
      <c r="P35" s="1418"/>
      <c r="Q35" s="1418"/>
      <c r="R35" s="1418"/>
      <c r="S35" s="1418"/>
      <c r="T35" s="1418"/>
      <c r="U35" s="1418"/>
      <c r="V35" s="1418"/>
      <c r="W35" s="1418"/>
      <c r="X35" s="1418"/>
      <c r="Y35" s="1418"/>
      <c r="Z35" s="1418"/>
      <c r="AA35" s="1418"/>
      <c r="AB35" s="1418"/>
      <c r="AC35" s="1418"/>
      <c r="AD35" s="1419"/>
    </row>
    <row r="36" spans="3:30" ht="16.5" customHeight="1">
      <c r="C36" s="1417"/>
      <c r="D36" s="1418"/>
      <c r="E36" s="1418"/>
      <c r="F36" s="1418"/>
      <c r="G36" s="1418"/>
      <c r="H36" s="1418"/>
      <c r="I36" s="1418"/>
      <c r="J36" s="1418"/>
      <c r="K36" s="1418"/>
      <c r="L36" s="1418"/>
      <c r="M36" s="1418"/>
      <c r="N36" s="1418"/>
      <c r="O36" s="1418"/>
      <c r="P36" s="1418"/>
      <c r="Q36" s="1418"/>
      <c r="R36" s="1418"/>
      <c r="S36" s="1418"/>
      <c r="T36" s="1418"/>
      <c r="U36" s="1418"/>
      <c r="V36" s="1418"/>
      <c r="W36" s="1418"/>
      <c r="X36" s="1418"/>
      <c r="Y36" s="1418"/>
      <c r="Z36" s="1418"/>
      <c r="AA36" s="1418"/>
      <c r="AB36" s="1418"/>
      <c r="AC36" s="1418"/>
      <c r="AD36" s="1419"/>
    </row>
    <row r="37" spans="3:30" ht="16.5" customHeight="1">
      <c r="C37" s="1417"/>
      <c r="D37" s="1418"/>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1419"/>
    </row>
    <row r="38" spans="3:30" ht="16.5" customHeight="1">
      <c r="C38" s="1417"/>
      <c r="D38" s="1418"/>
      <c r="E38" s="1418"/>
      <c r="F38" s="1418"/>
      <c r="G38" s="1418"/>
      <c r="H38" s="1418"/>
      <c r="I38" s="1418"/>
      <c r="J38" s="1418"/>
      <c r="K38" s="1418"/>
      <c r="L38" s="1418"/>
      <c r="M38" s="1418"/>
      <c r="N38" s="1418"/>
      <c r="O38" s="1418"/>
      <c r="P38" s="1418"/>
      <c r="Q38" s="1418"/>
      <c r="R38" s="1418"/>
      <c r="S38" s="1418"/>
      <c r="T38" s="1418"/>
      <c r="U38" s="1418"/>
      <c r="V38" s="1418"/>
      <c r="W38" s="1418"/>
      <c r="X38" s="1418"/>
      <c r="Y38" s="1418"/>
      <c r="Z38" s="1418"/>
      <c r="AA38" s="1418"/>
      <c r="AB38" s="1418"/>
      <c r="AC38" s="1418"/>
      <c r="AD38" s="1419"/>
    </row>
    <row r="39" spans="3:30" ht="16.5" customHeight="1">
      <c r="C39" s="1417"/>
      <c r="D39" s="1418"/>
      <c r="E39" s="1418"/>
      <c r="F39" s="1418"/>
      <c r="G39" s="1418"/>
      <c r="H39" s="1418"/>
      <c r="I39" s="1418"/>
      <c r="J39" s="1418"/>
      <c r="K39" s="1418"/>
      <c r="L39" s="1418"/>
      <c r="M39" s="1418"/>
      <c r="N39" s="1418"/>
      <c r="O39" s="1418"/>
      <c r="P39" s="1418"/>
      <c r="Q39" s="1418"/>
      <c r="R39" s="1418"/>
      <c r="S39" s="1418"/>
      <c r="T39" s="1418"/>
      <c r="U39" s="1418"/>
      <c r="V39" s="1418"/>
      <c r="W39" s="1418"/>
      <c r="X39" s="1418"/>
      <c r="Y39" s="1418"/>
      <c r="Z39" s="1418"/>
      <c r="AA39" s="1418"/>
      <c r="AB39" s="1418"/>
      <c r="AC39" s="1418"/>
      <c r="AD39" s="1419"/>
    </row>
    <row r="40" spans="3:30" ht="16.5" customHeight="1">
      <c r="C40" s="1417"/>
      <c r="D40" s="1418"/>
      <c r="E40" s="1418"/>
      <c r="F40" s="1418"/>
      <c r="G40" s="1418"/>
      <c r="H40" s="1418"/>
      <c r="I40" s="1418"/>
      <c r="J40" s="1418"/>
      <c r="K40" s="1418"/>
      <c r="L40" s="1418"/>
      <c r="M40" s="1418"/>
      <c r="N40" s="1418"/>
      <c r="O40" s="1418"/>
      <c r="P40" s="1418"/>
      <c r="Q40" s="1418"/>
      <c r="R40" s="1418"/>
      <c r="S40" s="1418"/>
      <c r="T40" s="1418"/>
      <c r="U40" s="1418"/>
      <c r="V40" s="1418"/>
      <c r="W40" s="1418"/>
      <c r="X40" s="1418"/>
      <c r="Y40" s="1418"/>
      <c r="Z40" s="1418"/>
      <c r="AA40" s="1418"/>
      <c r="AB40" s="1418"/>
      <c r="AC40" s="1418"/>
      <c r="AD40" s="1419"/>
    </row>
    <row r="41" spans="3:30" ht="16.5" customHeight="1">
      <c r="C41" s="1417"/>
      <c r="D41" s="1418"/>
      <c r="E41" s="1418"/>
      <c r="F41" s="1418"/>
      <c r="G41" s="1418"/>
      <c r="H41" s="1418"/>
      <c r="I41" s="1418"/>
      <c r="J41" s="1418"/>
      <c r="K41" s="1418"/>
      <c r="L41" s="1418"/>
      <c r="M41" s="1418"/>
      <c r="N41" s="1418"/>
      <c r="O41" s="1418"/>
      <c r="P41" s="1418"/>
      <c r="Q41" s="1418"/>
      <c r="R41" s="1418"/>
      <c r="S41" s="1418"/>
      <c r="T41" s="1418"/>
      <c r="U41" s="1418"/>
      <c r="V41" s="1418"/>
      <c r="W41" s="1418"/>
      <c r="X41" s="1418"/>
      <c r="Y41" s="1418"/>
      <c r="Z41" s="1418"/>
      <c r="AA41" s="1418"/>
      <c r="AB41" s="1418"/>
      <c r="AC41" s="1418"/>
      <c r="AD41" s="1419"/>
    </row>
    <row r="42" spans="3:30" ht="16.5" customHeight="1">
      <c r="C42" s="1417"/>
      <c r="D42" s="1418"/>
      <c r="E42" s="1418"/>
      <c r="F42" s="1418"/>
      <c r="G42" s="1418"/>
      <c r="H42" s="1418"/>
      <c r="I42" s="1418"/>
      <c r="J42" s="1418"/>
      <c r="K42" s="1418"/>
      <c r="L42" s="1418"/>
      <c r="M42" s="1418"/>
      <c r="N42" s="1418"/>
      <c r="O42" s="1418"/>
      <c r="P42" s="1418"/>
      <c r="Q42" s="1418"/>
      <c r="R42" s="1418"/>
      <c r="S42" s="1418"/>
      <c r="T42" s="1418"/>
      <c r="U42" s="1418"/>
      <c r="V42" s="1418"/>
      <c r="W42" s="1418"/>
      <c r="X42" s="1418"/>
      <c r="Y42" s="1418"/>
      <c r="Z42" s="1418"/>
      <c r="AA42" s="1418"/>
      <c r="AB42" s="1418"/>
      <c r="AC42" s="1418"/>
      <c r="AD42" s="1419"/>
    </row>
    <row r="43" spans="3:30" ht="16.5" customHeight="1">
      <c r="C43" s="1417"/>
      <c r="D43" s="1418"/>
      <c r="E43" s="1418"/>
      <c r="F43" s="1418"/>
      <c r="G43" s="1418"/>
      <c r="H43" s="1418"/>
      <c r="I43" s="1418"/>
      <c r="J43" s="1418"/>
      <c r="K43" s="1418"/>
      <c r="L43" s="1418"/>
      <c r="M43" s="1418"/>
      <c r="N43" s="1418"/>
      <c r="O43" s="1418"/>
      <c r="P43" s="1418"/>
      <c r="Q43" s="1418"/>
      <c r="R43" s="1418"/>
      <c r="S43" s="1418"/>
      <c r="T43" s="1418"/>
      <c r="U43" s="1418"/>
      <c r="V43" s="1418"/>
      <c r="W43" s="1418"/>
      <c r="X43" s="1418"/>
      <c r="Y43" s="1418"/>
      <c r="Z43" s="1418"/>
      <c r="AA43" s="1418"/>
      <c r="AB43" s="1418"/>
      <c r="AC43" s="1418"/>
      <c r="AD43" s="1419"/>
    </row>
    <row r="44" spans="3:30" ht="16.5" customHeight="1">
      <c r="C44" s="1417"/>
      <c r="D44" s="1418"/>
      <c r="E44" s="1418"/>
      <c r="F44" s="1418"/>
      <c r="G44" s="1418"/>
      <c r="H44" s="1418"/>
      <c r="I44" s="1418"/>
      <c r="J44" s="1418"/>
      <c r="K44" s="1418"/>
      <c r="L44" s="1418"/>
      <c r="M44" s="1418"/>
      <c r="N44" s="1418"/>
      <c r="O44" s="1418"/>
      <c r="P44" s="1418"/>
      <c r="Q44" s="1418"/>
      <c r="R44" s="1418"/>
      <c r="S44" s="1418"/>
      <c r="T44" s="1418"/>
      <c r="U44" s="1418"/>
      <c r="V44" s="1418"/>
      <c r="W44" s="1418"/>
      <c r="X44" s="1418"/>
      <c r="Y44" s="1418"/>
      <c r="Z44" s="1418"/>
      <c r="AA44" s="1418"/>
      <c r="AB44" s="1418"/>
      <c r="AC44" s="1418"/>
      <c r="AD44" s="1419"/>
    </row>
    <row r="45" spans="3:30" ht="16.5" customHeight="1">
      <c r="C45" s="1417"/>
      <c r="D45" s="1418"/>
      <c r="E45" s="1418"/>
      <c r="F45" s="1418"/>
      <c r="G45" s="1418"/>
      <c r="H45" s="1418"/>
      <c r="I45" s="1418"/>
      <c r="J45" s="1418"/>
      <c r="K45" s="1418"/>
      <c r="L45" s="1418"/>
      <c r="M45" s="1418"/>
      <c r="N45" s="1418"/>
      <c r="O45" s="1418"/>
      <c r="P45" s="1418"/>
      <c r="Q45" s="1418"/>
      <c r="R45" s="1418"/>
      <c r="S45" s="1418"/>
      <c r="T45" s="1418"/>
      <c r="U45" s="1418"/>
      <c r="V45" s="1418"/>
      <c r="W45" s="1418"/>
      <c r="X45" s="1418"/>
      <c r="Y45" s="1418"/>
      <c r="Z45" s="1418"/>
      <c r="AA45" s="1418"/>
      <c r="AB45" s="1418"/>
      <c r="AC45" s="1418"/>
      <c r="AD45" s="1419"/>
    </row>
    <row r="46" spans="3:30" ht="16.5" customHeight="1">
      <c r="C46" s="1417"/>
      <c r="D46" s="1418"/>
      <c r="E46" s="1418"/>
      <c r="F46" s="1418"/>
      <c r="G46" s="1418"/>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c r="AD46" s="1419"/>
    </row>
    <row r="47" spans="3:30" ht="16.5" customHeight="1">
      <c r="C47" s="1417"/>
      <c r="D47" s="1418"/>
      <c r="E47" s="1418"/>
      <c r="F47" s="1418"/>
      <c r="G47" s="1418"/>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9"/>
    </row>
    <row r="48" spans="3:30" ht="16.5" customHeight="1">
      <c r="C48" s="1417"/>
      <c r="D48" s="1418"/>
      <c r="E48" s="1418"/>
      <c r="F48" s="1418"/>
      <c r="G48" s="1418"/>
      <c r="H48" s="1418"/>
      <c r="I48" s="1418"/>
      <c r="J48" s="1418"/>
      <c r="K48" s="1418"/>
      <c r="L48" s="1418"/>
      <c r="M48" s="1418"/>
      <c r="N48" s="1418"/>
      <c r="O48" s="1418"/>
      <c r="P48" s="1418"/>
      <c r="Q48" s="1418"/>
      <c r="R48" s="1418"/>
      <c r="S48" s="1418"/>
      <c r="T48" s="1418"/>
      <c r="U48" s="1418"/>
      <c r="V48" s="1418"/>
      <c r="W48" s="1418"/>
      <c r="X48" s="1418"/>
      <c r="Y48" s="1418"/>
      <c r="Z48" s="1418"/>
      <c r="AA48" s="1418"/>
      <c r="AB48" s="1418"/>
      <c r="AC48" s="1418"/>
      <c r="AD48" s="1419"/>
    </row>
    <row r="49" spans="3:30" ht="16.5" customHeight="1">
      <c r="C49" s="1417"/>
      <c r="D49" s="1418"/>
      <c r="E49" s="1418"/>
      <c r="F49" s="1418"/>
      <c r="G49" s="1418"/>
      <c r="H49" s="1418"/>
      <c r="I49" s="1418"/>
      <c r="J49" s="1418"/>
      <c r="K49" s="1418"/>
      <c r="L49" s="1418"/>
      <c r="M49" s="1418"/>
      <c r="N49" s="1418"/>
      <c r="O49" s="1418"/>
      <c r="P49" s="1418"/>
      <c r="Q49" s="1418"/>
      <c r="R49" s="1418"/>
      <c r="S49" s="1418"/>
      <c r="T49" s="1418"/>
      <c r="U49" s="1418"/>
      <c r="V49" s="1418"/>
      <c r="W49" s="1418"/>
      <c r="X49" s="1418"/>
      <c r="Y49" s="1418"/>
      <c r="Z49" s="1418"/>
      <c r="AA49" s="1418"/>
      <c r="AB49" s="1418"/>
      <c r="AC49" s="1418"/>
      <c r="AD49" s="1419"/>
    </row>
    <row r="50" spans="3:30" ht="16.5" customHeight="1">
      <c r="C50" s="1417"/>
      <c r="D50" s="1418"/>
      <c r="E50" s="1418"/>
      <c r="F50" s="1418"/>
      <c r="G50" s="1418"/>
      <c r="H50" s="1418"/>
      <c r="I50" s="1418"/>
      <c r="J50" s="1418"/>
      <c r="K50" s="1418"/>
      <c r="L50" s="1418"/>
      <c r="M50" s="1418"/>
      <c r="N50" s="1418"/>
      <c r="O50" s="1418"/>
      <c r="P50" s="1418"/>
      <c r="Q50" s="1418"/>
      <c r="R50" s="1418"/>
      <c r="S50" s="1418"/>
      <c r="T50" s="1418"/>
      <c r="U50" s="1418"/>
      <c r="V50" s="1418"/>
      <c r="W50" s="1418"/>
      <c r="X50" s="1418"/>
      <c r="Y50" s="1418"/>
      <c r="Z50" s="1418"/>
      <c r="AA50" s="1418"/>
      <c r="AB50" s="1418"/>
      <c r="AC50" s="1418"/>
      <c r="AD50" s="1419"/>
    </row>
    <row r="51" spans="3:30" ht="16.5" customHeight="1">
      <c r="C51" s="1417"/>
      <c r="D51" s="1418"/>
      <c r="E51" s="1418"/>
      <c r="F51" s="1418"/>
      <c r="G51" s="1418"/>
      <c r="H51" s="1418"/>
      <c r="I51" s="1418"/>
      <c r="J51" s="1418"/>
      <c r="K51" s="1418"/>
      <c r="L51" s="1418"/>
      <c r="M51" s="1418"/>
      <c r="N51" s="1418"/>
      <c r="O51" s="1418"/>
      <c r="P51" s="1418"/>
      <c r="Q51" s="1418"/>
      <c r="R51" s="1418"/>
      <c r="S51" s="1418"/>
      <c r="T51" s="1418"/>
      <c r="U51" s="1418"/>
      <c r="V51" s="1418"/>
      <c r="W51" s="1418"/>
      <c r="X51" s="1418"/>
      <c r="Y51" s="1418"/>
      <c r="Z51" s="1418"/>
      <c r="AA51" s="1418"/>
      <c r="AB51" s="1418"/>
      <c r="AC51" s="1418"/>
      <c r="AD51" s="1419"/>
    </row>
    <row r="52" spans="3:30" ht="16.5" customHeight="1">
      <c r="C52" s="1417"/>
      <c r="D52" s="1418"/>
      <c r="E52" s="1418"/>
      <c r="F52" s="1418"/>
      <c r="G52" s="1418"/>
      <c r="H52" s="1418"/>
      <c r="I52" s="1418"/>
      <c r="J52" s="1418"/>
      <c r="K52" s="1418"/>
      <c r="L52" s="1418"/>
      <c r="M52" s="1418"/>
      <c r="N52" s="1418"/>
      <c r="O52" s="1418"/>
      <c r="P52" s="1418"/>
      <c r="Q52" s="1418"/>
      <c r="R52" s="1418"/>
      <c r="S52" s="1418"/>
      <c r="T52" s="1418"/>
      <c r="U52" s="1418"/>
      <c r="V52" s="1418"/>
      <c r="W52" s="1418"/>
      <c r="X52" s="1418"/>
      <c r="Y52" s="1418"/>
      <c r="Z52" s="1418"/>
      <c r="AA52" s="1418"/>
      <c r="AB52" s="1418"/>
      <c r="AC52" s="1418"/>
      <c r="AD52" s="1419"/>
    </row>
    <row r="53" spans="3:30" ht="16.5" customHeight="1">
      <c r="C53" s="1420"/>
      <c r="D53" s="1421"/>
      <c r="E53" s="1421"/>
      <c r="F53" s="1421"/>
      <c r="G53" s="1421"/>
      <c r="H53" s="1421"/>
      <c r="I53" s="1421"/>
      <c r="J53" s="1421"/>
      <c r="K53" s="1421"/>
      <c r="L53" s="1421"/>
      <c r="M53" s="1421"/>
      <c r="N53" s="1421"/>
      <c r="O53" s="1421"/>
      <c r="P53" s="1421"/>
      <c r="Q53" s="1421"/>
      <c r="R53" s="1421"/>
      <c r="S53" s="1421"/>
      <c r="T53" s="1421"/>
      <c r="U53" s="1421"/>
      <c r="V53" s="1421"/>
      <c r="W53" s="1421"/>
      <c r="X53" s="1421"/>
      <c r="Y53" s="1421"/>
      <c r="Z53" s="1421"/>
      <c r="AA53" s="1421"/>
      <c r="AB53" s="1421"/>
      <c r="AC53" s="1421"/>
      <c r="AD53" s="1422"/>
    </row>
    <row r="54" spans="3:30" ht="6.75" customHeight="1">
      <c r="E54" s="3"/>
      <c r="F54" s="3"/>
      <c r="G54" s="3"/>
      <c r="H54" s="3"/>
      <c r="I54" s="3"/>
      <c r="J54" s="3"/>
      <c r="K54" s="3"/>
      <c r="L54" s="3"/>
      <c r="M54" s="3"/>
    </row>
    <row r="56" spans="3:30" ht="16.5" customHeight="1">
      <c r="E56" s="3"/>
      <c r="F56" s="3"/>
      <c r="G56" s="3"/>
      <c r="H56" s="3"/>
      <c r="I56" s="3"/>
      <c r="J56" s="3"/>
      <c r="K56" s="3"/>
      <c r="L56" s="3"/>
      <c r="M56" s="3"/>
    </row>
    <row r="57" spans="3:30" ht="16.5" customHeight="1">
      <c r="E57" s="3"/>
      <c r="F57" s="3"/>
      <c r="G57" s="3"/>
      <c r="H57" s="3"/>
      <c r="I57" s="3"/>
      <c r="J57" s="3"/>
      <c r="K57" s="3"/>
      <c r="L57" s="3"/>
      <c r="M57" s="3"/>
    </row>
    <row r="58" spans="3:30" ht="16.5" customHeight="1">
      <c r="E58" s="3"/>
      <c r="F58" s="3"/>
      <c r="G58" s="3"/>
      <c r="H58" s="3"/>
      <c r="I58" s="3"/>
      <c r="J58" s="3"/>
      <c r="K58" s="3"/>
      <c r="L58" s="3"/>
      <c r="M58" s="3"/>
    </row>
    <row r="59" spans="3:30" ht="16.5" customHeight="1">
      <c r="E59" s="3"/>
      <c r="F59" s="3"/>
      <c r="G59" s="3"/>
      <c r="H59" s="3"/>
      <c r="I59" s="3"/>
      <c r="J59" s="3"/>
      <c r="K59" s="3"/>
      <c r="L59" s="3"/>
      <c r="M59" s="3"/>
    </row>
    <row r="60" spans="3:30" ht="16.5" customHeight="1">
      <c r="E60" s="3"/>
      <c r="F60" s="3"/>
      <c r="G60" s="3"/>
      <c r="H60" s="3"/>
      <c r="I60" s="3"/>
      <c r="J60" s="3"/>
      <c r="K60" s="3"/>
      <c r="L60" s="3"/>
      <c r="M60" s="3"/>
    </row>
    <row r="61" spans="3:30" ht="16.5" customHeight="1">
      <c r="E61" s="3"/>
      <c r="F61" s="3"/>
      <c r="G61" s="3"/>
      <c r="H61" s="3"/>
      <c r="I61" s="3"/>
      <c r="J61" s="3"/>
      <c r="K61" s="3"/>
      <c r="L61" s="3"/>
      <c r="M61" s="3"/>
    </row>
    <row r="62" spans="3:30" ht="16.5" customHeight="1">
      <c r="E62" s="3"/>
      <c r="F62" s="3"/>
      <c r="G62" s="3"/>
      <c r="H62" s="3"/>
      <c r="I62" s="3"/>
      <c r="J62" s="3"/>
      <c r="K62" s="3"/>
      <c r="L62" s="3"/>
      <c r="M62" s="3"/>
    </row>
  </sheetData>
  <sheetProtection algorithmName="SHA-512" hashValue="n4QxjwMH/UYDu56/MS1juSOvMvUB232jHpoVEwqtkwE16i+OPqN9xAepk1kpgwQz0AqCuosiN5M7Od9a/sJ7sg==" saltValue="UOFtiudkTxQvS3uf2TZUlw==" spinCount="100000" sheet="1" formatCells="0" formatRows="0" insertRows="0" deleteRows="0" selectLockedCells="1" autoFilter="0" pivotTables="0"/>
  <mergeCells count="9">
    <mergeCell ref="C10:AD53"/>
    <mergeCell ref="B4:AE4"/>
    <mergeCell ref="B3:AE3"/>
    <mergeCell ref="V7:AA7"/>
    <mergeCell ref="V8:AA8"/>
    <mergeCell ref="R7:T7"/>
    <mergeCell ref="R8:T8"/>
    <mergeCell ref="C7:Q7"/>
    <mergeCell ref="C8:Q8"/>
  </mergeCells>
  <phoneticPr fontId="3"/>
  <conditionalFormatting sqref="R7:T8">
    <cfRule type="containsBlanks" dxfId="160" priority="1">
      <formula>LEN(TRIM(R7))=0</formula>
    </cfRule>
  </conditionalFormatting>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明朝,標準"&amp;8&amp;K01+017R7低層ZEH-M_ver.1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43E5E-C627-4F57-9178-159E1EB450CB}">
  <sheetPr>
    <pageSetUpPr fitToPage="1"/>
  </sheetPr>
  <dimension ref="A1:AF202"/>
  <sheetViews>
    <sheetView showGridLines="0" view="pageBreakPreview" topLeftCell="B2" zoomScaleNormal="100" zoomScaleSheetLayoutView="100" workbookViewId="0">
      <selection activeCell="J9" sqref="J9"/>
    </sheetView>
  </sheetViews>
  <sheetFormatPr defaultRowHeight="20.149999999999999" customHeight="1"/>
  <cols>
    <col min="1" max="1" width="1.08203125" style="223" hidden="1" customWidth="1"/>
    <col min="2" max="2" width="1.5" style="223" customWidth="1"/>
    <col min="3" max="3" width="2.5" style="223" customWidth="1"/>
    <col min="4" max="9" width="4.58203125" style="223" customWidth="1"/>
    <col min="10" max="10" width="7.08203125" style="223" customWidth="1"/>
    <col min="11" max="14" width="4.58203125" style="223" customWidth="1"/>
    <col min="15" max="15" width="7.08203125" style="223" bestFit="1" customWidth="1"/>
    <col min="16" max="16" width="4.58203125" style="223" customWidth="1"/>
    <col min="17" max="17" width="7.08203125" style="223" customWidth="1"/>
    <col min="18" max="25" width="4.58203125" style="223" customWidth="1"/>
    <col min="26" max="27" width="3.83203125" style="223" customWidth="1"/>
    <col min="28" max="28" width="3.83203125" style="420" hidden="1" customWidth="1"/>
    <col min="29" max="29" width="3.83203125" style="421" customWidth="1"/>
    <col min="30" max="30" width="3.83203125" style="422" customWidth="1"/>
    <col min="31" max="40" width="3.83203125" style="223" customWidth="1"/>
    <col min="41" max="43" width="8.58203125" style="223"/>
    <col min="44" max="44" width="16.83203125" style="223" bestFit="1" customWidth="1"/>
    <col min="45" max="45" width="13.33203125" style="223" customWidth="1"/>
    <col min="46" max="217" width="8.58203125" style="223"/>
    <col min="218" max="241" width="3.58203125" style="223" customWidth="1"/>
    <col min="242" max="250" width="9" style="223" customWidth="1"/>
    <col min="251" max="251" width="2" style="223" customWidth="1"/>
    <col min="252" max="473" width="8.58203125" style="223"/>
    <col min="474" max="497" width="3.58203125" style="223" customWidth="1"/>
    <col min="498" max="506" width="9" style="223" customWidth="1"/>
    <col min="507" max="507" width="2" style="223" customWidth="1"/>
    <col min="508" max="729" width="8.58203125" style="223"/>
    <col min="730" max="753" width="3.58203125" style="223" customWidth="1"/>
    <col min="754" max="762" width="9" style="223" customWidth="1"/>
    <col min="763" max="763" width="2" style="223" customWidth="1"/>
    <col min="764" max="985" width="8.58203125" style="223"/>
    <col min="986" max="1009" width="3.58203125" style="223" customWidth="1"/>
    <col min="1010" max="1018" width="9" style="223" customWidth="1"/>
    <col min="1019" max="1019" width="2" style="223" customWidth="1"/>
    <col min="1020" max="1241" width="8.58203125" style="223"/>
    <col min="1242" max="1265" width="3.58203125" style="223" customWidth="1"/>
    <col min="1266" max="1274" width="9" style="223" customWidth="1"/>
    <col min="1275" max="1275" width="2" style="223" customWidth="1"/>
    <col min="1276" max="1497" width="8.58203125" style="223"/>
    <col min="1498" max="1521" width="3.58203125" style="223" customWidth="1"/>
    <col min="1522" max="1530" width="9" style="223" customWidth="1"/>
    <col min="1531" max="1531" width="2" style="223" customWidth="1"/>
    <col min="1532" max="1753" width="8.58203125" style="223"/>
    <col min="1754" max="1777" width="3.58203125" style="223" customWidth="1"/>
    <col min="1778" max="1786" width="9" style="223" customWidth="1"/>
    <col min="1787" max="1787" width="2" style="223" customWidth="1"/>
    <col min="1788" max="2009" width="8.58203125" style="223"/>
    <col min="2010" max="2033" width="3.58203125" style="223" customWidth="1"/>
    <col min="2034" max="2042" width="9" style="223" customWidth="1"/>
    <col min="2043" max="2043" width="2" style="223" customWidth="1"/>
    <col min="2044" max="2265" width="8.58203125" style="223"/>
    <col min="2266" max="2289" width="3.58203125" style="223" customWidth="1"/>
    <col min="2290" max="2298" width="9" style="223" customWidth="1"/>
    <col min="2299" max="2299" width="2" style="223" customWidth="1"/>
    <col min="2300" max="2521" width="8.58203125" style="223"/>
    <col min="2522" max="2545" width="3.58203125" style="223" customWidth="1"/>
    <col min="2546" max="2554" width="9" style="223" customWidth="1"/>
    <col min="2555" max="2555" width="2" style="223" customWidth="1"/>
    <col min="2556" max="2777" width="8.58203125" style="223"/>
    <col min="2778" max="2801" width="3.58203125" style="223" customWidth="1"/>
    <col min="2802" max="2810" width="9" style="223" customWidth="1"/>
    <col min="2811" max="2811" width="2" style="223" customWidth="1"/>
    <col min="2812" max="3033" width="8.58203125" style="223"/>
    <col min="3034" max="3057" width="3.58203125" style="223" customWidth="1"/>
    <col min="3058" max="3066" width="9" style="223" customWidth="1"/>
    <col min="3067" max="3067" width="2" style="223" customWidth="1"/>
    <col min="3068" max="3289" width="8.58203125" style="223"/>
    <col min="3290" max="3313" width="3.58203125" style="223" customWidth="1"/>
    <col min="3314" max="3322" width="9" style="223" customWidth="1"/>
    <col min="3323" max="3323" width="2" style="223" customWidth="1"/>
    <col min="3324" max="3545" width="8.58203125" style="223"/>
    <col min="3546" max="3569" width="3.58203125" style="223" customWidth="1"/>
    <col min="3570" max="3578" width="9" style="223" customWidth="1"/>
    <col min="3579" max="3579" width="2" style="223" customWidth="1"/>
    <col min="3580" max="3801" width="8.58203125" style="223"/>
    <col min="3802" max="3825" width="3.58203125" style="223" customWidth="1"/>
    <col min="3826" max="3834" width="9" style="223" customWidth="1"/>
    <col min="3835" max="3835" width="2" style="223" customWidth="1"/>
    <col min="3836" max="4057" width="8.58203125" style="223"/>
    <col min="4058" max="4081" width="3.58203125" style="223" customWidth="1"/>
    <col min="4082" max="4090" width="9" style="223" customWidth="1"/>
    <col min="4091" max="4091" width="2" style="223" customWidth="1"/>
    <col min="4092" max="4313" width="8.58203125" style="223"/>
    <col min="4314" max="4337" width="3.58203125" style="223" customWidth="1"/>
    <col min="4338" max="4346" width="9" style="223" customWidth="1"/>
    <col min="4347" max="4347" width="2" style="223" customWidth="1"/>
    <col min="4348" max="4569" width="8.58203125" style="223"/>
    <col min="4570" max="4593" width="3.58203125" style="223" customWidth="1"/>
    <col min="4594" max="4602" width="9" style="223" customWidth="1"/>
    <col min="4603" max="4603" width="2" style="223" customWidth="1"/>
    <col min="4604" max="4825" width="8.58203125" style="223"/>
    <col min="4826" max="4849" width="3.58203125" style="223" customWidth="1"/>
    <col min="4850" max="4858" width="9" style="223" customWidth="1"/>
    <col min="4859" max="4859" width="2" style="223" customWidth="1"/>
    <col min="4860" max="5081" width="8.58203125" style="223"/>
    <col min="5082" max="5105" width="3.58203125" style="223" customWidth="1"/>
    <col min="5106" max="5114" width="9" style="223" customWidth="1"/>
    <col min="5115" max="5115" width="2" style="223" customWidth="1"/>
    <col min="5116" max="5337" width="8.58203125" style="223"/>
    <col min="5338" max="5361" width="3.58203125" style="223" customWidth="1"/>
    <col min="5362" max="5370" width="9" style="223" customWidth="1"/>
    <col min="5371" max="5371" width="2" style="223" customWidth="1"/>
    <col min="5372" max="5593" width="8.58203125" style="223"/>
    <col min="5594" max="5617" width="3.58203125" style="223" customWidth="1"/>
    <col min="5618" max="5626" width="9" style="223" customWidth="1"/>
    <col min="5627" max="5627" width="2" style="223" customWidth="1"/>
    <col min="5628" max="5849" width="8.58203125" style="223"/>
    <col min="5850" max="5873" width="3.58203125" style="223" customWidth="1"/>
    <col min="5874" max="5882" width="9" style="223" customWidth="1"/>
    <col min="5883" max="5883" width="2" style="223" customWidth="1"/>
    <col min="5884" max="6105" width="8.58203125" style="223"/>
    <col min="6106" max="6129" width="3.58203125" style="223" customWidth="1"/>
    <col min="6130" max="6138" width="9" style="223" customWidth="1"/>
    <col min="6139" max="6139" width="2" style="223" customWidth="1"/>
    <col min="6140" max="6361" width="8.58203125" style="223"/>
    <col min="6362" max="6385" width="3.58203125" style="223" customWidth="1"/>
    <col min="6386" max="6394" width="9" style="223" customWidth="1"/>
    <col min="6395" max="6395" width="2" style="223" customWidth="1"/>
    <col min="6396" max="6617" width="8.58203125" style="223"/>
    <col min="6618" max="6641" width="3.58203125" style="223" customWidth="1"/>
    <col min="6642" max="6650" width="9" style="223" customWidth="1"/>
    <col min="6651" max="6651" width="2" style="223" customWidth="1"/>
    <col min="6652" max="6873" width="8.58203125" style="223"/>
    <col min="6874" max="6897" width="3.58203125" style="223" customWidth="1"/>
    <col min="6898" max="6906" width="9" style="223" customWidth="1"/>
    <col min="6907" max="6907" width="2" style="223" customWidth="1"/>
    <col min="6908" max="7129" width="8.58203125" style="223"/>
    <col min="7130" max="7153" width="3.58203125" style="223" customWidth="1"/>
    <col min="7154" max="7162" width="9" style="223" customWidth="1"/>
    <col min="7163" max="7163" width="2" style="223" customWidth="1"/>
    <col min="7164" max="7385" width="8.58203125" style="223"/>
    <col min="7386" max="7409" width="3.58203125" style="223" customWidth="1"/>
    <col min="7410" max="7418" width="9" style="223" customWidth="1"/>
    <col min="7419" max="7419" width="2" style="223" customWidth="1"/>
    <col min="7420" max="7641" width="8.58203125" style="223"/>
    <col min="7642" max="7665" width="3.58203125" style="223" customWidth="1"/>
    <col min="7666" max="7674" width="9" style="223" customWidth="1"/>
    <col min="7675" max="7675" width="2" style="223" customWidth="1"/>
    <col min="7676" max="7897" width="8.58203125" style="223"/>
    <col min="7898" max="7921" width="3.58203125" style="223" customWidth="1"/>
    <col min="7922" max="7930" width="9" style="223" customWidth="1"/>
    <col min="7931" max="7931" width="2" style="223" customWidth="1"/>
    <col min="7932" max="8153" width="8.58203125" style="223"/>
    <col min="8154" max="8177" width="3.58203125" style="223" customWidth="1"/>
    <col min="8178" max="8186" width="9" style="223" customWidth="1"/>
    <col min="8187" max="8187" width="2" style="223" customWidth="1"/>
    <col min="8188" max="8409" width="8.58203125" style="223"/>
    <col min="8410" max="8433" width="3.58203125" style="223" customWidth="1"/>
    <col min="8434" max="8442" width="9" style="223" customWidth="1"/>
    <col min="8443" max="8443" width="2" style="223" customWidth="1"/>
    <col min="8444" max="8665" width="8.58203125" style="223"/>
    <col min="8666" max="8689" width="3.58203125" style="223" customWidth="1"/>
    <col min="8690" max="8698" width="9" style="223" customWidth="1"/>
    <col min="8699" max="8699" width="2" style="223" customWidth="1"/>
    <col min="8700" max="8921" width="8.58203125" style="223"/>
    <col min="8922" max="8945" width="3.58203125" style="223" customWidth="1"/>
    <col min="8946" max="8954" width="9" style="223" customWidth="1"/>
    <col min="8955" max="8955" width="2" style="223" customWidth="1"/>
    <col min="8956" max="9177" width="8.58203125" style="223"/>
    <col min="9178" max="9201" width="3.58203125" style="223" customWidth="1"/>
    <col min="9202" max="9210" width="9" style="223" customWidth="1"/>
    <col min="9211" max="9211" width="2" style="223" customWidth="1"/>
    <col min="9212" max="9433" width="8.58203125" style="223"/>
    <col min="9434" max="9457" width="3.58203125" style="223" customWidth="1"/>
    <col min="9458" max="9466" width="9" style="223" customWidth="1"/>
    <col min="9467" max="9467" width="2" style="223" customWidth="1"/>
    <col min="9468" max="9689" width="8.58203125" style="223"/>
    <col min="9690" max="9713" width="3.58203125" style="223" customWidth="1"/>
    <col min="9714" max="9722" width="9" style="223" customWidth="1"/>
    <col min="9723" max="9723" width="2" style="223" customWidth="1"/>
    <col min="9724" max="9945" width="8.58203125" style="223"/>
    <col min="9946" max="9969" width="3.58203125" style="223" customWidth="1"/>
    <col min="9970" max="9978" width="9" style="223" customWidth="1"/>
    <col min="9979" max="9979" width="2" style="223" customWidth="1"/>
    <col min="9980" max="10201" width="8.58203125" style="223"/>
    <col min="10202" max="10225" width="3.58203125" style="223" customWidth="1"/>
    <col min="10226" max="10234" width="9" style="223" customWidth="1"/>
    <col min="10235" max="10235" width="2" style="223" customWidth="1"/>
    <col min="10236" max="10457" width="8.58203125" style="223"/>
    <col min="10458" max="10481" width="3.58203125" style="223" customWidth="1"/>
    <col min="10482" max="10490" width="9" style="223" customWidth="1"/>
    <col min="10491" max="10491" width="2" style="223" customWidth="1"/>
    <col min="10492" max="10713" width="8.58203125" style="223"/>
    <col min="10714" max="10737" width="3.58203125" style="223" customWidth="1"/>
    <col min="10738" max="10746" width="9" style="223" customWidth="1"/>
    <col min="10747" max="10747" width="2" style="223" customWidth="1"/>
    <col min="10748" max="10969" width="8.58203125" style="223"/>
    <col min="10970" max="10993" width="3.58203125" style="223" customWidth="1"/>
    <col min="10994" max="11002" width="9" style="223" customWidth="1"/>
    <col min="11003" max="11003" width="2" style="223" customWidth="1"/>
    <col min="11004" max="11225" width="8.58203125" style="223"/>
    <col min="11226" max="11249" width="3.58203125" style="223" customWidth="1"/>
    <col min="11250" max="11258" width="9" style="223" customWidth="1"/>
    <col min="11259" max="11259" width="2" style="223" customWidth="1"/>
    <col min="11260" max="11481" width="8.58203125" style="223"/>
    <col min="11482" max="11505" width="3.58203125" style="223" customWidth="1"/>
    <col min="11506" max="11514" width="9" style="223" customWidth="1"/>
    <col min="11515" max="11515" width="2" style="223" customWidth="1"/>
    <col min="11516" max="11737" width="8.58203125" style="223"/>
    <col min="11738" max="11761" width="3.58203125" style="223" customWidth="1"/>
    <col min="11762" max="11770" width="9" style="223" customWidth="1"/>
    <col min="11771" max="11771" width="2" style="223" customWidth="1"/>
    <col min="11772" max="11993" width="8.58203125" style="223"/>
    <col min="11994" max="12017" width="3.58203125" style="223" customWidth="1"/>
    <col min="12018" max="12026" width="9" style="223" customWidth="1"/>
    <col min="12027" max="12027" width="2" style="223" customWidth="1"/>
    <col min="12028" max="12249" width="8.58203125" style="223"/>
    <col min="12250" max="12273" width="3.58203125" style="223" customWidth="1"/>
    <col min="12274" max="12282" width="9" style="223" customWidth="1"/>
    <col min="12283" max="12283" width="2" style="223" customWidth="1"/>
    <col min="12284" max="12505" width="8.58203125" style="223"/>
    <col min="12506" max="12529" width="3.58203125" style="223" customWidth="1"/>
    <col min="12530" max="12538" width="9" style="223" customWidth="1"/>
    <col min="12539" max="12539" width="2" style="223" customWidth="1"/>
    <col min="12540" max="12761" width="8.58203125" style="223"/>
    <col min="12762" max="12785" width="3.58203125" style="223" customWidth="1"/>
    <col min="12786" max="12794" width="9" style="223" customWidth="1"/>
    <col min="12795" max="12795" width="2" style="223" customWidth="1"/>
    <col min="12796" max="13017" width="8.58203125" style="223"/>
    <col min="13018" max="13041" width="3.58203125" style="223" customWidth="1"/>
    <col min="13042" max="13050" width="9" style="223" customWidth="1"/>
    <col min="13051" max="13051" width="2" style="223" customWidth="1"/>
    <col min="13052" max="13273" width="8.58203125" style="223"/>
    <col min="13274" max="13297" width="3.58203125" style="223" customWidth="1"/>
    <col min="13298" max="13306" width="9" style="223" customWidth="1"/>
    <col min="13307" max="13307" width="2" style="223" customWidth="1"/>
    <col min="13308" max="13529" width="8.58203125" style="223"/>
    <col min="13530" max="13553" width="3.58203125" style="223" customWidth="1"/>
    <col min="13554" max="13562" width="9" style="223" customWidth="1"/>
    <col min="13563" max="13563" width="2" style="223" customWidth="1"/>
    <col min="13564" max="13785" width="8.58203125" style="223"/>
    <col min="13786" max="13809" width="3.58203125" style="223" customWidth="1"/>
    <col min="13810" max="13818" width="9" style="223" customWidth="1"/>
    <col min="13819" max="13819" width="2" style="223" customWidth="1"/>
    <col min="13820" max="14041" width="8.58203125" style="223"/>
    <col min="14042" max="14065" width="3.58203125" style="223" customWidth="1"/>
    <col min="14066" max="14074" width="9" style="223" customWidth="1"/>
    <col min="14075" max="14075" width="2" style="223" customWidth="1"/>
    <col min="14076" max="14297" width="8.58203125" style="223"/>
    <col min="14298" max="14321" width="3.58203125" style="223" customWidth="1"/>
    <col min="14322" max="14330" width="9" style="223" customWidth="1"/>
    <col min="14331" max="14331" width="2" style="223" customWidth="1"/>
    <col min="14332" max="14553" width="8.58203125" style="223"/>
    <col min="14554" max="14577" width="3.58203125" style="223" customWidth="1"/>
    <col min="14578" max="14586" width="9" style="223" customWidth="1"/>
    <col min="14587" max="14587" width="2" style="223" customWidth="1"/>
    <col min="14588" max="14809" width="8.58203125" style="223"/>
    <col min="14810" max="14833" width="3.58203125" style="223" customWidth="1"/>
    <col min="14834" max="14842" width="9" style="223" customWidth="1"/>
    <col min="14843" max="14843" width="2" style="223" customWidth="1"/>
    <col min="14844" max="15065" width="8.58203125" style="223"/>
    <col min="15066" max="15089" width="3.58203125" style="223" customWidth="1"/>
    <col min="15090" max="15098" width="9" style="223" customWidth="1"/>
    <col min="15099" max="15099" width="2" style="223" customWidth="1"/>
    <col min="15100" max="15321" width="8.58203125" style="223"/>
    <col min="15322" max="15345" width="3.58203125" style="223" customWidth="1"/>
    <col min="15346" max="15354" width="9" style="223" customWidth="1"/>
    <col min="15355" max="15355" width="2" style="223" customWidth="1"/>
    <col min="15356" max="15577" width="8.58203125" style="223"/>
    <col min="15578" max="15601" width="3.58203125" style="223" customWidth="1"/>
    <col min="15602" max="15610" width="9" style="223" customWidth="1"/>
    <col min="15611" max="15611" width="2" style="223" customWidth="1"/>
    <col min="15612" max="15833" width="8.58203125" style="223"/>
    <col min="15834" max="15857" width="3.58203125" style="223" customWidth="1"/>
    <col min="15858" max="15866" width="9" style="223" customWidth="1"/>
    <col min="15867" max="15867" width="2" style="223" customWidth="1"/>
    <col min="15868" max="16089" width="8.58203125" style="223"/>
    <col min="16090" max="16113" width="3.58203125" style="223" customWidth="1"/>
    <col min="16114" max="16122" width="9" style="223" customWidth="1"/>
    <col min="16123" max="16123" width="2" style="223" customWidth="1"/>
    <col min="16124" max="16383" width="8.58203125" style="223"/>
    <col min="16384" max="16384" width="9" style="223" customWidth="1"/>
  </cols>
  <sheetData>
    <row r="1" spans="2:32" ht="20.149999999999999" hidden="1" customHeight="1">
      <c r="B1" s="419"/>
    </row>
    <row r="2" spans="2:32" ht="21" customHeight="1">
      <c r="B2" s="2" t="s">
        <v>280</v>
      </c>
      <c r="C2" s="466"/>
      <c r="D2" s="466"/>
      <c r="E2" s="466"/>
      <c r="F2" s="466"/>
      <c r="G2" s="466"/>
      <c r="H2" s="466"/>
      <c r="I2" s="466"/>
      <c r="J2" s="466"/>
      <c r="K2" s="466"/>
      <c r="L2" s="466"/>
      <c r="M2" s="466"/>
      <c r="N2" s="466"/>
      <c r="O2" s="466"/>
      <c r="P2" s="466"/>
      <c r="Q2" s="466"/>
      <c r="R2" s="466"/>
      <c r="S2" s="466"/>
      <c r="T2" s="466"/>
    </row>
    <row r="3" spans="2:32" ht="21" customHeight="1">
      <c r="B3" s="2" t="s">
        <v>769</v>
      </c>
      <c r="C3" s="466"/>
      <c r="D3" s="466"/>
      <c r="E3" s="466"/>
      <c r="F3" s="466"/>
      <c r="G3" s="466"/>
      <c r="H3" s="466"/>
      <c r="I3" s="466"/>
      <c r="J3" s="466"/>
      <c r="K3" s="466"/>
      <c r="L3" s="466"/>
      <c r="M3" s="466"/>
      <c r="N3" s="466"/>
      <c r="O3" s="466"/>
      <c r="P3" s="466"/>
      <c r="Q3" s="466"/>
      <c r="R3" s="466"/>
      <c r="S3" s="466"/>
      <c r="T3" s="466"/>
    </row>
    <row r="4" spans="2:32" ht="7.5" customHeight="1">
      <c r="B4" s="279"/>
      <c r="C4" s="279"/>
      <c r="D4" s="279"/>
      <c r="E4" s="279"/>
      <c r="F4" s="279"/>
      <c r="G4" s="279"/>
      <c r="H4" s="279"/>
      <c r="I4" s="279"/>
      <c r="J4" s="279"/>
      <c r="K4" s="279"/>
      <c r="L4" s="279"/>
      <c r="M4" s="279"/>
      <c r="N4" s="279"/>
      <c r="O4" s="279"/>
      <c r="P4" s="279"/>
      <c r="Q4" s="423"/>
      <c r="R4" s="279"/>
      <c r="S4" s="279"/>
      <c r="T4" s="279"/>
      <c r="U4" s="279"/>
      <c r="V4" s="279"/>
      <c r="W4" s="279"/>
      <c r="X4" s="279"/>
      <c r="Y4" s="423"/>
      <c r="Z4" s="424"/>
      <c r="AA4" s="424"/>
    </row>
    <row r="5" spans="2:32" ht="19.5" customHeight="1">
      <c r="B5" s="284" t="s">
        <v>442</v>
      </c>
      <c r="C5" s="279"/>
      <c r="D5" s="287"/>
      <c r="E5" s="287"/>
      <c r="F5" s="287"/>
      <c r="G5" s="287"/>
      <c r="H5" s="287"/>
      <c r="I5" s="287"/>
      <c r="J5" s="287"/>
      <c r="K5" s="287"/>
      <c r="L5" s="287"/>
      <c r="M5" s="287"/>
      <c r="N5" s="287"/>
      <c r="O5" s="287"/>
      <c r="P5" s="287"/>
      <c r="Q5" s="287"/>
      <c r="R5" s="287"/>
      <c r="S5" s="287"/>
      <c r="T5" s="287"/>
      <c r="U5" s="287"/>
      <c r="V5" s="287"/>
      <c r="W5" s="287"/>
      <c r="X5" s="287"/>
      <c r="Y5" s="287"/>
      <c r="Z5" s="424"/>
      <c r="AA5" s="424"/>
    </row>
    <row r="6" spans="2:32" ht="15.75" customHeight="1">
      <c r="B6" s="279"/>
      <c r="C6" s="287"/>
      <c r="D6" s="425"/>
      <c r="E6" s="425"/>
      <c r="F6" s="425"/>
      <c r="G6" s="425"/>
      <c r="H6" s="425"/>
      <c r="I6" s="287"/>
      <c r="J6" s="287"/>
      <c r="K6" s="287"/>
      <c r="L6" s="287"/>
      <c r="M6" s="287"/>
      <c r="N6" s="287"/>
      <c r="O6" s="287"/>
      <c r="P6" s="287"/>
      <c r="Q6" s="287"/>
      <c r="R6" s="287"/>
      <c r="S6" s="287"/>
      <c r="T6" s="287"/>
      <c r="U6" s="287"/>
      <c r="V6" s="287"/>
      <c r="W6" s="287"/>
      <c r="X6" s="287"/>
      <c r="Y6" s="287"/>
      <c r="Z6" s="279"/>
      <c r="AA6" s="279"/>
    </row>
    <row r="7" spans="2:32" ht="7.5" customHeight="1">
      <c r="B7" s="279"/>
      <c r="C7" s="287"/>
      <c r="D7" s="429"/>
      <c r="E7" s="429"/>
      <c r="F7" s="429"/>
      <c r="G7" s="429"/>
      <c r="H7" s="429"/>
      <c r="I7" s="429"/>
      <c r="J7" s="429"/>
      <c r="K7" s="429"/>
      <c r="L7" s="429"/>
      <c r="M7" s="429"/>
      <c r="N7" s="429"/>
      <c r="O7" s="429"/>
      <c r="P7" s="429"/>
      <c r="Q7" s="429"/>
      <c r="R7" s="429"/>
      <c r="S7" s="429"/>
      <c r="T7" s="429"/>
      <c r="U7" s="429"/>
      <c r="V7" s="429"/>
      <c r="W7" s="428"/>
      <c r="X7" s="428"/>
      <c r="Y7" s="428"/>
      <c r="Z7" s="279"/>
      <c r="AA7" s="279"/>
    </row>
    <row r="8" spans="2:32" ht="18" customHeight="1">
      <c r="B8" s="279"/>
      <c r="C8" s="287" t="s">
        <v>344</v>
      </c>
      <c r="D8" s="426"/>
      <c r="E8" s="287"/>
      <c r="F8" s="287"/>
      <c r="G8" s="287"/>
      <c r="H8" s="287"/>
      <c r="I8" s="287"/>
      <c r="J8" s="287"/>
      <c r="K8" s="287"/>
      <c r="L8" s="287"/>
      <c r="M8" s="287"/>
      <c r="N8" s="287"/>
      <c r="O8" s="287"/>
      <c r="P8" s="287"/>
      <c r="Q8" s="287"/>
      <c r="R8" s="287"/>
      <c r="S8" s="287"/>
      <c r="T8" s="287"/>
      <c r="U8" s="427"/>
      <c r="V8" s="287"/>
      <c r="W8" s="287"/>
      <c r="X8" s="287"/>
      <c r="Y8" s="287"/>
      <c r="Z8" s="279"/>
      <c r="AA8" s="279"/>
    </row>
    <row r="9" spans="2:32" ht="30" customHeight="1">
      <c r="B9" s="279"/>
      <c r="C9" s="287"/>
      <c r="D9" s="1428" t="s">
        <v>336</v>
      </c>
      <c r="E9" s="1429"/>
      <c r="F9" s="1429"/>
      <c r="G9" s="1429"/>
      <c r="H9" s="1429"/>
      <c r="I9" s="1430"/>
      <c r="J9" s="430" t="s">
        <v>32</v>
      </c>
      <c r="K9" s="431" t="s">
        <v>337</v>
      </c>
      <c r="L9" s="431"/>
      <c r="M9" s="431"/>
      <c r="N9" s="431"/>
      <c r="O9" s="431"/>
      <c r="P9" s="431"/>
      <c r="Q9" s="430" t="s">
        <v>32</v>
      </c>
      <c r="R9" s="431" t="s">
        <v>338</v>
      </c>
      <c r="S9" s="431"/>
      <c r="T9" s="431"/>
      <c r="U9" s="431"/>
      <c r="V9" s="432"/>
      <c r="W9" s="428"/>
      <c r="X9" s="428"/>
      <c r="Y9" s="428"/>
      <c r="Z9" s="279"/>
      <c r="AA9" s="279"/>
      <c r="AC9" s="433"/>
    </row>
    <row r="10" spans="2:32" ht="50.15" customHeight="1">
      <c r="B10" s="279"/>
      <c r="C10" s="287"/>
      <c r="D10" s="1450" t="s">
        <v>339</v>
      </c>
      <c r="E10" s="1451"/>
      <c r="F10" s="1451"/>
      <c r="G10" s="1451"/>
      <c r="H10" s="1451"/>
      <c r="I10" s="1452"/>
      <c r="J10" s="1453"/>
      <c r="K10" s="1454"/>
      <c r="L10" s="1454"/>
      <c r="M10" s="1454"/>
      <c r="N10" s="1454"/>
      <c r="O10" s="1454"/>
      <c r="P10" s="1454"/>
      <c r="Q10" s="1454"/>
      <c r="R10" s="1454"/>
      <c r="S10" s="1454"/>
      <c r="T10" s="1454"/>
      <c r="U10" s="1454"/>
      <c r="V10" s="1455"/>
      <c r="W10" s="428"/>
      <c r="X10" s="428"/>
      <c r="Y10" s="428"/>
      <c r="Z10" s="279"/>
      <c r="AA10" s="279"/>
      <c r="AC10" s="433"/>
    </row>
    <row r="11" spans="2:32" ht="30" customHeight="1">
      <c r="B11" s="279"/>
      <c r="C11" s="287"/>
      <c r="D11" s="1428" t="s">
        <v>340</v>
      </c>
      <c r="E11" s="1429"/>
      <c r="F11" s="1429"/>
      <c r="G11" s="1429"/>
      <c r="H11" s="1429"/>
      <c r="I11" s="1430"/>
      <c r="J11" s="434" t="s">
        <v>347</v>
      </c>
      <c r="K11" s="1456"/>
      <c r="L11" s="1456"/>
      <c r="M11" s="1456"/>
      <c r="N11" s="435" t="s">
        <v>348</v>
      </c>
      <c r="O11" s="434" t="s">
        <v>349</v>
      </c>
      <c r="P11" s="1457"/>
      <c r="Q11" s="1457"/>
      <c r="R11" s="1458"/>
      <c r="S11" s="436" t="s">
        <v>207</v>
      </c>
      <c r="T11" s="437" t="s">
        <v>203</v>
      </c>
      <c r="U11" s="287"/>
      <c r="V11" s="287"/>
      <c r="Y11" s="428"/>
      <c r="Z11" s="279"/>
      <c r="AA11" s="279"/>
    </row>
    <row r="12" spans="2:32" ht="7.5" customHeight="1">
      <c r="B12" s="279"/>
      <c r="C12" s="287"/>
      <c r="D12" s="429"/>
      <c r="E12" s="429"/>
      <c r="F12" s="429"/>
      <c r="G12" s="429"/>
      <c r="H12" s="429"/>
      <c r="I12" s="429"/>
      <c r="J12" s="429"/>
      <c r="K12" s="429"/>
      <c r="L12" s="429"/>
      <c r="M12" s="429"/>
      <c r="N12" s="429"/>
      <c r="O12" s="429"/>
      <c r="P12" s="429"/>
      <c r="Q12" s="429"/>
      <c r="R12" s="429"/>
      <c r="S12" s="429"/>
      <c r="T12" s="429"/>
      <c r="U12" s="429"/>
      <c r="V12" s="429"/>
      <c r="W12" s="428"/>
      <c r="X12" s="428"/>
      <c r="Y12" s="428"/>
      <c r="Z12" s="279"/>
      <c r="AA12" s="279"/>
    </row>
    <row r="13" spans="2:32" ht="18" customHeight="1">
      <c r="B13" s="279"/>
      <c r="C13" s="287" t="s">
        <v>215</v>
      </c>
      <c r="D13" s="426"/>
      <c r="E13" s="287"/>
      <c r="F13" s="287"/>
      <c r="G13" s="287"/>
      <c r="H13" s="287"/>
      <c r="I13" s="287"/>
      <c r="J13" s="287"/>
      <c r="K13" s="287"/>
      <c r="L13" s="287"/>
      <c r="M13" s="287"/>
      <c r="N13" s="287"/>
      <c r="O13" s="287"/>
      <c r="P13" s="287"/>
      <c r="Q13" s="287"/>
      <c r="R13" s="287"/>
      <c r="S13" s="287"/>
      <c r="T13" s="287"/>
      <c r="V13" s="428"/>
      <c r="W13" s="428"/>
      <c r="X13" s="428"/>
      <c r="Y13" s="428"/>
      <c r="Z13" s="428"/>
      <c r="AA13" s="279"/>
      <c r="AB13" s="438"/>
      <c r="AC13" s="438"/>
      <c r="AD13" s="438"/>
      <c r="AE13" s="438"/>
      <c r="AF13" s="438"/>
    </row>
    <row r="14" spans="2:32" ht="30" customHeight="1">
      <c r="B14" s="279"/>
      <c r="C14" s="287"/>
      <c r="D14" s="1428" t="s">
        <v>123</v>
      </c>
      <c r="E14" s="1429"/>
      <c r="F14" s="1429"/>
      <c r="G14" s="1429"/>
      <c r="H14" s="1429"/>
      <c r="I14" s="1430"/>
      <c r="J14" s="1459"/>
      <c r="K14" s="1460"/>
      <c r="L14" s="1460"/>
      <c r="M14" s="1460"/>
      <c r="N14" s="1460"/>
      <c r="O14" s="1460"/>
      <c r="P14" s="1460"/>
      <c r="Q14" s="1460"/>
      <c r="R14" s="1461"/>
      <c r="S14" s="427"/>
      <c r="T14" s="1441" t="s">
        <v>770</v>
      </c>
      <c r="U14" s="1441"/>
      <c r="V14" s="1441"/>
      <c r="W14" s="1441"/>
      <c r="X14" s="1441"/>
      <c r="Y14" s="1441"/>
      <c r="Z14" s="1441"/>
      <c r="AA14" s="279"/>
      <c r="AB14" s="438"/>
      <c r="AC14" s="438"/>
      <c r="AD14" s="438"/>
      <c r="AE14" s="438"/>
      <c r="AF14" s="438"/>
    </row>
    <row r="15" spans="2:32" ht="30" customHeight="1">
      <c r="B15" s="279"/>
      <c r="C15" s="287"/>
      <c r="D15" s="1428" t="s">
        <v>202</v>
      </c>
      <c r="E15" s="1429"/>
      <c r="F15" s="1429"/>
      <c r="G15" s="1429"/>
      <c r="H15" s="1429"/>
      <c r="I15" s="1430"/>
      <c r="J15" s="1459"/>
      <c r="K15" s="1460"/>
      <c r="L15" s="1460"/>
      <c r="M15" s="1460"/>
      <c r="N15" s="1460"/>
      <c r="O15" s="1460"/>
      <c r="P15" s="1460"/>
      <c r="Q15" s="1460"/>
      <c r="R15" s="1461"/>
      <c r="S15" s="427"/>
      <c r="T15" s="1441"/>
      <c r="U15" s="1441"/>
      <c r="V15" s="1441"/>
      <c r="W15" s="1441"/>
      <c r="X15" s="1441"/>
      <c r="Y15" s="1441"/>
      <c r="Z15" s="1441"/>
      <c r="AA15" s="279"/>
      <c r="AB15" s="438"/>
      <c r="AC15" s="438"/>
      <c r="AD15" s="438"/>
      <c r="AE15" s="438"/>
      <c r="AF15" s="438"/>
    </row>
    <row r="16" spans="2:32" ht="7.5" customHeight="1">
      <c r="B16" s="279"/>
      <c r="C16" s="287"/>
      <c r="D16" s="429"/>
      <c r="E16" s="429"/>
      <c r="F16" s="429"/>
      <c r="G16" s="429"/>
      <c r="H16" s="429"/>
      <c r="I16" s="429"/>
      <c r="J16" s="429"/>
      <c r="K16" s="429"/>
      <c r="L16" s="429"/>
      <c r="M16" s="429"/>
      <c r="N16" s="429"/>
      <c r="O16" s="429"/>
      <c r="P16" s="429"/>
      <c r="Q16" s="429"/>
      <c r="R16" s="429"/>
      <c r="S16" s="427"/>
      <c r="T16" s="287"/>
      <c r="U16" s="287"/>
      <c r="V16" s="287"/>
      <c r="W16" s="287"/>
      <c r="X16" s="287"/>
      <c r="Y16" s="428"/>
      <c r="Z16" s="279"/>
      <c r="AA16" s="279"/>
      <c r="AB16" s="438"/>
      <c r="AC16" s="438"/>
      <c r="AD16" s="438"/>
      <c r="AE16" s="438"/>
      <c r="AF16" s="438"/>
    </row>
    <row r="17" spans="2:31" ht="18" customHeight="1">
      <c r="B17" s="279"/>
      <c r="C17" s="287" t="s">
        <v>345</v>
      </c>
      <c r="D17" s="426"/>
      <c r="E17" s="287"/>
      <c r="F17" s="287"/>
      <c r="G17" s="287"/>
      <c r="H17" s="287"/>
      <c r="I17" s="287"/>
      <c r="J17" s="287"/>
      <c r="K17" s="287"/>
      <c r="L17" s="287"/>
      <c r="M17" s="287"/>
      <c r="N17" s="287"/>
      <c r="O17" s="287"/>
      <c r="P17" s="287"/>
      <c r="Q17" s="287"/>
      <c r="R17" s="287"/>
      <c r="S17" s="287"/>
      <c r="T17" s="287"/>
      <c r="U17" s="427"/>
      <c r="V17" s="287"/>
      <c r="W17" s="287"/>
      <c r="X17" s="287"/>
      <c r="Y17" s="287"/>
      <c r="Z17" s="279"/>
      <c r="AA17" s="279"/>
    </row>
    <row r="18" spans="2:31" ht="18" customHeight="1">
      <c r="B18" s="279"/>
      <c r="C18" s="287"/>
      <c r="D18" s="426" t="s">
        <v>482</v>
      </c>
      <c r="E18" s="287"/>
      <c r="F18" s="287"/>
      <c r="G18" s="287"/>
      <c r="H18" s="287"/>
      <c r="I18" s="287"/>
      <c r="J18" s="287"/>
      <c r="K18" s="287"/>
      <c r="L18" s="287"/>
      <c r="M18" s="287"/>
      <c r="N18" s="287"/>
      <c r="O18" s="287"/>
      <c r="P18" s="287"/>
      <c r="Q18" s="287"/>
      <c r="R18" s="287"/>
      <c r="S18" s="287"/>
      <c r="T18" s="287"/>
      <c r="U18" s="427"/>
      <c r="V18" s="287"/>
      <c r="W18" s="287"/>
      <c r="X18" s="287"/>
      <c r="Y18" s="287"/>
      <c r="Z18" s="279"/>
      <c r="AA18" s="279"/>
    </row>
    <row r="19" spans="2:31" ht="30" customHeight="1">
      <c r="B19" s="279"/>
      <c r="C19" s="287"/>
      <c r="D19" s="1434" t="s">
        <v>341</v>
      </c>
      <c r="E19" s="1435"/>
      <c r="F19" s="1435"/>
      <c r="G19" s="1435"/>
      <c r="H19" s="1435"/>
      <c r="I19" s="1436"/>
      <c r="J19" s="1447"/>
      <c r="K19" s="1448"/>
      <c r="L19" s="1448"/>
      <c r="M19" s="1449"/>
      <c r="N19" s="303" t="s">
        <v>66</v>
      </c>
      <c r="O19" s="287" t="s">
        <v>492</v>
      </c>
      <c r="P19" s="439" t="s">
        <v>624</v>
      </c>
      <c r="Q19" s="287"/>
      <c r="R19" s="287"/>
      <c r="S19" s="287"/>
      <c r="T19" s="287"/>
      <c r="U19" s="427"/>
      <c r="V19" s="287"/>
      <c r="W19" s="287"/>
      <c r="X19" s="287"/>
      <c r="Y19" s="287"/>
      <c r="AB19" s="223"/>
      <c r="AC19" s="223"/>
      <c r="AD19" s="440"/>
      <c r="AE19" s="422"/>
    </row>
    <row r="20" spans="2:31" ht="30" customHeight="1">
      <c r="B20" s="279"/>
      <c r="C20" s="287"/>
      <c r="D20" s="1434" t="s">
        <v>460</v>
      </c>
      <c r="E20" s="1435"/>
      <c r="F20" s="1435"/>
      <c r="G20" s="1435"/>
      <c r="H20" s="1435"/>
      <c r="I20" s="1436"/>
      <c r="J20" s="1447"/>
      <c r="K20" s="1448"/>
      <c r="L20" s="1448"/>
      <c r="M20" s="1449"/>
      <c r="N20" s="303" t="s">
        <v>66</v>
      </c>
      <c r="O20" s="287" t="s">
        <v>493</v>
      </c>
      <c r="P20" s="439" t="s">
        <v>624</v>
      </c>
      <c r="Q20" s="287"/>
      <c r="R20" s="287"/>
      <c r="S20" s="287"/>
      <c r="T20" s="287"/>
      <c r="U20" s="427"/>
      <c r="V20" s="287"/>
      <c r="W20" s="287"/>
      <c r="X20" s="287"/>
      <c r="Y20" s="287"/>
      <c r="AB20" s="223"/>
      <c r="AC20" s="223"/>
      <c r="AD20" s="440"/>
      <c r="AE20" s="422"/>
    </row>
    <row r="21" spans="2:31" ht="29.15" customHeight="1">
      <c r="B21" s="279"/>
      <c r="C21" s="287"/>
      <c r="D21" s="1434" t="s">
        <v>497</v>
      </c>
      <c r="E21" s="1435"/>
      <c r="F21" s="1435"/>
      <c r="G21" s="1435"/>
      <c r="H21" s="1435"/>
      <c r="I21" s="1436"/>
      <c r="J21" s="1440" t="str">
        <f>IF(OR(J19="",J20=""),"",J19+J20)</f>
        <v/>
      </c>
      <c r="K21" s="1440"/>
      <c r="L21" s="1440"/>
      <c r="M21" s="1440"/>
      <c r="N21" s="303" t="s">
        <v>66</v>
      </c>
      <c r="O21" s="287" t="s">
        <v>494</v>
      </c>
      <c r="P21" s="287" t="s">
        <v>625</v>
      </c>
      <c r="Q21" s="287"/>
      <c r="R21" s="287"/>
      <c r="S21" s="287"/>
      <c r="T21" s="287"/>
      <c r="U21" s="427"/>
      <c r="V21" s="287"/>
      <c r="W21" s="287"/>
      <c r="X21" s="287"/>
      <c r="Y21" s="287"/>
      <c r="Z21" s="279"/>
      <c r="AA21" s="222"/>
      <c r="AB21" s="223"/>
      <c r="AC21" s="223"/>
      <c r="AD21" s="223"/>
    </row>
    <row r="22" spans="2:31" ht="29.15" customHeight="1">
      <c r="B22" s="279"/>
      <c r="C22" s="287"/>
      <c r="D22" s="1434" t="s">
        <v>541</v>
      </c>
      <c r="E22" s="1435"/>
      <c r="F22" s="1435"/>
      <c r="G22" s="1435"/>
      <c r="H22" s="1435"/>
      <c r="I22" s="1436"/>
      <c r="J22" s="1440" t="str">
        <f>IF(OR(J19="",J20=""),"",ROUNDDOWN(J21/3,-3))</f>
        <v/>
      </c>
      <c r="K22" s="1440"/>
      <c r="L22" s="1440"/>
      <c r="M22" s="1440"/>
      <c r="N22" s="303" t="s">
        <v>66</v>
      </c>
      <c r="O22" s="287" t="s">
        <v>485</v>
      </c>
      <c r="P22" s="287" t="s">
        <v>506</v>
      </c>
      <c r="Q22" s="287"/>
      <c r="R22" s="287"/>
      <c r="S22" s="287"/>
      <c r="T22" s="287"/>
      <c r="U22" s="427"/>
      <c r="V22" s="287"/>
      <c r="W22" s="287"/>
      <c r="X22" s="287"/>
      <c r="Y22" s="287"/>
      <c r="Z22" s="279"/>
      <c r="AA22" s="222"/>
      <c r="AB22" s="421"/>
      <c r="AC22" s="223"/>
      <c r="AD22" s="223"/>
    </row>
    <row r="23" spans="2:31" ht="7.5" customHeight="1">
      <c r="B23" s="279"/>
      <c r="C23" s="287"/>
      <c r="D23" s="439"/>
      <c r="E23" s="305"/>
      <c r="F23" s="441"/>
      <c r="G23" s="305"/>
      <c r="H23" s="305"/>
      <c r="I23" s="305"/>
      <c r="J23" s="305"/>
      <c r="K23" s="305"/>
      <c r="L23" s="442"/>
      <c r="M23" s="442"/>
      <c r="N23" s="442"/>
      <c r="O23" s="287"/>
      <c r="P23" s="287"/>
      <c r="Q23" s="287"/>
      <c r="R23" s="287"/>
      <c r="S23" s="287"/>
      <c r="T23" s="287"/>
      <c r="U23" s="427"/>
      <c r="V23" s="287"/>
      <c r="W23" s="287"/>
      <c r="X23" s="287"/>
      <c r="Y23" s="287"/>
      <c r="Z23" s="279"/>
      <c r="AA23" s="279"/>
      <c r="AC23" s="223"/>
      <c r="AD23" s="223"/>
    </row>
    <row r="24" spans="2:31" ht="45" customHeight="1">
      <c r="B24" s="279"/>
      <c r="C24" s="287"/>
      <c r="D24" s="1441" t="s">
        <v>626</v>
      </c>
      <c r="E24" s="1441"/>
      <c r="F24" s="1441"/>
      <c r="G24" s="1441"/>
      <c r="H24" s="1441"/>
      <c r="I24" s="1441"/>
      <c r="J24" s="1441"/>
      <c r="K24" s="1441"/>
      <c r="L24" s="1441"/>
      <c r="M24" s="1441"/>
      <c r="N24" s="1441"/>
      <c r="O24" s="1441"/>
      <c r="P24" s="428"/>
      <c r="Q24" s="428"/>
      <c r="R24" s="428"/>
      <c r="S24" s="428"/>
      <c r="T24" s="428"/>
      <c r="U24" s="428"/>
      <c r="V24" s="428"/>
      <c r="W24" s="428"/>
      <c r="X24" s="428"/>
      <c r="Y24" s="428"/>
      <c r="Z24" s="428"/>
      <c r="AA24" s="428"/>
    </row>
    <row r="25" spans="2:31" ht="30" customHeight="1">
      <c r="B25" s="279"/>
      <c r="C25" s="287"/>
      <c r="D25" s="1434" t="s">
        <v>465</v>
      </c>
      <c r="E25" s="1435"/>
      <c r="F25" s="1435"/>
      <c r="G25" s="1435"/>
      <c r="H25" s="1435"/>
      <c r="I25" s="1436"/>
      <c r="J25" s="1442"/>
      <c r="K25" s="1442"/>
      <c r="L25" s="1442"/>
      <c r="M25" s="1442"/>
      <c r="N25" s="303" t="s">
        <v>66</v>
      </c>
      <c r="O25" s="287" t="s">
        <v>498</v>
      </c>
      <c r="P25" s="1443" t="s">
        <v>771</v>
      </c>
      <c r="Q25" s="1443"/>
      <c r="R25" s="1443"/>
      <c r="S25" s="1443"/>
      <c r="T25" s="1443"/>
      <c r="U25" s="1443"/>
      <c r="V25" s="1443"/>
      <c r="W25" s="1443"/>
      <c r="X25" s="1443"/>
      <c r="Y25" s="1443"/>
      <c r="Z25" s="443"/>
      <c r="AA25" s="279"/>
      <c r="AB25" s="444"/>
    </row>
    <row r="26" spans="2:31" ht="30" customHeight="1">
      <c r="B26" s="279"/>
      <c r="C26" s="287"/>
      <c r="D26" s="1434" t="s">
        <v>627</v>
      </c>
      <c r="E26" s="1435"/>
      <c r="F26" s="1435"/>
      <c r="G26" s="1435"/>
      <c r="H26" s="1435"/>
      <c r="I26" s="1436"/>
      <c r="J26" s="1444"/>
      <c r="K26" s="1445"/>
      <c r="L26" s="1445"/>
      <c r="M26" s="1446"/>
      <c r="N26" s="303"/>
      <c r="O26" s="287" t="s">
        <v>484</v>
      </c>
      <c r="P26" s="1443" t="s">
        <v>772</v>
      </c>
      <c r="Q26" s="1443"/>
      <c r="R26" s="1443"/>
      <c r="S26" s="1443"/>
      <c r="T26" s="1443"/>
      <c r="U26" s="1443"/>
      <c r="V26" s="1443"/>
      <c r="W26" s="1443"/>
      <c r="X26" s="1443"/>
      <c r="Y26" s="1443"/>
      <c r="Z26" s="443"/>
      <c r="AB26" s="445" t="s">
        <v>628</v>
      </c>
    </row>
    <row r="27" spans="2:31" ht="30" customHeight="1">
      <c r="B27" s="279"/>
      <c r="C27" s="287"/>
      <c r="D27" s="1434" t="s">
        <v>462</v>
      </c>
      <c r="E27" s="1435"/>
      <c r="F27" s="1435"/>
      <c r="G27" s="1435"/>
      <c r="H27" s="1435"/>
      <c r="I27" s="1436"/>
      <c r="J27" s="1438">
        <v>60000</v>
      </c>
      <c r="K27" s="1438"/>
      <c r="L27" s="1438"/>
      <c r="M27" s="1438"/>
      <c r="N27" s="303" t="s">
        <v>66</v>
      </c>
      <c r="O27" s="287" t="s">
        <v>629</v>
      </c>
      <c r="P27" s="287" t="s">
        <v>464</v>
      </c>
      <c r="Q27" s="428"/>
      <c r="R27" s="428"/>
      <c r="S27" s="428"/>
      <c r="T27" s="428"/>
      <c r="U27" s="428"/>
      <c r="V27" s="428"/>
      <c r="W27" s="428"/>
      <c r="X27" s="428"/>
      <c r="Y27" s="428"/>
      <c r="Z27" s="446"/>
      <c r="AB27" s="445" t="s">
        <v>630</v>
      </c>
      <c r="AC27" s="420"/>
    </row>
    <row r="28" spans="2:31" ht="30" customHeight="1">
      <c r="B28" s="279"/>
      <c r="C28" s="287"/>
      <c r="D28" s="1434" t="s">
        <v>631</v>
      </c>
      <c r="E28" s="1435"/>
      <c r="F28" s="1435"/>
      <c r="G28" s="1435"/>
      <c r="H28" s="1435"/>
      <c r="I28" s="1436"/>
      <c r="J28" s="1439">
        <f>IF(J26="１／２",J25*2,J25*3)+(J27*3)</f>
        <v>180000</v>
      </c>
      <c r="K28" s="1439"/>
      <c r="L28" s="1439"/>
      <c r="M28" s="1439"/>
      <c r="N28" s="303" t="s">
        <v>66</v>
      </c>
      <c r="O28" s="287" t="s">
        <v>632</v>
      </c>
      <c r="P28" s="279" t="s">
        <v>633</v>
      </c>
      <c r="Q28" s="287"/>
      <c r="R28" s="428"/>
      <c r="S28" s="428"/>
      <c r="T28" s="428"/>
      <c r="U28" s="428"/>
      <c r="V28" s="428"/>
      <c r="W28" s="428"/>
      <c r="X28" s="428"/>
      <c r="Y28" s="428"/>
      <c r="Z28" s="446"/>
      <c r="AA28" s="279"/>
      <c r="AB28" s="444"/>
      <c r="AC28" s="420"/>
    </row>
    <row r="29" spans="2:31" ht="30" customHeight="1">
      <c r="B29" s="279"/>
      <c r="C29" s="287"/>
      <c r="D29" s="1434" t="s">
        <v>634</v>
      </c>
      <c r="E29" s="1435"/>
      <c r="F29" s="1435"/>
      <c r="G29" s="1435"/>
      <c r="H29" s="1435"/>
      <c r="I29" s="1436"/>
      <c r="J29" s="1440" t="str">
        <f>IF(J25="","",ROUNDDOWN(J28/3,-3))</f>
        <v/>
      </c>
      <c r="K29" s="1440"/>
      <c r="L29" s="1440"/>
      <c r="M29" s="1440"/>
      <c r="N29" s="303" t="s">
        <v>66</v>
      </c>
      <c r="O29" s="287" t="s">
        <v>487</v>
      </c>
      <c r="P29" s="287" t="s">
        <v>635</v>
      </c>
      <c r="Q29" s="428"/>
      <c r="R29" s="428"/>
      <c r="S29" s="428"/>
      <c r="T29" s="428"/>
      <c r="U29" s="428"/>
      <c r="V29" s="428"/>
      <c r="W29" s="428"/>
      <c r="X29" s="428"/>
      <c r="Y29" s="428"/>
      <c r="Z29" s="446"/>
      <c r="AA29" s="279"/>
      <c r="AB29" s="444"/>
      <c r="AC29" s="420"/>
    </row>
    <row r="30" spans="2:31" ht="7.5" customHeight="1">
      <c r="B30" s="279"/>
      <c r="C30" s="287"/>
      <c r="D30" s="305"/>
      <c r="E30" s="305"/>
      <c r="F30" s="441"/>
      <c r="G30" s="305"/>
      <c r="H30" s="305"/>
      <c r="I30" s="305"/>
      <c r="J30" s="305"/>
      <c r="K30" s="305"/>
      <c r="L30" s="442"/>
      <c r="M30" s="442"/>
      <c r="N30" s="442"/>
      <c r="O30" s="442"/>
      <c r="P30" s="442"/>
      <c r="Q30" s="442"/>
      <c r="R30" s="442"/>
      <c r="S30" s="442"/>
      <c r="T30" s="442"/>
      <c r="U30" s="442"/>
      <c r="V30" s="442"/>
      <c r="W30" s="442"/>
      <c r="X30" s="442"/>
      <c r="Y30" s="442"/>
      <c r="Z30" s="279"/>
      <c r="AA30" s="279"/>
      <c r="AB30" s="444"/>
    </row>
    <row r="31" spans="2:31" ht="18" customHeight="1">
      <c r="B31" s="279"/>
      <c r="C31" s="287"/>
      <c r="D31" s="287" t="s">
        <v>463</v>
      </c>
      <c r="E31" s="287"/>
      <c r="F31" s="287"/>
      <c r="G31" s="287"/>
      <c r="H31" s="287"/>
      <c r="I31" s="287"/>
      <c r="J31" s="287"/>
      <c r="K31" s="287"/>
      <c r="L31" s="287"/>
      <c r="M31" s="287"/>
      <c r="N31" s="287"/>
      <c r="O31" s="287"/>
      <c r="P31" s="287"/>
      <c r="Q31" s="287"/>
      <c r="R31" s="287"/>
      <c r="S31" s="287"/>
      <c r="T31" s="287"/>
      <c r="U31" s="427"/>
      <c r="V31" s="287"/>
      <c r="W31" s="287"/>
      <c r="X31" s="287"/>
      <c r="Y31" s="287"/>
      <c r="Z31" s="279"/>
      <c r="AA31" s="279"/>
      <c r="AC31" s="447"/>
    </row>
    <row r="32" spans="2:31" ht="30" customHeight="1">
      <c r="B32" s="279"/>
      <c r="C32" s="287"/>
      <c r="D32" s="1428" t="s">
        <v>342</v>
      </c>
      <c r="E32" s="1429"/>
      <c r="F32" s="1429"/>
      <c r="G32" s="1429"/>
      <c r="H32" s="1429"/>
      <c r="I32" s="1430"/>
      <c r="J32" s="1437">
        <v>800000</v>
      </c>
      <c r="K32" s="1437"/>
      <c r="L32" s="1437"/>
      <c r="M32" s="1437"/>
      <c r="N32" s="303" t="s">
        <v>66</v>
      </c>
      <c r="O32" s="287" t="s">
        <v>636</v>
      </c>
      <c r="P32" s="287" t="s">
        <v>353</v>
      </c>
      <c r="Q32" s="428"/>
      <c r="R32" s="428"/>
      <c r="S32" s="428"/>
      <c r="T32" s="428"/>
      <c r="U32" s="428"/>
      <c r="V32" s="428"/>
      <c r="W32" s="428"/>
      <c r="X32" s="428"/>
      <c r="Y32" s="428"/>
      <c r="Z32" s="446"/>
      <c r="AA32" s="279"/>
    </row>
    <row r="33" spans="2:27" ht="7.5" customHeight="1">
      <c r="B33" s="279"/>
      <c r="C33" s="287"/>
      <c r="D33" s="305"/>
      <c r="E33" s="305"/>
      <c r="F33" s="441"/>
      <c r="G33" s="305"/>
      <c r="H33" s="305"/>
      <c r="I33" s="442"/>
      <c r="J33" s="442"/>
      <c r="K33" s="442"/>
      <c r="L33" s="442"/>
      <c r="M33" s="442"/>
      <c r="N33" s="442"/>
      <c r="O33" s="442"/>
      <c r="P33" s="448"/>
      <c r="Q33" s="442"/>
      <c r="R33" s="442"/>
      <c r="S33" s="442"/>
      <c r="T33" s="442"/>
      <c r="U33" s="442"/>
      <c r="V33" s="442"/>
      <c r="W33" s="442"/>
      <c r="X33" s="442"/>
      <c r="Y33" s="442"/>
      <c r="Z33" s="279"/>
      <c r="AA33" s="279"/>
    </row>
    <row r="34" spans="2:27" ht="18" customHeight="1">
      <c r="B34" s="279"/>
      <c r="C34" s="287" t="s">
        <v>346</v>
      </c>
      <c r="D34" s="426"/>
      <c r="E34" s="287"/>
      <c r="F34" s="287"/>
      <c r="G34" s="287"/>
      <c r="H34" s="287"/>
      <c r="I34" s="287"/>
      <c r="J34" s="287"/>
      <c r="K34" s="287"/>
      <c r="L34" s="287"/>
      <c r="M34" s="287"/>
      <c r="N34" s="287"/>
      <c r="O34" s="287"/>
      <c r="P34" s="287"/>
      <c r="Q34" s="287"/>
      <c r="R34" s="287"/>
      <c r="S34" s="287"/>
      <c r="T34" s="287"/>
      <c r="U34" s="427"/>
      <c r="V34" s="287"/>
      <c r="W34" s="287"/>
      <c r="X34" s="287"/>
      <c r="Y34" s="287"/>
      <c r="Z34" s="279"/>
      <c r="AA34" s="279"/>
    </row>
    <row r="35" spans="2:27" ht="30" customHeight="1">
      <c r="B35" s="279"/>
      <c r="C35" s="287"/>
      <c r="D35" s="1428" t="s">
        <v>343</v>
      </c>
      <c r="E35" s="1429"/>
      <c r="F35" s="1429"/>
      <c r="G35" s="1429"/>
      <c r="H35" s="1429"/>
      <c r="I35" s="1430"/>
      <c r="J35" s="1437" t="str">
        <f>IF(OR(J19="",J20="",J25=""),"",MIN(J22,J29,J32))</f>
        <v/>
      </c>
      <c r="K35" s="1437"/>
      <c r="L35" s="1437"/>
      <c r="M35" s="1437"/>
      <c r="N35" s="303" t="s">
        <v>66</v>
      </c>
      <c r="O35" s="287" t="s">
        <v>637</v>
      </c>
      <c r="P35" s="287" t="s">
        <v>638</v>
      </c>
      <c r="Q35" s="428"/>
      <c r="R35" s="428"/>
      <c r="S35" s="428"/>
      <c r="T35" s="428"/>
      <c r="U35" s="428"/>
      <c r="V35" s="428"/>
      <c r="W35" s="428"/>
      <c r="X35" s="428"/>
      <c r="Y35" s="428"/>
      <c r="Z35" s="446"/>
      <c r="AA35" s="279"/>
    </row>
    <row r="36" spans="2:27" ht="36" customHeight="1">
      <c r="B36" s="279"/>
      <c r="C36" s="287"/>
      <c r="D36" s="1432" t="s">
        <v>738</v>
      </c>
      <c r="E36" s="1432"/>
      <c r="F36" s="1432"/>
      <c r="G36" s="1432"/>
      <c r="H36" s="1432"/>
      <c r="I36" s="1432"/>
      <c r="J36" s="1432"/>
      <c r="K36" s="1432"/>
      <c r="L36" s="1432"/>
      <c r="M36" s="1432"/>
      <c r="N36" s="1432"/>
      <c r="O36" s="1432"/>
      <c r="P36" s="1432"/>
      <c r="Q36" s="1432"/>
      <c r="R36" s="1432"/>
      <c r="S36" s="1432"/>
      <c r="T36" s="1432"/>
      <c r="U36" s="1432"/>
      <c r="V36" s="1432"/>
      <c r="W36" s="1432"/>
      <c r="X36" s="1432"/>
      <c r="Y36" s="442"/>
      <c r="Z36" s="279"/>
      <c r="AA36" s="279"/>
    </row>
    <row r="37" spans="2:27" ht="30" customHeight="1">
      <c r="B37" s="279"/>
      <c r="C37" s="287"/>
      <c r="D37" s="1428" t="s">
        <v>350</v>
      </c>
      <c r="E37" s="1429"/>
      <c r="F37" s="1429"/>
      <c r="G37" s="1429"/>
      <c r="H37" s="1429"/>
      <c r="I37" s="1430"/>
      <c r="J37" s="1431">
        <f>IF(J9="□",0,J35*K11)</f>
        <v>0</v>
      </c>
      <c r="K37" s="1431"/>
      <c r="L37" s="1431"/>
      <c r="M37" s="1431"/>
      <c r="N37" s="309" t="s">
        <v>66</v>
      </c>
      <c r="O37" s="428" t="s">
        <v>639</v>
      </c>
      <c r="P37" s="287" t="s">
        <v>640</v>
      </c>
      <c r="Q37" s="287"/>
      <c r="R37" s="287"/>
      <c r="S37" s="287"/>
      <c r="T37" s="287"/>
      <c r="U37" s="287"/>
      <c r="V37" s="287"/>
      <c r="W37" s="287"/>
      <c r="X37" s="287"/>
      <c r="Y37" s="287"/>
      <c r="Z37" s="439"/>
      <c r="AA37" s="279"/>
    </row>
    <row r="38" spans="2:27" ht="7.5" customHeight="1">
      <c r="B38" s="279"/>
      <c r="C38" s="287"/>
      <c r="D38" s="449"/>
      <c r="E38" s="435"/>
      <c r="F38" s="435"/>
      <c r="G38" s="435"/>
      <c r="H38" s="435"/>
      <c r="I38" s="435"/>
      <c r="J38" s="450"/>
      <c r="K38" s="450"/>
      <c r="L38" s="450"/>
      <c r="M38" s="450"/>
      <c r="N38" s="451"/>
      <c r="O38" s="451"/>
      <c r="P38" s="452"/>
      <c r="Q38" s="451"/>
      <c r="R38" s="451"/>
      <c r="S38" s="442"/>
      <c r="T38" s="442"/>
      <c r="U38" s="448"/>
      <c r="V38" s="442"/>
      <c r="W38" s="442"/>
      <c r="X38" s="442"/>
      <c r="Y38" s="442"/>
      <c r="Z38" s="279"/>
      <c r="AA38" s="279"/>
    </row>
    <row r="39" spans="2:27" ht="30" customHeight="1">
      <c r="B39" s="279"/>
      <c r="C39" s="287"/>
      <c r="D39" s="1428" t="s">
        <v>351</v>
      </c>
      <c r="E39" s="1429"/>
      <c r="F39" s="1429"/>
      <c r="G39" s="1429"/>
      <c r="H39" s="1429"/>
      <c r="I39" s="1430"/>
      <c r="J39" s="1431">
        <f>IF(Q9="□",0,J35*P11)</f>
        <v>0</v>
      </c>
      <c r="K39" s="1431"/>
      <c r="L39" s="1431"/>
      <c r="M39" s="1431"/>
      <c r="N39" s="303" t="s">
        <v>66</v>
      </c>
      <c r="O39" s="428" t="s">
        <v>641</v>
      </c>
      <c r="P39" s="287" t="s">
        <v>642</v>
      </c>
      <c r="Q39" s="287"/>
      <c r="R39" s="287"/>
      <c r="S39" s="287"/>
      <c r="T39" s="287"/>
      <c r="U39" s="287"/>
      <c r="V39" s="287"/>
      <c r="W39" s="287"/>
      <c r="X39" s="287"/>
      <c r="Y39" s="287"/>
      <c r="Z39" s="439"/>
      <c r="AA39" s="279"/>
    </row>
    <row r="40" spans="2:27" ht="35.25" customHeight="1">
      <c r="B40" s="279"/>
      <c r="C40" s="287"/>
      <c r="D40" s="1432" t="s">
        <v>643</v>
      </c>
      <c r="E40" s="1433"/>
      <c r="F40" s="1433"/>
      <c r="G40" s="1433"/>
      <c r="H40" s="1433"/>
      <c r="I40" s="1433"/>
      <c r="J40" s="1433"/>
      <c r="K40" s="1433"/>
      <c r="L40" s="1433"/>
      <c r="M40" s="1433"/>
      <c r="N40" s="1433"/>
      <c r="O40" s="1433"/>
      <c r="P40" s="1433"/>
      <c r="Q40" s="1433"/>
      <c r="R40" s="1433"/>
      <c r="S40" s="1433"/>
      <c r="T40" s="1433"/>
      <c r="U40" s="1433"/>
      <c r="V40" s="1433"/>
      <c r="W40" s="1433"/>
      <c r="X40" s="1433"/>
      <c r="Y40" s="442"/>
      <c r="Z40" s="279"/>
      <c r="AA40" s="279"/>
    </row>
    <row r="41" spans="2:27" ht="50.15" customHeight="1">
      <c r="B41" s="279"/>
      <c r="C41" s="287"/>
      <c r="D41" s="1434" t="s">
        <v>352</v>
      </c>
      <c r="E41" s="1435"/>
      <c r="F41" s="1435"/>
      <c r="G41" s="1435"/>
      <c r="H41" s="1435"/>
      <c r="I41" s="1436"/>
      <c r="J41" s="1437">
        <f>IFERROR(J37+J39,"")</f>
        <v>0</v>
      </c>
      <c r="K41" s="1437"/>
      <c r="L41" s="1437"/>
      <c r="M41" s="1437"/>
      <c r="N41" s="303" t="s">
        <v>66</v>
      </c>
      <c r="O41" s="287" t="s">
        <v>644</v>
      </c>
      <c r="P41" s="287" t="s">
        <v>645</v>
      </c>
      <c r="Q41" s="428"/>
      <c r="R41" s="428"/>
      <c r="S41" s="428"/>
      <c r="T41" s="428"/>
      <c r="U41" s="428"/>
      <c r="V41" s="428"/>
      <c r="W41" s="428"/>
      <c r="X41" s="428"/>
      <c r="Y41" s="428"/>
      <c r="Z41" s="446"/>
      <c r="AA41" s="279"/>
    </row>
    <row r="42" spans="2:27" ht="15" customHeight="1">
      <c r="B42" s="279"/>
      <c r="C42" s="287"/>
      <c r="D42" s="449"/>
      <c r="E42" s="442"/>
      <c r="F42" s="442"/>
      <c r="G42" s="442"/>
      <c r="H42" s="442"/>
      <c r="I42" s="442"/>
      <c r="J42" s="442"/>
      <c r="K42" s="442"/>
      <c r="L42" s="442"/>
      <c r="M42" s="442"/>
      <c r="N42" s="442"/>
      <c r="O42" s="442"/>
      <c r="P42" s="442"/>
      <c r="Q42" s="442"/>
      <c r="R42" s="442"/>
      <c r="S42" s="442"/>
      <c r="T42" s="442"/>
      <c r="U42" s="442"/>
      <c r="V42" s="442"/>
      <c r="W42" s="442"/>
      <c r="X42" s="442"/>
      <c r="Y42" s="442"/>
      <c r="Z42" s="279"/>
      <c r="AA42" s="279"/>
    </row>
    <row r="43" spans="2:27" ht="13">
      <c r="B43" s="279"/>
      <c r="C43" s="287"/>
      <c r="D43" s="426"/>
      <c r="E43" s="287"/>
      <c r="F43" s="287"/>
      <c r="G43" s="287"/>
      <c r="H43" s="287"/>
      <c r="I43" s="287"/>
      <c r="J43" s="287"/>
      <c r="K43" s="287"/>
      <c r="L43" s="287"/>
      <c r="M43" s="287"/>
      <c r="N43" s="287"/>
      <c r="O43" s="287"/>
      <c r="P43" s="287"/>
      <c r="Q43" s="287"/>
      <c r="R43" s="287"/>
      <c r="S43" s="287"/>
      <c r="T43" s="287"/>
      <c r="U43" s="427"/>
      <c r="V43" s="287"/>
      <c r="W43" s="287"/>
      <c r="X43" s="287"/>
      <c r="Y43" s="287"/>
      <c r="Z43" s="279"/>
      <c r="AA43" s="279"/>
    </row>
    <row r="44" spans="2:27" ht="13">
      <c r="B44" s="279"/>
      <c r="C44" s="287"/>
      <c r="D44" s="426"/>
      <c r="E44" s="287"/>
      <c r="F44" s="287"/>
      <c r="G44" s="287"/>
      <c r="H44" s="287"/>
      <c r="I44" s="287"/>
      <c r="J44" s="287"/>
      <c r="K44" s="287"/>
      <c r="L44" s="287"/>
      <c r="M44" s="287"/>
      <c r="N44" s="287"/>
      <c r="O44" s="287"/>
      <c r="P44" s="287"/>
      <c r="Q44" s="287"/>
      <c r="R44" s="287"/>
      <c r="S44" s="287"/>
      <c r="T44" s="287"/>
      <c r="U44" s="427"/>
      <c r="V44" s="287"/>
      <c r="W44" s="287"/>
      <c r="X44" s="287"/>
      <c r="Y44" s="287"/>
      <c r="Z44" s="279"/>
      <c r="AA44" s="279"/>
    </row>
    <row r="45" spans="2:27" ht="13">
      <c r="B45" s="279"/>
      <c r="C45" s="287"/>
      <c r="D45" s="426"/>
      <c r="E45" s="287"/>
      <c r="F45" s="287"/>
      <c r="G45" s="287"/>
      <c r="H45" s="287"/>
      <c r="I45" s="287"/>
      <c r="J45" s="287"/>
      <c r="K45" s="287"/>
      <c r="L45" s="287"/>
      <c r="M45" s="287"/>
      <c r="N45" s="287"/>
      <c r="O45" s="287"/>
      <c r="P45" s="287"/>
      <c r="Q45" s="287"/>
      <c r="R45" s="287"/>
      <c r="S45" s="287"/>
      <c r="T45" s="287"/>
      <c r="U45" s="427"/>
      <c r="V45" s="287"/>
      <c r="W45" s="287"/>
      <c r="X45" s="287"/>
      <c r="Y45" s="287"/>
      <c r="Z45" s="279"/>
      <c r="AA45" s="279"/>
    </row>
    <row r="46" spans="2:27" ht="13">
      <c r="B46" s="279"/>
      <c r="C46" s="287"/>
      <c r="D46" s="426"/>
      <c r="E46" s="287"/>
      <c r="F46" s="287"/>
      <c r="G46" s="287"/>
      <c r="H46" s="287"/>
      <c r="I46" s="287"/>
      <c r="J46" s="287"/>
      <c r="K46" s="287"/>
      <c r="L46" s="287"/>
      <c r="M46" s="287"/>
      <c r="N46" s="287"/>
      <c r="O46" s="287"/>
      <c r="P46" s="287"/>
      <c r="Q46" s="287"/>
      <c r="R46" s="287"/>
      <c r="S46" s="287"/>
      <c r="T46" s="287"/>
      <c r="U46" s="427"/>
      <c r="V46" s="287"/>
      <c r="W46" s="287"/>
      <c r="X46" s="287"/>
      <c r="Y46" s="287"/>
      <c r="Z46" s="279"/>
      <c r="AA46" s="279"/>
    </row>
    <row r="47" spans="2:27" ht="13">
      <c r="B47" s="279"/>
      <c r="C47" s="287"/>
      <c r="D47" s="426"/>
      <c r="E47" s="287"/>
      <c r="F47" s="287"/>
      <c r="G47" s="287"/>
      <c r="H47" s="287"/>
      <c r="I47" s="287"/>
      <c r="J47" s="287"/>
      <c r="K47" s="287"/>
      <c r="L47" s="287"/>
      <c r="M47" s="287"/>
      <c r="N47" s="287"/>
      <c r="O47" s="287"/>
      <c r="P47" s="287"/>
      <c r="Q47" s="287"/>
      <c r="R47" s="287"/>
      <c r="S47" s="287"/>
      <c r="T47" s="287"/>
      <c r="U47" s="427"/>
      <c r="V47" s="287"/>
      <c r="W47" s="287"/>
      <c r="X47" s="287"/>
      <c r="Y47" s="287"/>
      <c r="Z47" s="279"/>
      <c r="AA47" s="279"/>
    </row>
    <row r="48" spans="2:27" ht="13">
      <c r="B48" s="279"/>
      <c r="C48" s="287"/>
      <c r="D48" s="426"/>
      <c r="E48" s="287"/>
      <c r="F48" s="287"/>
      <c r="G48" s="287"/>
      <c r="H48" s="287"/>
      <c r="I48" s="287"/>
      <c r="J48" s="287"/>
      <c r="K48" s="287"/>
      <c r="L48" s="287"/>
      <c r="M48" s="287"/>
      <c r="N48" s="287"/>
      <c r="O48" s="287"/>
      <c r="P48" s="287"/>
      <c r="Q48" s="287"/>
      <c r="R48" s="287"/>
      <c r="S48" s="287"/>
      <c r="T48" s="287"/>
      <c r="U48" s="427"/>
      <c r="V48" s="287"/>
      <c r="W48" s="287"/>
      <c r="X48" s="287"/>
      <c r="Y48" s="287"/>
      <c r="Z48" s="279"/>
      <c r="AA48" s="279"/>
    </row>
    <row r="49" spans="2:31" ht="13">
      <c r="B49" s="279"/>
      <c r="C49" s="287"/>
      <c r="D49" s="426"/>
      <c r="E49" s="287"/>
      <c r="F49" s="287"/>
      <c r="G49" s="287"/>
      <c r="H49" s="287"/>
      <c r="I49" s="287"/>
      <c r="J49" s="287"/>
      <c r="K49" s="287"/>
      <c r="L49" s="287"/>
      <c r="M49" s="287"/>
      <c r="N49" s="287"/>
      <c r="O49" s="287"/>
      <c r="P49" s="287"/>
      <c r="Q49" s="287"/>
      <c r="R49" s="287"/>
      <c r="S49" s="287"/>
      <c r="T49" s="287"/>
      <c r="U49" s="427"/>
      <c r="V49" s="287"/>
      <c r="W49" s="287"/>
      <c r="X49" s="287"/>
      <c r="Y49" s="287"/>
      <c r="Z49" s="279"/>
      <c r="AA49" s="279"/>
      <c r="AC49" s="453"/>
      <c r="AD49" s="454"/>
    </row>
    <row r="50" spans="2:31" ht="13">
      <c r="B50" s="279"/>
      <c r="C50" s="287"/>
      <c r="D50" s="426"/>
      <c r="E50" s="287"/>
      <c r="F50" s="287"/>
      <c r="G50" s="287"/>
      <c r="H50" s="287"/>
      <c r="I50" s="287"/>
      <c r="J50" s="287"/>
      <c r="K50" s="287"/>
      <c r="L50" s="287"/>
      <c r="M50" s="287"/>
      <c r="N50" s="287"/>
      <c r="O50" s="287"/>
      <c r="P50" s="287"/>
      <c r="Q50" s="287"/>
      <c r="R50" s="287"/>
      <c r="S50" s="287"/>
      <c r="T50" s="287"/>
      <c r="U50" s="427"/>
      <c r="V50" s="287"/>
      <c r="W50" s="287"/>
      <c r="X50" s="287"/>
      <c r="Y50" s="287"/>
      <c r="Z50" s="279"/>
      <c r="AA50" s="279"/>
      <c r="AC50" s="453"/>
      <c r="AD50" s="454"/>
    </row>
    <row r="51" spans="2:31" ht="13">
      <c r="B51" s="279"/>
      <c r="C51" s="287"/>
      <c r="D51" s="426"/>
      <c r="E51" s="287"/>
      <c r="F51" s="287"/>
      <c r="G51" s="287"/>
      <c r="H51" s="287"/>
      <c r="I51" s="287"/>
      <c r="J51" s="287"/>
      <c r="K51" s="287"/>
      <c r="L51" s="287"/>
      <c r="M51" s="287"/>
      <c r="N51" s="287"/>
      <c r="O51" s="287"/>
      <c r="P51" s="287"/>
      <c r="Q51" s="287"/>
      <c r="R51" s="287"/>
      <c r="S51" s="287"/>
      <c r="T51" s="287"/>
      <c r="U51" s="427"/>
      <c r="V51" s="287"/>
      <c r="W51" s="287"/>
      <c r="X51" s="287"/>
      <c r="Y51" s="287"/>
      <c r="Z51" s="279"/>
      <c r="AA51" s="279"/>
      <c r="AC51" s="453"/>
      <c r="AD51" s="454"/>
    </row>
    <row r="52" spans="2:31" ht="13">
      <c r="B52" s="279"/>
      <c r="C52" s="287"/>
      <c r="D52" s="426"/>
      <c r="E52" s="287"/>
      <c r="F52" s="287"/>
      <c r="G52" s="287"/>
      <c r="H52" s="287"/>
      <c r="I52" s="287"/>
      <c r="J52" s="287"/>
      <c r="K52" s="287"/>
      <c r="L52" s="287"/>
      <c r="M52" s="287"/>
      <c r="N52" s="287"/>
      <c r="O52" s="287"/>
      <c r="P52" s="287"/>
      <c r="Q52" s="287"/>
      <c r="R52" s="287"/>
      <c r="S52" s="287"/>
      <c r="T52" s="287"/>
      <c r="U52" s="427"/>
      <c r="V52" s="287"/>
      <c r="W52" s="287"/>
      <c r="X52" s="287"/>
      <c r="Y52" s="287"/>
      <c r="Z52" s="279"/>
      <c r="AA52" s="279"/>
      <c r="AC52" s="453"/>
      <c r="AD52" s="454"/>
    </row>
    <row r="53" spans="2:31" ht="13">
      <c r="B53" s="279"/>
      <c r="C53" s="287"/>
      <c r="D53" s="426"/>
      <c r="E53" s="287"/>
      <c r="F53" s="287"/>
      <c r="G53" s="287"/>
      <c r="H53" s="287"/>
      <c r="I53" s="287"/>
      <c r="J53" s="287"/>
      <c r="K53" s="287"/>
      <c r="L53" s="287"/>
      <c r="M53" s="287"/>
      <c r="N53" s="287"/>
      <c r="O53" s="287"/>
      <c r="P53" s="287"/>
      <c r="Q53" s="287"/>
      <c r="R53" s="287"/>
      <c r="S53" s="287"/>
      <c r="T53" s="287"/>
      <c r="U53" s="427"/>
      <c r="V53" s="287"/>
      <c r="W53" s="287"/>
      <c r="X53" s="287"/>
      <c r="Y53" s="287"/>
      <c r="Z53" s="279"/>
      <c r="AA53" s="279"/>
      <c r="AC53" s="453"/>
      <c r="AD53" s="454"/>
    </row>
    <row r="54" spans="2:31" ht="13">
      <c r="B54" s="279"/>
      <c r="C54" s="287"/>
      <c r="D54" s="426"/>
      <c r="E54" s="287"/>
      <c r="F54" s="287"/>
      <c r="G54" s="287"/>
      <c r="H54" s="287"/>
      <c r="I54" s="287"/>
      <c r="J54" s="287"/>
      <c r="K54" s="287"/>
      <c r="L54" s="287"/>
      <c r="M54" s="287"/>
      <c r="N54" s="287"/>
      <c r="O54" s="287"/>
      <c r="P54" s="287"/>
      <c r="Q54" s="287"/>
      <c r="R54" s="287"/>
      <c r="S54" s="287"/>
      <c r="T54" s="287"/>
      <c r="U54" s="427"/>
      <c r="V54" s="287"/>
      <c r="W54" s="287"/>
      <c r="X54" s="287"/>
      <c r="Y54" s="287"/>
      <c r="Z54" s="279"/>
      <c r="AA54" s="279"/>
      <c r="AC54" s="453"/>
      <c r="AD54" s="454"/>
    </row>
    <row r="55" spans="2:31" ht="13">
      <c r="B55" s="279"/>
      <c r="C55" s="287"/>
      <c r="D55" s="426"/>
      <c r="E55" s="287"/>
      <c r="F55" s="287"/>
      <c r="G55" s="287"/>
      <c r="H55" s="287"/>
      <c r="I55" s="287"/>
      <c r="J55" s="287"/>
      <c r="K55" s="287"/>
      <c r="L55" s="287"/>
      <c r="M55" s="287"/>
      <c r="N55" s="287"/>
      <c r="O55" s="287"/>
      <c r="P55" s="287"/>
      <c r="Q55" s="287"/>
      <c r="R55" s="287"/>
      <c r="S55" s="287"/>
      <c r="T55" s="287"/>
      <c r="U55" s="427"/>
      <c r="V55" s="287"/>
      <c r="W55" s="287"/>
      <c r="X55" s="287"/>
      <c r="Y55" s="287"/>
      <c r="Z55" s="279"/>
      <c r="AA55" s="279"/>
      <c r="AC55" s="453"/>
      <c r="AD55" s="454"/>
    </row>
    <row r="56" spans="2:31" ht="13">
      <c r="B56" s="279"/>
      <c r="C56" s="287"/>
      <c r="D56" s="426"/>
      <c r="E56" s="287"/>
      <c r="F56" s="287"/>
      <c r="G56" s="287"/>
      <c r="H56" s="287"/>
      <c r="I56" s="287"/>
      <c r="J56" s="287"/>
      <c r="K56" s="287"/>
      <c r="L56" s="287"/>
      <c r="M56" s="287"/>
      <c r="N56" s="287"/>
      <c r="O56" s="287"/>
      <c r="P56" s="287"/>
      <c r="Q56" s="287"/>
      <c r="R56" s="287"/>
      <c r="S56" s="287"/>
      <c r="T56" s="287"/>
      <c r="U56" s="427"/>
      <c r="V56" s="287"/>
      <c r="W56" s="287"/>
      <c r="X56" s="287"/>
      <c r="Y56" s="287"/>
      <c r="Z56" s="279"/>
      <c r="AA56" s="279"/>
      <c r="AC56" s="453"/>
      <c r="AD56" s="454"/>
    </row>
    <row r="57" spans="2:31" ht="12.75" customHeight="1">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C57" s="453"/>
      <c r="AD57" s="454"/>
    </row>
    <row r="58" spans="2:31" ht="20.149999999999999" customHeight="1">
      <c r="AC58" s="453"/>
      <c r="AD58" s="454"/>
    </row>
    <row r="59" spans="2:31" ht="20.149999999999999" customHeight="1">
      <c r="AC59" s="453"/>
      <c r="AD59" s="454"/>
    </row>
    <row r="60" spans="2:31" ht="20.149999999999999" customHeight="1">
      <c r="AC60" s="453"/>
      <c r="AD60" s="454"/>
    </row>
    <row r="61" spans="2:31" ht="20.149999999999999" customHeight="1">
      <c r="AC61" s="453"/>
      <c r="AD61" s="454"/>
    </row>
    <row r="62" spans="2:31" ht="20.149999999999999" customHeight="1">
      <c r="AC62" s="453"/>
      <c r="AD62" s="454"/>
      <c r="AE62" s="151"/>
    </row>
    <row r="63" spans="2:31" ht="20.149999999999999" customHeight="1">
      <c r="AC63" s="453"/>
      <c r="AD63" s="454"/>
    </row>
    <row r="64" spans="2:31" ht="20.149999999999999" customHeight="1">
      <c r="AC64" s="453"/>
      <c r="AD64" s="454"/>
    </row>
    <row r="65" spans="29:30" ht="20.149999999999999" customHeight="1">
      <c r="AC65" s="453"/>
      <c r="AD65" s="454"/>
    </row>
    <row r="66" spans="29:30" ht="20.149999999999999" customHeight="1">
      <c r="AC66" s="453"/>
      <c r="AD66" s="454"/>
    </row>
    <row r="67" spans="29:30" ht="20.149999999999999" customHeight="1">
      <c r="AC67" s="453"/>
      <c r="AD67" s="454"/>
    </row>
    <row r="68" spans="29:30" ht="20.149999999999999" customHeight="1">
      <c r="AC68" s="453"/>
      <c r="AD68" s="454"/>
    </row>
    <row r="69" spans="29:30" ht="20.149999999999999" customHeight="1">
      <c r="AC69" s="453"/>
      <c r="AD69" s="454"/>
    </row>
    <row r="70" spans="29:30" ht="20.149999999999999" customHeight="1">
      <c r="AC70" s="453"/>
      <c r="AD70" s="454"/>
    </row>
    <row r="71" spans="29:30" ht="20.149999999999999" customHeight="1">
      <c r="AC71" s="453"/>
      <c r="AD71" s="454"/>
    </row>
    <row r="72" spans="29:30" ht="20.149999999999999" customHeight="1">
      <c r="AC72" s="453"/>
      <c r="AD72" s="454"/>
    </row>
    <row r="73" spans="29:30" ht="20.149999999999999" customHeight="1">
      <c r="AC73" s="453"/>
      <c r="AD73" s="454"/>
    </row>
    <row r="74" spans="29:30" ht="20.149999999999999" customHeight="1">
      <c r="AC74" s="455"/>
      <c r="AD74" s="456"/>
    </row>
    <row r="75" spans="29:30" ht="20.149999999999999" customHeight="1">
      <c r="AC75" s="453"/>
      <c r="AD75" s="454"/>
    </row>
    <row r="76" spans="29:30" ht="20.149999999999999" customHeight="1">
      <c r="AC76" s="453"/>
      <c r="AD76" s="454"/>
    </row>
    <row r="77" spans="29:30" ht="20.149999999999999" customHeight="1">
      <c r="AC77" s="453"/>
      <c r="AD77" s="454"/>
    </row>
    <row r="78" spans="29:30" ht="20.149999999999999" customHeight="1">
      <c r="AC78" s="453"/>
      <c r="AD78" s="454"/>
    </row>
    <row r="79" spans="29:30" ht="20.149999999999999" customHeight="1">
      <c r="AC79" s="453"/>
      <c r="AD79" s="454"/>
    </row>
    <row r="80" spans="29:30" ht="20.149999999999999" customHeight="1">
      <c r="AC80" s="453"/>
      <c r="AD80" s="454"/>
    </row>
    <row r="81" spans="29:30" ht="20.149999999999999" customHeight="1">
      <c r="AC81" s="453"/>
      <c r="AD81" s="454"/>
    </row>
    <row r="82" spans="29:30" ht="20.149999999999999" customHeight="1">
      <c r="AC82" s="453"/>
      <c r="AD82" s="454"/>
    </row>
    <row r="83" spans="29:30" ht="20.149999999999999" customHeight="1">
      <c r="AC83" s="453"/>
      <c r="AD83" s="454"/>
    </row>
    <row r="91" spans="29:30" ht="20.149999999999999" customHeight="1">
      <c r="AD91" s="457"/>
    </row>
    <row r="92" spans="29:30" ht="20.149999999999999" customHeight="1">
      <c r="AD92" s="458"/>
    </row>
    <row r="156" spans="29:30" ht="20.149999999999999" customHeight="1">
      <c r="AC156" s="459"/>
      <c r="AD156" s="460"/>
    </row>
    <row r="157" spans="29:30" ht="20.149999999999999" customHeight="1">
      <c r="AC157" s="459"/>
      <c r="AD157" s="460"/>
    </row>
    <row r="158" spans="29:30" ht="20.149999999999999" customHeight="1">
      <c r="AC158" s="459"/>
      <c r="AD158" s="460"/>
    </row>
    <row r="159" spans="29:30" ht="20.149999999999999" customHeight="1">
      <c r="AC159" s="459"/>
      <c r="AD159" s="460"/>
    </row>
    <row r="160" spans="29:30" ht="20.149999999999999" customHeight="1">
      <c r="AC160" s="459"/>
      <c r="AD160" s="460"/>
    </row>
    <row r="161" spans="29:30" ht="20.149999999999999" customHeight="1">
      <c r="AC161" s="459"/>
      <c r="AD161" s="460"/>
    </row>
    <row r="162" spans="29:30" ht="20.149999999999999" customHeight="1">
      <c r="AC162" s="459"/>
      <c r="AD162" s="460"/>
    </row>
    <row r="163" spans="29:30" ht="20.149999999999999" customHeight="1">
      <c r="AC163" s="459"/>
      <c r="AD163" s="460"/>
    </row>
    <row r="164" spans="29:30" ht="20.149999999999999" customHeight="1">
      <c r="AC164" s="459"/>
      <c r="AD164" s="460"/>
    </row>
    <row r="165" spans="29:30" ht="20.149999999999999" customHeight="1">
      <c r="AC165" s="459"/>
      <c r="AD165" s="460"/>
    </row>
    <row r="166" spans="29:30" ht="20.149999999999999" customHeight="1">
      <c r="AC166" s="459"/>
      <c r="AD166" s="460"/>
    </row>
    <row r="167" spans="29:30" ht="20.149999999999999" customHeight="1">
      <c r="AC167" s="459"/>
      <c r="AD167" s="460"/>
    </row>
    <row r="168" spans="29:30" ht="20.149999999999999" customHeight="1">
      <c r="AC168" s="459"/>
      <c r="AD168" s="460"/>
    </row>
    <row r="169" spans="29:30" ht="20.149999999999999" customHeight="1">
      <c r="AC169" s="459"/>
      <c r="AD169" s="460"/>
    </row>
    <row r="170" spans="29:30" ht="20.149999999999999" customHeight="1">
      <c r="AC170" s="459"/>
      <c r="AD170" s="460"/>
    </row>
    <row r="171" spans="29:30" ht="20.149999999999999" customHeight="1">
      <c r="AC171" s="459"/>
      <c r="AD171" s="460"/>
    </row>
    <row r="172" spans="29:30" ht="20.149999999999999" customHeight="1">
      <c r="AC172" s="459"/>
      <c r="AD172" s="460"/>
    </row>
    <row r="173" spans="29:30" ht="20.149999999999999" customHeight="1">
      <c r="AC173" s="459"/>
      <c r="AD173" s="460"/>
    </row>
    <row r="174" spans="29:30" ht="20.149999999999999" customHeight="1">
      <c r="AC174" s="459"/>
      <c r="AD174" s="460"/>
    </row>
    <row r="175" spans="29:30" ht="20.149999999999999" customHeight="1">
      <c r="AC175" s="459"/>
      <c r="AD175" s="460"/>
    </row>
    <row r="176" spans="29:30" ht="20.149999999999999" customHeight="1">
      <c r="AC176" s="459"/>
      <c r="AD176" s="460"/>
    </row>
    <row r="177" spans="29:30" ht="20.149999999999999" customHeight="1">
      <c r="AC177" s="459"/>
      <c r="AD177" s="460"/>
    </row>
    <row r="178" spans="29:30" ht="20.149999999999999" customHeight="1">
      <c r="AC178" s="459"/>
      <c r="AD178" s="460"/>
    </row>
    <row r="179" spans="29:30" ht="20.149999999999999" customHeight="1">
      <c r="AC179" s="459"/>
      <c r="AD179" s="460"/>
    </row>
    <row r="180" spans="29:30" ht="20.149999999999999" customHeight="1">
      <c r="AC180" s="459"/>
      <c r="AD180" s="460"/>
    </row>
    <row r="181" spans="29:30" ht="20.149999999999999" customHeight="1">
      <c r="AC181" s="459"/>
      <c r="AD181" s="460"/>
    </row>
    <row r="182" spans="29:30" ht="20.149999999999999" customHeight="1">
      <c r="AC182" s="459"/>
      <c r="AD182" s="460"/>
    </row>
    <row r="183" spans="29:30" ht="20.149999999999999" customHeight="1">
      <c r="AC183" s="459"/>
      <c r="AD183" s="460"/>
    </row>
    <row r="184" spans="29:30" ht="20.149999999999999" customHeight="1">
      <c r="AC184" s="459"/>
      <c r="AD184" s="460"/>
    </row>
    <row r="185" spans="29:30" ht="20.149999999999999" customHeight="1">
      <c r="AC185" s="459"/>
      <c r="AD185" s="460"/>
    </row>
    <row r="186" spans="29:30" ht="20.149999999999999" customHeight="1">
      <c r="AC186" s="459"/>
      <c r="AD186" s="460"/>
    </row>
    <row r="187" spans="29:30" ht="20.149999999999999" customHeight="1">
      <c r="AC187" s="459"/>
      <c r="AD187" s="460"/>
    </row>
    <row r="188" spans="29:30" ht="20.149999999999999" customHeight="1">
      <c r="AC188" s="459"/>
      <c r="AD188" s="460"/>
    </row>
    <row r="189" spans="29:30" ht="20.149999999999999" customHeight="1">
      <c r="AC189" s="459"/>
      <c r="AD189" s="460"/>
    </row>
    <row r="190" spans="29:30" ht="20.149999999999999" customHeight="1">
      <c r="AC190" s="459"/>
      <c r="AD190" s="460"/>
    </row>
    <row r="191" spans="29:30" ht="20.149999999999999" customHeight="1">
      <c r="AC191" s="459"/>
      <c r="AD191" s="460"/>
    </row>
    <row r="192" spans="29:30" ht="20.149999999999999" customHeight="1">
      <c r="AC192" s="459"/>
      <c r="AD192" s="460"/>
    </row>
    <row r="193" spans="29:30" ht="20.149999999999999" customHeight="1">
      <c r="AC193" s="459"/>
      <c r="AD193" s="460"/>
    </row>
    <row r="194" spans="29:30" ht="20.149999999999999" customHeight="1">
      <c r="AC194" s="459"/>
      <c r="AD194" s="460"/>
    </row>
    <row r="195" spans="29:30" ht="20.149999999999999" customHeight="1">
      <c r="AC195" s="459"/>
      <c r="AD195" s="460"/>
    </row>
    <row r="196" spans="29:30" ht="20.149999999999999" customHeight="1">
      <c r="AC196" s="459"/>
      <c r="AD196" s="460"/>
    </row>
    <row r="197" spans="29:30" ht="20.149999999999999" customHeight="1">
      <c r="AC197" s="461"/>
      <c r="AD197" s="462"/>
    </row>
    <row r="198" spans="29:30" ht="20.149999999999999" customHeight="1">
      <c r="AC198" s="461"/>
      <c r="AD198" s="462"/>
    </row>
    <row r="199" spans="29:30" ht="20.149999999999999" customHeight="1">
      <c r="AC199" s="463"/>
      <c r="AD199" s="464"/>
    </row>
    <row r="200" spans="29:30" ht="20.149999999999999" customHeight="1">
      <c r="AC200" s="463"/>
      <c r="AD200" s="464"/>
    </row>
    <row r="201" spans="29:30" ht="20.149999999999999" customHeight="1">
      <c r="AC201" s="463"/>
      <c r="AD201" s="464"/>
    </row>
    <row r="202" spans="29:30" ht="20.149999999999999" customHeight="1">
      <c r="AC202" s="463"/>
      <c r="AD202" s="464"/>
    </row>
  </sheetData>
  <sheetProtection algorithmName="SHA-512" hashValue="TAGyLr0XBkrXc0w3Ar90nBY/2NnoVqTWyfQp3Pcm5b0yH4byjiwQRf/C9MkSLMnctTMvnrX2F+KOJu6G9qv6+g==" saltValue="aLBwat0uwYAqPRLKk0aQpg==" spinCount="100000" sheet="1" formatCells="0" formatRows="0" insertRows="0" deleteRows="0" selectLockedCells="1" autoFilter="0" pivotTables="0"/>
  <mergeCells count="44">
    <mergeCell ref="D19:I19"/>
    <mergeCell ref="J19:M19"/>
    <mergeCell ref="D9:I9"/>
    <mergeCell ref="D10:I10"/>
    <mergeCell ref="J10:V10"/>
    <mergeCell ref="D11:I11"/>
    <mergeCell ref="K11:M11"/>
    <mergeCell ref="P11:R11"/>
    <mergeCell ref="D14:I14"/>
    <mergeCell ref="J14:R14"/>
    <mergeCell ref="T14:Z15"/>
    <mergeCell ref="D15:I15"/>
    <mergeCell ref="J15:R15"/>
    <mergeCell ref="D20:I20"/>
    <mergeCell ref="J20:M20"/>
    <mergeCell ref="D21:I21"/>
    <mergeCell ref="J21:M21"/>
    <mergeCell ref="D22:I22"/>
    <mergeCell ref="J22:M22"/>
    <mergeCell ref="D24:O24"/>
    <mergeCell ref="D25:I25"/>
    <mergeCell ref="J25:M25"/>
    <mergeCell ref="P25:Y25"/>
    <mergeCell ref="D26:I26"/>
    <mergeCell ref="J26:M26"/>
    <mergeCell ref="P26:Y26"/>
    <mergeCell ref="D37:I37"/>
    <mergeCell ref="J37:M37"/>
    <mergeCell ref="D27:I27"/>
    <mergeCell ref="J27:M27"/>
    <mergeCell ref="D28:I28"/>
    <mergeCell ref="J28:M28"/>
    <mergeCell ref="D29:I29"/>
    <mergeCell ref="J29:M29"/>
    <mergeCell ref="D32:I32"/>
    <mergeCell ref="J32:M32"/>
    <mergeCell ref="D35:I35"/>
    <mergeCell ref="J35:M35"/>
    <mergeCell ref="D36:X36"/>
    <mergeCell ref="D39:I39"/>
    <mergeCell ref="J39:M39"/>
    <mergeCell ref="D40:X40"/>
    <mergeCell ref="D41:I41"/>
    <mergeCell ref="J41:M41"/>
  </mergeCells>
  <phoneticPr fontId="3"/>
  <conditionalFormatting sqref="B1:B3">
    <cfRule type="expression" dxfId="159" priority="6">
      <formula>_xlfn.ISFORMULA(B1)=TRUE</formula>
    </cfRule>
  </conditionalFormatting>
  <conditionalFormatting sqref="J9">
    <cfRule type="expression" dxfId="158" priority="7">
      <formula>$J$9="■"</formula>
    </cfRule>
    <cfRule type="expression" dxfId="157" priority="8">
      <formula>$Q$9="■"</formula>
    </cfRule>
    <cfRule type="expression" dxfId="156" priority="9">
      <formula>#REF!="■"</formula>
    </cfRule>
  </conditionalFormatting>
  <conditionalFormatting sqref="J14:J15">
    <cfRule type="containsBlanks" dxfId="155" priority="25">
      <formula>LEN(TRIM(J14))=0</formula>
    </cfRule>
  </conditionalFormatting>
  <conditionalFormatting sqref="J19:J20">
    <cfRule type="containsBlanks" dxfId="154" priority="26">
      <formula>LEN(TRIM(J19))=0</formula>
    </cfRule>
  </conditionalFormatting>
  <conditionalFormatting sqref="J21:J22">
    <cfRule type="notContainsBlanks" dxfId="153" priority="14">
      <formula>LEN(TRIM(J21))&gt;0</formula>
    </cfRule>
    <cfRule type="expression" dxfId="152" priority="15">
      <formula>#REF!="■"</formula>
    </cfRule>
  </conditionalFormatting>
  <conditionalFormatting sqref="J25:J28">
    <cfRule type="expression" dxfId="151" priority="2">
      <formula>#REF!&lt;&gt;""</formula>
    </cfRule>
    <cfRule type="containsBlanks" dxfId="150" priority="3">
      <formula>LEN(TRIM(J25))=0</formula>
    </cfRule>
  </conditionalFormatting>
  <conditionalFormatting sqref="J29">
    <cfRule type="notContainsBlanks" dxfId="149" priority="16">
      <formula>LEN(TRIM(J29))&gt;0</formula>
    </cfRule>
    <cfRule type="expression" dxfId="148" priority="17">
      <formula>#REF!="■"</formula>
    </cfRule>
  </conditionalFormatting>
  <conditionalFormatting sqref="J25:M28">
    <cfRule type="expression" dxfId="147" priority="1">
      <formula>#REF!&lt;&gt;""</formula>
    </cfRule>
  </conditionalFormatting>
  <conditionalFormatting sqref="J11:N11">
    <cfRule type="expression" dxfId="146" priority="11">
      <formula>AND($Q$9="■",$J$9="□")</formula>
    </cfRule>
  </conditionalFormatting>
  <conditionalFormatting sqref="J10:V10">
    <cfRule type="expression" dxfId="145" priority="12">
      <formula>AND($Q$9="■",$J$9="□")</formula>
    </cfRule>
    <cfRule type="containsBlanks" dxfId="144" priority="24">
      <formula>LEN(TRIM(J10))=0</formula>
    </cfRule>
  </conditionalFormatting>
  <conditionalFormatting sqref="K11:M11">
    <cfRule type="containsBlanks" dxfId="143" priority="23">
      <formula>LEN(TRIM(K11))=0</formula>
    </cfRule>
  </conditionalFormatting>
  <conditionalFormatting sqref="O11:S11">
    <cfRule type="expression" dxfId="142" priority="10">
      <formula>AND($Q$9="□",$J$9="■")</formula>
    </cfRule>
  </conditionalFormatting>
  <conditionalFormatting sqref="P11:R11">
    <cfRule type="containsBlanks" dxfId="141" priority="22">
      <formula>LEN(TRIM(P11))=0</formula>
    </cfRule>
  </conditionalFormatting>
  <conditionalFormatting sqref="Q9">
    <cfRule type="expression" dxfId="140" priority="21">
      <formula>$Q$9="■"</formula>
    </cfRule>
    <cfRule type="expression" dxfId="139" priority="28">
      <formula>$J$9="■"</formula>
    </cfRule>
    <cfRule type="expression" dxfId="138" priority="29">
      <formula>#REF!="■"</formula>
    </cfRule>
  </conditionalFormatting>
  <conditionalFormatting sqref="AB28:AB30">
    <cfRule type="expression" dxfId="137" priority="13">
      <formula>_xlfn.ISFORMULA(AB28)=TRUE</formula>
    </cfRule>
  </conditionalFormatting>
  <conditionalFormatting sqref="AD91:AD92 AC156:AD202">
    <cfRule type="expression" priority="27">
      <formula>CELL("protect",AC91)=0</formula>
    </cfRule>
  </conditionalFormatting>
  <dataValidations count="6">
    <dataValidation type="list" allowBlank="1" showInputMessage="1" showErrorMessage="1" sqref="J26:M26" xr:uid="{B1E6A279-8804-41BB-ACF7-B0D3048435BE}">
      <formula1>$AB$26:$AB$27</formula1>
    </dataValidation>
    <dataValidation type="custom" imeMode="disabled" allowBlank="1" showInputMessage="1" showErrorMessage="1" error="整数で入力してください。" sqref="WVH983075:WVK983075 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WUE983008:WUK983008 IV65563:IY65565 SR65563:SU65565 ACN65563:ACQ65565 AMJ65563:AMM65565 AWF65563:AWI65565 BGB65563:BGE65565 BPX65563:BQA65565 BZT65563:BZW65565 CJP65563:CJS65565 CTL65563:CTO65565 DDH65563:DDK65565 DND65563:DNG65565 DWZ65563:DXC65565 EGV65563:EGY65565 EQR65563:EQU65565 FAN65563:FAQ65565 FKJ65563:FKM65565 FUF65563:FUI65565 GEB65563:GEE65565 GNX65563:GOA65565 GXT65563:GXW65565 HHP65563:HHS65565 HRL65563:HRO65565 IBH65563:IBK65565 ILD65563:ILG65565 IUZ65563:IVC65565 JEV65563:JEY65565 JOR65563:JOU65565 JYN65563:JYQ65565 KIJ65563:KIM65565 KSF65563:KSI65565 LCB65563:LCE65565 LLX65563:LMA65565 LVT65563:LVW65565 MFP65563:MFS65565 MPL65563:MPO65565 MZH65563:MZK65565 NJD65563:NJG65565 NSZ65563:NTC65565 OCV65563:OCY65565 OMR65563:OMU65565 OWN65563:OWQ65565 PGJ65563:PGM65565 PQF65563:PQI65565 QAB65563:QAE65565 QJX65563:QKA65565 QTT65563:QTW65565 RDP65563:RDS65565 RNL65563:RNO65565 RXH65563:RXK65565 SHD65563:SHG65565 SQZ65563:SRC65565 TAV65563:TAY65565 TKR65563:TKU65565 TUN65563:TUQ65565 UEJ65563:UEM65565 UOF65563:UOI65565 UYB65563:UYE65565 VHX65563:VIA65565 VRT65563:VRW65565 WBP65563:WBS65565 WLL65563:WLO65565 WVH65563:WVK65565 IV131099:IY131101 SR131099:SU131101 ACN131099:ACQ131101 AMJ131099:AMM131101 AWF131099:AWI131101 BGB131099:BGE131101 BPX131099:BQA131101 BZT131099:BZW131101 CJP131099:CJS131101 CTL131099:CTO131101 DDH131099:DDK131101 DND131099:DNG131101 DWZ131099:DXC131101 EGV131099:EGY131101 EQR131099:EQU131101 FAN131099:FAQ131101 FKJ131099:FKM131101 FUF131099:FUI131101 GEB131099:GEE131101 GNX131099:GOA131101 GXT131099:GXW131101 HHP131099:HHS131101 HRL131099:HRO131101 IBH131099:IBK131101 ILD131099:ILG131101 IUZ131099:IVC131101 JEV131099:JEY131101 JOR131099:JOU131101 JYN131099:JYQ131101 KIJ131099:KIM131101 KSF131099:KSI131101 LCB131099:LCE131101 LLX131099:LMA131101 LVT131099:LVW131101 MFP131099:MFS131101 MPL131099:MPO131101 MZH131099:MZK131101 NJD131099:NJG131101 NSZ131099:NTC131101 OCV131099:OCY131101 OMR131099:OMU131101 OWN131099:OWQ131101 PGJ131099:PGM131101 PQF131099:PQI131101 QAB131099:QAE131101 QJX131099:QKA131101 QTT131099:QTW131101 RDP131099:RDS131101 RNL131099:RNO131101 RXH131099:RXK131101 SHD131099:SHG131101 SQZ131099:SRC131101 TAV131099:TAY131101 TKR131099:TKU131101 TUN131099:TUQ131101 UEJ131099:UEM131101 UOF131099:UOI131101 UYB131099:UYE131101 VHX131099:VIA131101 VRT131099:VRW131101 WBP131099:WBS131101 WLL131099:WLO131101 WVH131099:WVK131101 IV196635:IY196637 SR196635:SU196637 ACN196635:ACQ196637 AMJ196635:AMM196637 AWF196635:AWI196637 BGB196635:BGE196637 BPX196635:BQA196637 BZT196635:BZW196637 CJP196635:CJS196637 CTL196635:CTO196637 DDH196635:DDK196637 DND196635:DNG196637 DWZ196635:DXC196637 EGV196635:EGY196637 EQR196635:EQU196637 FAN196635:FAQ196637 FKJ196635:FKM196637 FUF196635:FUI196637 GEB196635:GEE196637 GNX196635:GOA196637 GXT196635:GXW196637 HHP196635:HHS196637 HRL196635:HRO196637 IBH196635:IBK196637 ILD196635:ILG196637 IUZ196635:IVC196637 JEV196635:JEY196637 JOR196635:JOU196637 JYN196635:JYQ196637 KIJ196635:KIM196637 KSF196635:KSI196637 LCB196635:LCE196637 LLX196635:LMA196637 LVT196635:LVW196637 MFP196635:MFS196637 MPL196635:MPO196637 MZH196635:MZK196637 NJD196635:NJG196637 NSZ196635:NTC196637 OCV196635:OCY196637 OMR196635:OMU196637 OWN196635:OWQ196637 PGJ196635:PGM196637 PQF196635:PQI196637 QAB196635:QAE196637 QJX196635:QKA196637 QTT196635:QTW196637 RDP196635:RDS196637 RNL196635:RNO196637 RXH196635:RXK196637 SHD196635:SHG196637 SQZ196635:SRC196637 TAV196635:TAY196637 TKR196635:TKU196637 TUN196635:TUQ196637 UEJ196635:UEM196637 UOF196635:UOI196637 UYB196635:UYE196637 VHX196635:VIA196637 VRT196635:VRW196637 WBP196635:WBS196637 WLL196635:WLO196637 WVH196635:WVK196637 IV262171:IY262173 SR262171:SU262173 ACN262171:ACQ262173 AMJ262171:AMM262173 AWF262171:AWI262173 BGB262171:BGE262173 BPX262171:BQA262173 BZT262171:BZW262173 CJP262171:CJS262173 CTL262171:CTO262173 DDH262171:DDK262173 DND262171:DNG262173 DWZ262171:DXC262173 EGV262171:EGY262173 EQR262171:EQU262173 FAN262171:FAQ262173 FKJ262171:FKM262173 FUF262171:FUI262173 GEB262171:GEE262173 GNX262171:GOA262173 GXT262171:GXW262173 HHP262171:HHS262173 HRL262171:HRO262173 IBH262171:IBK262173 ILD262171:ILG262173 IUZ262171:IVC262173 JEV262171:JEY262173 JOR262171:JOU262173 JYN262171:JYQ262173 KIJ262171:KIM262173 KSF262171:KSI262173 LCB262171:LCE262173 LLX262171:LMA262173 LVT262171:LVW262173 MFP262171:MFS262173 MPL262171:MPO262173 MZH262171:MZK262173 NJD262171:NJG262173 NSZ262171:NTC262173 OCV262171:OCY262173 OMR262171:OMU262173 OWN262171:OWQ262173 PGJ262171:PGM262173 PQF262171:PQI262173 QAB262171:QAE262173 QJX262171:QKA262173 QTT262171:QTW262173 RDP262171:RDS262173 RNL262171:RNO262173 RXH262171:RXK262173 SHD262171:SHG262173 SQZ262171:SRC262173 TAV262171:TAY262173 TKR262171:TKU262173 TUN262171:TUQ262173 UEJ262171:UEM262173 UOF262171:UOI262173 UYB262171:UYE262173 VHX262171:VIA262173 VRT262171:VRW262173 WBP262171:WBS262173 WLL262171:WLO262173 WVH262171:WVK262173 IV327707:IY327709 SR327707:SU327709 ACN327707:ACQ327709 AMJ327707:AMM327709 AWF327707:AWI327709 BGB327707:BGE327709 BPX327707:BQA327709 BZT327707:BZW327709 CJP327707:CJS327709 CTL327707:CTO327709 DDH327707:DDK327709 DND327707:DNG327709 DWZ327707:DXC327709 EGV327707:EGY327709 EQR327707:EQU327709 FAN327707:FAQ327709 FKJ327707:FKM327709 FUF327707:FUI327709 GEB327707:GEE327709 GNX327707:GOA327709 GXT327707:GXW327709 HHP327707:HHS327709 HRL327707:HRO327709 IBH327707:IBK327709 ILD327707:ILG327709 IUZ327707:IVC327709 JEV327707:JEY327709 JOR327707:JOU327709 JYN327707:JYQ327709 KIJ327707:KIM327709 KSF327707:KSI327709 LCB327707:LCE327709 LLX327707:LMA327709 LVT327707:LVW327709 MFP327707:MFS327709 MPL327707:MPO327709 MZH327707:MZK327709 NJD327707:NJG327709 NSZ327707:NTC327709 OCV327707:OCY327709 OMR327707:OMU327709 OWN327707:OWQ327709 PGJ327707:PGM327709 PQF327707:PQI327709 QAB327707:QAE327709 QJX327707:QKA327709 QTT327707:QTW327709 RDP327707:RDS327709 RNL327707:RNO327709 RXH327707:RXK327709 SHD327707:SHG327709 SQZ327707:SRC327709 TAV327707:TAY327709 TKR327707:TKU327709 TUN327707:TUQ327709 UEJ327707:UEM327709 UOF327707:UOI327709 UYB327707:UYE327709 VHX327707:VIA327709 VRT327707:VRW327709 WBP327707:WBS327709 WLL327707:WLO327709 WVH327707:WVK327709 IV393243:IY393245 SR393243:SU393245 ACN393243:ACQ393245 AMJ393243:AMM393245 AWF393243:AWI393245 BGB393243:BGE393245 BPX393243:BQA393245 BZT393243:BZW393245 CJP393243:CJS393245 CTL393243:CTO393245 DDH393243:DDK393245 DND393243:DNG393245 DWZ393243:DXC393245 EGV393243:EGY393245 EQR393243:EQU393245 FAN393243:FAQ393245 FKJ393243:FKM393245 FUF393243:FUI393245 GEB393243:GEE393245 GNX393243:GOA393245 GXT393243:GXW393245 HHP393243:HHS393245 HRL393243:HRO393245 IBH393243:IBK393245 ILD393243:ILG393245 IUZ393243:IVC393245 JEV393243:JEY393245 JOR393243:JOU393245 JYN393243:JYQ393245 KIJ393243:KIM393245 KSF393243:KSI393245 LCB393243:LCE393245 LLX393243:LMA393245 LVT393243:LVW393245 MFP393243:MFS393245 MPL393243:MPO393245 MZH393243:MZK393245 NJD393243:NJG393245 NSZ393243:NTC393245 OCV393243:OCY393245 OMR393243:OMU393245 OWN393243:OWQ393245 PGJ393243:PGM393245 PQF393243:PQI393245 QAB393243:QAE393245 QJX393243:QKA393245 QTT393243:QTW393245 RDP393243:RDS393245 RNL393243:RNO393245 RXH393243:RXK393245 SHD393243:SHG393245 SQZ393243:SRC393245 TAV393243:TAY393245 TKR393243:TKU393245 TUN393243:TUQ393245 UEJ393243:UEM393245 UOF393243:UOI393245 UYB393243:UYE393245 VHX393243:VIA393245 VRT393243:VRW393245 WBP393243:WBS393245 WLL393243:WLO393245 WVH393243:WVK393245 IV458779:IY458781 SR458779:SU458781 ACN458779:ACQ458781 AMJ458779:AMM458781 AWF458779:AWI458781 BGB458779:BGE458781 BPX458779:BQA458781 BZT458779:BZW458781 CJP458779:CJS458781 CTL458779:CTO458781 DDH458779:DDK458781 DND458779:DNG458781 DWZ458779:DXC458781 EGV458779:EGY458781 EQR458779:EQU458781 FAN458779:FAQ458781 FKJ458779:FKM458781 FUF458779:FUI458781 GEB458779:GEE458781 GNX458779:GOA458781 GXT458779:GXW458781 HHP458779:HHS458781 HRL458779:HRO458781 IBH458779:IBK458781 ILD458779:ILG458781 IUZ458779:IVC458781 JEV458779:JEY458781 JOR458779:JOU458781 JYN458779:JYQ458781 KIJ458779:KIM458781 KSF458779:KSI458781 LCB458779:LCE458781 LLX458779:LMA458781 LVT458779:LVW458781 MFP458779:MFS458781 MPL458779:MPO458781 MZH458779:MZK458781 NJD458779:NJG458781 NSZ458779:NTC458781 OCV458779:OCY458781 OMR458779:OMU458781 OWN458779:OWQ458781 PGJ458779:PGM458781 PQF458779:PQI458781 QAB458779:QAE458781 QJX458779:QKA458781 QTT458779:QTW458781 RDP458779:RDS458781 RNL458779:RNO458781 RXH458779:RXK458781 SHD458779:SHG458781 SQZ458779:SRC458781 TAV458779:TAY458781 TKR458779:TKU458781 TUN458779:TUQ458781 UEJ458779:UEM458781 UOF458779:UOI458781 UYB458779:UYE458781 VHX458779:VIA458781 VRT458779:VRW458781 WBP458779:WBS458781 WLL458779:WLO458781 WVH458779:WVK458781 IV524315:IY524317 SR524315:SU524317 ACN524315:ACQ524317 AMJ524315:AMM524317 AWF524315:AWI524317 BGB524315:BGE524317 BPX524315:BQA524317 BZT524315:BZW524317 CJP524315:CJS524317 CTL524315:CTO524317 DDH524315:DDK524317 DND524315:DNG524317 DWZ524315:DXC524317 EGV524315:EGY524317 EQR524315:EQU524317 FAN524315:FAQ524317 FKJ524315:FKM524317 FUF524315:FUI524317 GEB524315:GEE524317 GNX524315:GOA524317 GXT524315:GXW524317 HHP524315:HHS524317 HRL524315:HRO524317 IBH524315:IBK524317 ILD524315:ILG524317 IUZ524315:IVC524317 JEV524315:JEY524317 JOR524315:JOU524317 JYN524315:JYQ524317 KIJ524315:KIM524317 KSF524315:KSI524317 LCB524315:LCE524317 LLX524315:LMA524317 LVT524315:LVW524317 MFP524315:MFS524317 MPL524315:MPO524317 MZH524315:MZK524317 NJD524315:NJG524317 NSZ524315:NTC524317 OCV524315:OCY524317 OMR524315:OMU524317 OWN524315:OWQ524317 PGJ524315:PGM524317 PQF524315:PQI524317 QAB524315:QAE524317 QJX524315:QKA524317 QTT524315:QTW524317 RDP524315:RDS524317 RNL524315:RNO524317 RXH524315:RXK524317 SHD524315:SHG524317 SQZ524315:SRC524317 TAV524315:TAY524317 TKR524315:TKU524317 TUN524315:TUQ524317 UEJ524315:UEM524317 UOF524315:UOI524317 UYB524315:UYE524317 VHX524315:VIA524317 VRT524315:VRW524317 WBP524315:WBS524317 WLL524315:WLO524317 WVH524315:WVK524317 IV589851:IY589853 SR589851:SU589853 ACN589851:ACQ589853 AMJ589851:AMM589853 AWF589851:AWI589853 BGB589851:BGE589853 BPX589851:BQA589853 BZT589851:BZW589853 CJP589851:CJS589853 CTL589851:CTO589853 DDH589851:DDK589853 DND589851:DNG589853 DWZ589851:DXC589853 EGV589851:EGY589853 EQR589851:EQU589853 FAN589851:FAQ589853 FKJ589851:FKM589853 FUF589851:FUI589853 GEB589851:GEE589853 GNX589851:GOA589853 GXT589851:GXW589853 HHP589851:HHS589853 HRL589851:HRO589853 IBH589851:IBK589853 ILD589851:ILG589853 IUZ589851:IVC589853 JEV589851:JEY589853 JOR589851:JOU589853 JYN589851:JYQ589853 KIJ589851:KIM589853 KSF589851:KSI589853 LCB589851:LCE589853 LLX589851:LMA589853 LVT589851:LVW589853 MFP589851:MFS589853 MPL589851:MPO589853 MZH589851:MZK589853 NJD589851:NJG589853 NSZ589851:NTC589853 OCV589851:OCY589853 OMR589851:OMU589853 OWN589851:OWQ589853 PGJ589851:PGM589853 PQF589851:PQI589853 QAB589851:QAE589853 QJX589851:QKA589853 QTT589851:QTW589853 RDP589851:RDS589853 RNL589851:RNO589853 RXH589851:RXK589853 SHD589851:SHG589853 SQZ589851:SRC589853 TAV589851:TAY589853 TKR589851:TKU589853 TUN589851:TUQ589853 UEJ589851:UEM589853 UOF589851:UOI589853 UYB589851:UYE589853 VHX589851:VIA589853 VRT589851:VRW589853 WBP589851:WBS589853 WLL589851:WLO589853 WVH589851:WVK589853 IV655387:IY655389 SR655387:SU655389 ACN655387:ACQ655389 AMJ655387:AMM655389 AWF655387:AWI655389 BGB655387:BGE655389 BPX655387:BQA655389 BZT655387:BZW655389 CJP655387:CJS655389 CTL655387:CTO655389 DDH655387:DDK655389 DND655387:DNG655389 DWZ655387:DXC655389 EGV655387:EGY655389 EQR655387:EQU655389 FAN655387:FAQ655389 FKJ655387:FKM655389 FUF655387:FUI655389 GEB655387:GEE655389 GNX655387:GOA655389 GXT655387:GXW655389 HHP655387:HHS655389 HRL655387:HRO655389 IBH655387:IBK655389 ILD655387:ILG655389 IUZ655387:IVC655389 JEV655387:JEY655389 JOR655387:JOU655389 JYN655387:JYQ655389 KIJ655387:KIM655389 KSF655387:KSI655389 LCB655387:LCE655389 LLX655387:LMA655389 LVT655387:LVW655389 MFP655387:MFS655389 MPL655387:MPO655389 MZH655387:MZK655389 NJD655387:NJG655389 NSZ655387:NTC655389 OCV655387:OCY655389 OMR655387:OMU655389 OWN655387:OWQ655389 PGJ655387:PGM655389 PQF655387:PQI655389 QAB655387:QAE655389 QJX655387:QKA655389 QTT655387:QTW655389 RDP655387:RDS655389 RNL655387:RNO655389 RXH655387:RXK655389 SHD655387:SHG655389 SQZ655387:SRC655389 TAV655387:TAY655389 TKR655387:TKU655389 TUN655387:TUQ655389 UEJ655387:UEM655389 UOF655387:UOI655389 UYB655387:UYE655389 VHX655387:VIA655389 VRT655387:VRW655389 WBP655387:WBS655389 WLL655387:WLO655389 WVH655387:WVK655389 IV720923:IY720925 SR720923:SU720925 ACN720923:ACQ720925 AMJ720923:AMM720925 AWF720923:AWI720925 BGB720923:BGE720925 BPX720923:BQA720925 BZT720923:BZW720925 CJP720923:CJS720925 CTL720923:CTO720925 DDH720923:DDK720925 DND720923:DNG720925 DWZ720923:DXC720925 EGV720923:EGY720925 EQR720923:EQU720925 FAN720923:FAQ720925 FKJ720923:FKM720925 FUF720923:FUI720925 GEB720923:GEE720925 GNX720923:GOA720925 GXT720923:GXW720925 HHP720923:HHS720925 HRL720923:HRO720925 IBH720923:IBK720925 ILD720923:ILG720925 IUZ720923:IVC720925 JEV720923:JEY720925 JOR720923:JOU720925 JYN720923:JYQ720925 KIJ720923:KIM720925 KSF720923:KSI720925 LCB720923:LCE720925 LLX720923:LMA720925 LVT720923:LVW720925 MFP720923:MFS720925 MPL720923:MPO720925 MZH720923:MZK720925 NJD720923:NJG720925 NSZ720923:NTC720925 OCV720923:OCY720925 OMR720923:OMU720925 OWN720923:OWQ720925 PGJ720923:PGM720925 PQF720923:PQI720925 QAB720923:QAE720925 QJX720923:QKA720925 QTT720923:QTW720925 RDP720923:RDS720925 RNL720923:RNO720925 RXH720923:RXK720925 SHD720923:SHG720925 SQZ720923:SRC720925 TAV720923:TAY720925 TKR720923:TKU720925 TUN720923:TUQ720925 UEJ720923:UEM720925 UOF720923:UOI720925 UYB720923:UYE720925 VHX720923:VIA720925 VRT720923:VRW720925 WBP720923:WBS720925 WLL720923:WLO720925 WVH720923:WVK720925 IV786459:IY786461 SR786459:SU786461 ACN786459:ACQ786461 AMJ786459:AMM786461 AWF786459:AWI786461 BGB786459:BGE786461 BPX786459:BQA786461 BZT786459:BZW786461 CJP786459:CJS786461 CTL786459:CTO786461 DDH786459:DDK786461 DND786459:DNG786461 DWZ786459:DXC786461 EGV786459:EGY786461 EQR786459:EQU786461 FAN786459:FAQ786461 FKJ786459:FKM786461 FUF786459:FUI786461 GEB786459:GEE786461 GNX786459:GOA786461 GXT786459:GXW786461 HHP786459:HHS786461 HRL786459:HRO786461 IBH786459:IBK786461 ILD786459:ILG786461 IUZ786459:IVC786461 JEV786459:JEY786461 JOR786459:JOU786461 JYN786459:JYQ786461 KIJ786459:KIM786461 KSF786459:KSI786461 LCB786459:LCE786461 LLX786459:LMA786461 LVT786459:LVW786461 MFP786459:MFS786461 MPL786459:MPO786461 MZH786459:MZK786461 NJD786459:NJG786461 NSZ786459:NTC786461 OCV786459:OCY786461 OMR786459:OMU786461 OWN786459:OWQ786461 PGJ786459:PGM786461 PQF786459:PQI786461 QAB786459:QAE786461 QJX786459:QKA786461 QTT786459:QTW786461 RDP786459:RDS786461 RNL786459:RNO786461 RXH786459:RXK786461 SHD786459:SHG786461 SQZ786459:SRC786461 TAV786459:TAY786461 TKR786459:TKU786461 TUN786459:TUQ786461 UEJ786459:UEM786461 UOF786459:UOI786461 UYB786459:UYE786461 VHX786459:VIA786461 VRT786459:VRW786461 WBP786459:WBS786461 WLL786459:WLO786461 WVH786459:WVK786461 IV851995:IY851997 SR851995:SU851997 ACN851995:ACQ851997 AMJ851995:AMM851997 AWF851995:AWI851997 BGB851995:BGE851997 BPX851995:BQA851997 BZT851995:BZW851997 CJP851995:CJS851997 CTL851995:CTO851997 DDH851995:DDK851997 DND851995:DNG851997 DWZ851995:DXC851997 EGV851995:EGY851997 EQR851995:EQU851997 FAN851995:FAQ851997 FKJ851995:FKM851997 FUF851995:FUI851997 GEB851995:GEE851997 GNX851995:GOA851997 GXT851995:GXW851997 HHP851995:HHS851997 HRL851995:HRO851997 IBH851995:IBK851997 ILD851995:ILG851997 IUZ851995:IVC851997 JEV851995:JEY851997 JOR851995:JOU851997 JYN851995:JYQ851997 KIJ851995:KIM851997 KSF851995:KSI851997 LCB851995:LCE851997 LLX851995:LMA851997 LVT851995:LVW851997 MFP851995:MFS851997 MPL851995:MPO851997 MZH851995:MZK851997 NJD851995:NJG851997 NSZ851995:NTC851997 OCV851995:OCY851997 OMR851995:OMU851997 OWN851995:OWQ851997 PGJ851995:PGM851997 PQF851995:PQI851997 QAB851995:QAE851997 QJX851995:QKA851997 QTT851995:QTW851997 RDP851995:RDS851997 RNL851995:RNO851997 RXH851995:RXK851997 SHD851995:SHG851997 SQZ851995:SRC851997 TAV851995:TAY851997 TKR851995:TKU851997 TUN851995:TUQ851997 UEJ851995:UEM851997 UOF851995:UOI851997 UYB851995:UYE851997 VHX851995:VIA851997 VRT851995:VRW851997 WBP851995:WBS851997 WLL851995:WLO851997 WVH851995:WVK851997 IV917531:IY917533 SR917531:SU917533 ACN917531:ACQ917533 AMJ917531:AMM917533 AWF917531:AWI917533 BGB917531:BGE917533 BPX917531:BQA917533 BZT917531:BZW917533 CJP917531:CJS917533 CTL917531:CTO917533 DDH917531:DDK917533 DND917531:DNG917533 DWZ917531:DXC917533 EGV917531:EGY917533 EQR917531:EQU917533 FAN917531:FAQ917533 FKJ917531:FKM917533 FUF917531:FUI917533 GEB917531:GEE917533 GNX917531:GOA917533 GXT917531:GXW917533 HHP917531:HHS917533 HRL917531:HRO917533 IBH917531:IBK917533 ILD917531:ILG917533 IUZ917531:IVC917533 JEV917531:JEY917533 JOR917531:JOU917533 JYN917531:JYQ917533 KIJ917531:KIM917533 KSF917531:KSI917533 LCB917531:LCE917533 LLX917531:LMA917533 LVT917531:LVW917533 MFP917531:MFS917533 MPL917531:MPO917533 MZH917531:MZK917533 NJD917531:NJG917533 NSZ917531:NTC917533 OCV917531:OCY917533 OMR917531:OMU917533 OWN917531:OWQ917533 PGJ917531:PGM917533 PQF917531:PQI917533 QAB917531:QAE917533 QJX917531:QKA917533 QTT917531:QTW917533 RDP917531:RDS917533 RNL917531:RNO917533 RXH917531:RXK917533 SHD917531:SHG917533 SQZ917531:SRC917533 TAV917531:TAY917533 TKR917531:TKU917533 TUN917531:TUQ917533 UEJ917531:UEM917533 UOF917531:UOI917533 UYB917531:UYE917533 VHX917531:VIA917533 VRT917531:VRW917533 WBP917531:WBS917533 WLL917531:WLO917533 WVH917531:WVK917533 IV983067:IY983069 SR983067:SU983069 ACN983067:ACQ983069 AMJ983067:AMM983069 AWF983067:AWI983069 BGB983067:BGE983069 BPX983067:BQA983069 BZT983067:BZW983069 CJP983067:CJS983069 CTL983067:CTO983069 DDH983067:DDK983069 DND983067:DNG983069 DWZ983067:DXC983069 EGV983067:EGY983069 EQR983067:EQU983069 FAN983067:FAQ983069 FKJ983067:FKM983069 FUF983067:FUI983069 GEB983067:GEE983069 GNX983067:GOA983069 GXT983067:GXW983069 HHP983067:HHS983069 HRL983067:HRO983069 IBH983067:IBK983069 ILD983067:ILG983069 IUZ983067:IVC983069 JEV983067:JEY983069 JOR983067:JOU983069 JYN983067:JYQ983069 KIJ983067:KIM983069 KSF983067:KSI983069 LCB983067:LCE983069 LLX983067:LMA983069 LVT983067:LVW983069 MFP983067:MFS983069 MPL983067:MPO983069 MZH983067:MZK983069 NJD983067:NJG983069 NSZ983067:NTC983069 OCV983067:OCY983069 OMR983067:OMU983069 OWN983067:OWQ983069 PGJ983067:PGM983069 PQF983067:PQI983069 QAB983067:QAE983069 QJX983067:QKA983069 QTT983067:QTW983069 RDP983067:RDS983069 RNL983067:RNO983069 RXH983067:RXK983069 SHD983067:SHG983069 SQZ983067:SRC983069 TAV983067:TAY983069 TKR983067:TKU983069 TUN983067:TUQ983069 UEJ983067:UEM983069 UOF983067:UOI983069 UYB983067:UYE983069 VHX983067:VIA983069 VRT983067:VRW983069 WBP983067:WBS983069 WLL983067:WLO983069 WVH983067:WVK983069 IV65571:IY65571 SR65571:SU65571 ACN65571:ACQ65571 AMJ65571:AMM65571 AWF65571:AWI65571 BGB65571:BGE65571 BPX65571:BQA65571 BZT65571:BZW65571 CJP65571:CJS65571 CTL65571:CTO65571 DDH65571:DDK65571 DND65571:DNG65571 DWZ65571:DXC65571 EGV65571:EGY65571 EQR65571:EQU65571 FAN65571:FAQ65571 FKJ65571:FKM65571 FUF65571:FUI65571 GEB65571:GEE65571 GNX65571:GOA65571 GXT65571:GXW65571 HHP65571:HHS65571 HRL65571:HRO65571 IBH65571:IBK65571 ILD65571:ILG65571 IUZ65571:IVC65571 JEV65571:JEY65571 JOR65571:JOU65571 JYN65571:JYQ65571 KIJ65571:KIM65571 KSF65571:KSI65571 LCB65571:LCE65571 LLX65571:LMA65571 LVT65571:LVW65571 MFP65571:MFS65571 MPL65571:MPO65571 MZH65571:MZK65571 NJD65571:NJG65571 NSZ65571:NTC65571 OCV65571:OCY65571 OMR65571:OMU65571 OWN65571:OWQ65571 PGJ65571:PGM65571 PQF65571:PQI65571 QAB65571:QAE65571 QJX65571:QKA65571 QTT65571:QTW65571 RDP65571:RDS65571 RNL65571:RNO65571 RXH65571:RXK65571 SHD65571:SHG65571 SQZ65571:SRC65571 TAV65571:TAY65571 TKR65571:TKU65571 TUN65571:TUQ65571 UEJ65571:UEM65571 UOF65571:UOI65571 UYB65571:UYE65571 VHX65571:VIA65571 VRT65571:VRW65571 WBP65571:WBS65571 WLL65571:WLO65571 WVH65571:WVK65571 IV131107:IY131107 SR131107:SU131107 ACN131107:ACQ131107 AMJ131107:AMM131107 AWF131107:AWI131107 BGB131107:BGE131107 BPX131107:BQA131107 BZT131107:BZW131107 CJP131107:CJS131107 CTL131107:CTO131107 DDH131107:DDK131107 DND131107:DNG131107 DWZ131107:DXC131107 EGV131107:EGY131107 EQR131107:EQU131107 FAN131107:FAQ131107 FKJ131107:FKM131107 FUF131107:FUI131107 GEB131107:GEE131107 GNX131107:GOA131107 GXT131107:GXW131107 HHP131107:HHS131107 HRL131107:HRO131107 IBH131107:IBK131107 ILD131107:ILG131107 IUZ131107:IVC131107 JEV131107:JEY131107 JOR131107:JOU131107 JYN131107:JYQ131107 KIJ131107:KIM131107 KSF131107:KSI131107 LCB131107:LCE131107 LLX131107:LMA131107 LVT131107:LVW131107 MFP131107:MFS131107 MPL131107:MPO131107 MZH131107:MZK131107 NJD131107:NJG131107 NSZ131107:NTC131107 OCV131107:OCY131107 OMR131107:OMU131107 OWN131107:OWQ131107 PGJ131107:PGM131107 PQF131107:PQI131107 QAB131107:QAE131107 QJX131107:QKA131107 QTT131107:QTW131107 RDP131107:RDS131107 RNL131107:RNO131107 RXH131107:RXK131107 SHD131107:SHG131107 SQZ131107:SRC131107 TAV131107:TAY131107 TKR131107:TKU131107 TUN131107:TUQ131107 UEJ131107:UEM131107 UOF131107:UOI131107 UYB131107:UYE131107 VHX131107:VIA131107 VRT131107:VRW131107 WBP131107:WBS131107 WLL131107:WLO131107 WVH131107:WVK131107 IV196643:IY196643 SR196643:SU196643 ACN196643:ACQ196643 AMJ196643:AMM196643 AWF196643:AWI196643 BGB196643:BGE196643 BPX196643:BQA196643 BZT196643:BZW196643 CJP196643:CJS196643 CTL196643:CTO196643 DDH196643:DDK196643 DND196643:DNG196643 DWZ196643:DXC196643 EGV196643:EGY196643 EQR196643:EQU196643 FAN196643:FAQ196643 FKJ196643:FKM196643 FUF196643:FUI196643 GEB196643:GEE196643 GNX196643:GOA196643 GXT196643:GXW196643 HHP196643:HHS196643 HRL196643:HRO196643 IBH196643:IBK196643 ILD196643:ILG196643 IUZ196643:IVC196643 JEV196643:JEY196643 JOR196643:JOU196643 JYN196643:JYQ196643 KIJ196643:KIM196643 KSF196643:KSI196643 LCB196643:LCE196643 LLX196643:LMA196643 LVT196643:LVW196643 MFP196643:MFS196643 MPL196643:MPO196643 MZH196643:MZK196643 NJD196643:NJG196643 NSZ196643:NTC196643 OCV196643:OCY196643 OMR196643:OMU196643 OWN196643:OWQ196643 PGJ196643:PGM196643 PQF196643:PQI196643 QAB196643:QAE196643 QJX196643:QKA196643 QTT196643:QTW196643 RDP196643:RDS196643 RNL196643:RNO196643 RXH196643:RXK196643 SHD196643:SHG196643 SQZ196643:SRC196643 TAV196643:TAY196643 TKR196643:TKU196643 TUN196643:TUQ196643 UEJ196643:UEM196643 UOF196643:UOI196643 UYB196643:UYE196643 VHX196643:VIA196643 VRT196643:VRW196643 WBP196643:WBS196643 WLL196643:WLO196643 WVH196643:WVK196643 IV262179:IY262179 SR262179:SU262179 ACN262179:ACQ262179 AMJ262179:AMM262179 AWF262179:AWI262179 BGB262179:BGE262179 BPX262179:BQA262179 BZT262179:BZW262179 CJP262179:CJS262179 CTL262179:CTO262179 DDH262179:DDK262179 DND262179:DNG262179 DWZ262179:DXC262179 EGV262179:EGY262179 EQR262179:EQU262179 FAN262179:FAQ262179 FKJ262179:FKM262179 FUF262179:FUI262179 GEB262179:GEE262179 GNX262179:GOA262179 GXT262179:GXW262179 HHP262179:HHS262179 HRL262179:HRO262179 IBH262179:IBK262179 ILD262179:ILG262179 IUZ262179:IVC262179 JEV262179:JEY262179 JOR262179:JOU262179 JYN262179:JYQ262179 KIJ262179:KIM262179 KSF262179:KSI262179 LCB262179:LCE262179 LLX262179:LMA262179 LVT262179:LVW262179 MFP262179:MFS262179 MPL262179:MPO262179 MZH262179:MZK262179 NJD262179:NJG262179 NSZ262179:NTC262179 OCV262179:OCY262179 OMR262179:OMU262179 OWN262179:OWQ262179 PGJ262179:PGM262179 PQF262179:PQI262179 QAB262179:QAE262179 QJX262179:QKA262179 QTT262179:QTW262179 RDP262179:RDS262179 RNL262179:RNO262179 RXH262179:RXK262179 SHD262179:SHG262179 SQZ262179:SRC262179 TAV262179:TAY262179 TKR262179:TKU262179 TUN262179:TUQ262179 UEJ262179:UEM262179 UOF262179:UOI262179 UYB262179:UYE262179 VHX262179:VIA262179 VRT262179:VRW262179 WBP262179:WBS262179 WLL262179:WLO262179 WVH262179:WVK262179 IV327715:IY327715 SR327715:SU327715 ACN327715:ACQ327715 AMJ327715:AMM327715 AWF327715:AWI327715 BGB327715:BGE327715 BPX327715:BQA327715 BZT327715:BZW327715 CJP327715:CJS327715 CTL327715:CTO327715 DDH327715:DDK327715 DND327715:DNG327715 DWZ327715:DXC327715 EGV327715:EGY327715 EQR327715:EQU327715 FAN327715:FAQ327715 FKJ327715:FKM327715 FUF327715:FUI327715 GEB327715:GEE327715 GNX327715:GOA327715 GXT327715:GXW327715 HHP327715:HHS327715 HRL327715:HRO327715 IBH327715:IBK327715 ILD327715:ILG327715 IUZ327715:IVC327715 JEV327715:JEY327715 JOR327715:JOU327715 JYN327715:JYQ327715 KIJ327715:KIM327715 KSF327715:KSI327715 LCB327715:LCE327715 LLX327715:LMA327715 LVT327715:LVW327715 MFP327715:MFS327715 MPL327715:MPO327715 MZH327715:MZK327715 NJD327715:NJG327715 NSZ327715:NTC327715 OCV327715:OCY327715 OMR327715:OMU327715 OWN327715:OWQ327715 PGJ327715:PGM327715 PQF327715:PQI327715 QAB327715:QAE327715 QJX327715:QKA327715 QTT327715:QTW327715 RDP327715:RDS327715 RNL327715:RNO327715 RXH327715:RXK327715 SHD327715:SHG327715 SQZ327715:SRC327715 TAV327715:TAY327715 TKR327715:TKU327715 TUN327715:TUQ327715 UEJ327715:UEM327715 UOF327715:UOI327715 UYB327715:UYE327715 VHX327715:VIA327715 VRT327715:VRW327715 WBP327715:WBS327715 WLL327715:WLO327715 WVH327715:WVK327715 IV393251:IY393251 SR393251:SU393251 ACN393251:ACQ393251 AMJ393251:AMM393251 AWF393251:AWI393251 BGB393251:BGE393251 BPX393251:BQA393251 BZT393251:BZW393251 CJP393251:CJS393251 CTL393251:CTO393251 DDH393251:DDK393251 DND393251:DNG393251 DWZ393251:DXC393251 EGV393251:EGY393251 EQR393251:EQU393251 FAN393251:FAQ393251 FKJ393251:FKM393251 FUF393251:FUI393251 GEB393251:GEE393251 GNX393251:GOA393251 GXT393251:GXW393251 HHP393251:HHS393251 HRL393251:HRO393251 IBH393251:IBK393251 ILD393251:ILG393251 IUZ393251:IVC393251 JEV393251:JEY393251 JOR393251:JOU393251 JYN393251:JYQ393251 KIJ393251:KIM393251 KSF393251:KSI393251 LCB393251:LCE393251 LLX393251:LMA393251 LVT393251:LVW393251 MFP393251:MFS393251 MPL393251:MPO393251 MZH393251:MZK393251 NJD393251:NJG393251 NSZ393251:NTC393251 OCV393251:OCY393251 OMR393251:OMU393251 OWN393251:OWQ393251 PGJ393251:PGM393251 PQF393251:PQI393251 QAB393251:QAE393251 QJX393251:QKA393251 QTT393251:QTW393251 RDP393251:RDS393251 RNL393251:RNO393251 RXH393251:RXK393251 SHD393251:SHG393251 SQZ393251:SRC393251 TAV393251:TAY393251 TKR393251:TKU393251 TUN393251:TUQ393251 UEJ393251:UEM393251 UOF393251:UOI393251 UYB393251:UYE393251 VHX393251:VIA393251 VRT393251:VRW393251 WBP393251:WBS393251 WLL393251:WLO393251 WVH393251:WVK393251 IV458787:IY458787 SR458787:SU458787 ACN458787:ACQ458787 AMJ458787:AMM458787 AWF458787:AWI458787 BGB458787:BGE458787 BPX458787:BQA458787 BZT458787:BZW458787 CJP458787:CJS458787 CTL458787:CTO458787 DDH458787:DDK458787 DND458787:DNG458787 DWZ458787:DXC458787 EGV458787:EGY458787 EQR458787:EQU458787 FAN458787:FAQ458787 FKJ458787:FKM458787 FUF458787:FUI458787 GEB458787:GEE458787 GNX458787:GOA458787 GXT458787:GXW458787 HHP458787:HHS458787 HRL458787:HRO458787 IBH458787:IBK458787 ILD458787:ILG458787 IUZ458787:IVC458787 JEV458787:JEY458787 JOR458787:JOU458787 JYN458787:JYQ458787 KIJ458787:KIM458787 KSF458787:KSI458787 LCB458787:LCE458787 LLX458787:LMA458787 LVT458787:LVW458787 MFP458787:MFS458787 MPL458787:MPO458787 MZH458787:MZK458787 NJD458787:NJG458787 NSZ458787:NTC458787 OCV458787:OCY458787 OMR458787:OMU458787 OWN458787:OWQ458787 PGJ458787:PGM458787 PQF458787:PQI458787 QAB458787:QAE458787 QJX458787:QKA458787 QTT458787:QTW458787 RDP458787:RDS458787 RNL458787:RNO458787 RXH458787:RXK458787 SHD458787:SHG458787 SQZ458787:SRC458787 TAV458787:TAY458787 TKR458787:TKU458787 TUN458787:TUQ458787 UEJ458787:UEM458787 UOF458787:UOI458787 UYB458787:UYE458787 VHX458787:VIA458787 VRT458787:VRW458787 WBP458787:WBS458787 WLL458787:WLO458787 WVH458787:WVK458787 IV524323:IY524323 SR524323:SU524323 ACN524323:ACQ524323 AMJ524323:AMM524323 AWF524323:AWI524323 BGB524323:BGE524323 BPX524323:BQA524323 BZT524323:BZW524323 CJP524323:CJS524323 CTL524323:CTO524323 DDH524323:DDK524323 DND524323:DNG524323 DWZ524323:DXC524323 EGV524323:EGY524323 EQR524323:EQU524323 FAN524323:FAQ524323 FKJ524323:FKM524323 FUF524323:FUI524323 GEB524323:GEE524323 GNX524323:GOA524323 GXT524323:GXW524323 HHP524323:HHS524323 HRL524323:HRO524323 IBH524323:IBK524323 ILD524323:ILG524323 IUZ524323:IVC524323 JEV524323:JEY524323 JOR524323:JOU524323 JYN524323:JYQ524323 KIJ524323:KIM524323 KSF524323:KSI524323 LCB524323:LCE524323 LLX524323:LMA524323 LVT524323:LVW524323 MFP524323:MFS524323 MPL524323:MPO524323 MZH524323:MZK524323 NJD524323:NJG524323 NSZ524323:NTC524323 OCV524323:OCY524323 OMR524323:OMU524323 OWN524323:OWQ524323 PGJ524323:PGM524323 PQF524323:PQI524323 QAB524323:QAE524323 QJX524323:QKA524323 QTT524323:QTW524323 RDP524323:RDS524323 RNL524323:RNO524323 RXH524323:RXK524323 SHD524323:SHG524323 SQZ524323:SRC524323 TAV524323:TAY524323 TKR524323:TKU524323 TUN524323:TUQ524323 UEJ524323:UEM524323 UOF524323:UOI524323 UYB524323:UYE524323 VHX524323:VIA524323 VRT524323:VRW524323 WBP524323:WBS524323 WLL524323:WLO524323 WVH524323:WVK524323 IV589859:IY589859 SR589859:SU589859 ACN589859:ACQ589859 AMJ589859:AMM589859 AWF589859:AWI589859 BGB589859:BGE589859 BPX589859:BQA589859 BZT589859:BZW589859 CJP589859:CJS589859 CTL589859:CTO589859 DDH589859:DDK589859 DND589859:DNG589859 DWZ589859:DXC589859 EGV589859:EGY589859 EQR589859:EQU589859 FAN589859:FAQ589859 FKJ589859:FKM589859 FUF589859:FUI589859 GEB589859:GEE589859 GNX589859:GOA589859 GXT589859:GXW589859 HHP589859:HHS589859 HRL589859:HRO589859 IBH589859:IBK589859 ILD589859:ILG589859 IUZ589859:IVC589859 JEV589859:JEY589859 JOR589859:JOU589859 JYN589859:JYQ589859 KIJ589859:KIM589859 KSF589859:KSI589859 LCB589859:LCE589859 LLX589859:LMA589859 LVT589859:LVW589859 MFP589859:MFS589859 MPL589859:MPO589859 MZH589859:MZK589859 NJD589859:NJG589859 NSZ589859:NTC589859 OCV589859:OCY589859 OMR589859:OMU589859 OWN589859:OWQ589859 PGJ589859:PGM589859 PQF589859:PQI589859 QAB589859:QAE589859 QJX589859:QKA589859 QTT589859:QTW589859 RDP589859:RDS589859 RNL589859:RNO589859 RXH589859:RXK589859 SHD589859:SHG589859 SQZ589859:SRC589859 TAV589859:TAY589859 TKR589859:TKU589859 TUN589859:TUQ589859 UEJ589859:UEM589859 UOF589859:UOI589859 UYB589859:UYE589859 VHX589859:VIA589859 VRT589859:VRW589859 WBP589859:WBS589859 WLL589859:WLO589859 WVH589859:WVK589859 IV655395:IY655395 SR655395:SU655395 ACN655395:ACQ655395 AMJ655395:AMM655395 AWF655395:AWI655395 BGB655395:BGE655395 BPX655395:BQA655395 BZT655395:BZW655395 CJP655395:CJS655395 CTL655395:CTO655395 DDH655395:DDK655395 DND655395:DNG655395 DWZ655395:DXC655395 EGV655395:EGY655395 EQR655395:EQU655395 FAN655395:FAQ655395 FKJ655395:FKM655395 FUF655395:FUI655395 GEB655395:GEE655395 GNX655395:GOA655395 GXT655395:GXW655395 HHP655395:HHS655395 HRL655395:HRO655395 IBH655395:IBK655395 ILD655395:ILG655395 IUZ655395:IVC655395 JEV655395:JEY655395 JOR655395:JOU655395 JYN655395:JYQ655395 KIJ655395:KIM655395 KSF655395:KSI655395 LCB655395:LCE655395 LLX655395:LMA655395 LVT655395:LVW655395 MFP655395:MFS655395 MPL655395:MPO655395 MZH655395:MZK655395 NJD655395:NJG655395 NSZ655395:NTC655395 OCV655395:OCY655395 OMR655395:OMU655395 OWN655395:OWQ655395 PGJ655395:PGM655395 PQF655395:PQI655395 QAB655395:QAE655395 QJX655395:QKA655395 QTT655395:QTW655395 RDP655395:RDS655395 RNL655395:RNO655395 RXH655395:RXK655395 SHD655395:SHG655395 SQZ655395:SRC655395 TAV655395:TAY655395 TKR655395:TKU655395 TUN655395:TUQ655395 UEJ655395:UEM655395 UOF655395:UOI655395 UYB655395:UYE655395 VHX655395:VIA655395 VRT655395:VRW655395 WBP655395:WBS655395 WLL655395:WLO655395 WVH655395:WVK655395 IV720931:IY720931 SR720931:SU720931 ACN720931:ACQ720931 AMJ720931:AMM720931 AWF720931:AWI720931 BGB720931:BGE720931 BPX720931:BQA720931 BZT720931:BZW720931 CJP720931:CJS720931 CTL720931:CTO720931 DDH720931:DDK720931 DND720931:DNG720931 DWZ720931:DXC720931 EGV720931:EGY720931 EQR720931:EQU720931 FAN720931:FAQ720931 FKJ720931:FKM720931 FUF720931:FUI720931 GEB720931:GEE720931 GNX720931:GOA720931 GXT720931:GXW720931 HHP720931:HHS720931 HRL720931:HRO720931 IBH720931:IBK720931 ILD720931:ILG720931 IUZ720931:IVC720931 JEV720931:JEY720931 JOR720931:JOU720931 JYN720931:JYQ720931 KIJ720931:KIM720931 KSF720931:KSI720931 LCB720931:LCE720931 LLX720931:LMA720931 LVT720931:LVW720931 MFP720931:MFS720931 MPL720931:MPO720931 MZH720931:MZK720931 NJD720931:NJG720931 NSZ720931:NTC720931 OCV720931:OCY720931 OMR720931:OMU720931 OWN720931:OWQ720931 PGJ720931:PGM720931 PQF720931:PQI720931 QAB720931:QAE720931 QJX720931:QKA720931 QTT720931:QTW720931 RDP720931:RDS720931 RNL720931:RNO720931 RXH720931:RXK720931 SHD720931:SHG720931 SQZ720931:SRC720931 TAV720931:TAY720931 TKR720931:TKU720931 TUN720931:TUQ720931 UEJ720931:UEM720931 UOF720931:UOI720931 UYB720931:UYE720931 VHX720931:VIA720931 VRT720931:VRW720931 WBP720931:WBS720931 WLL720931:WLO720931 WVH720931:WVK720931 IV786467:IY786467 SR786467:SU786467 ACN786467:ACQ786467 AMJ786467:AMM786467 AWF786467:AWI786467 BGB786467:BGE786467 BPX786467:BQA786467 BZT786467:BZW786467 CJP786467:CJS786467 CTL786467:CTO786467 DDH786467:DDK786467 DND786467:DNG786467 DWZ786467:DXC786467 EGV786467:EGY786467 EQR786467:EQU786467 FAN786467:FAQ786467 FKJ786467:FKM786467 FUF786467:FUI786467 GEB786467:GEE786467 GNX786467:GOA786467 GXT786467:GXW786467 HHP786467:HHS786467 HRL786467:HRO786467 IBH786467:IBK786467 ILD786467:ILG786467 IUZ786467:IVC786467 JEV786467:JEY786467 JOR786467:JOU786467 JYN786467:JYQ786467 KIJ786467:KIM786467 KSF786467:KSI786467 LCB786467:LCE786467 LLX786467:LMA786467 LVT786467:LVW786467 MFP786467:MFS786467 MPL786467:MPO786467 MZH786467:MZK786467 NJD786467:NJG786467 NSZ786467:NTC786467 OCV786467:OCY786467 OMR786467:OMU786467 OWN786467:OWQ786467 PGJ786467:PGM786467 PQF786467:PQI786467 QAB786467:QAE786467 QJX786467:QKA786467 QTT786467:QTW786467 RDP786467:RDS786467 RNL786467:RNO786467 RXH786467:RXK786467 SHD786467:SHG786467 SQZ786467:SRC786467 TAV786467:TAY786467 TKR786467:TKU786467 TUN786467:TUQ786467 UEJ786467:UEM786467 UOF786467:UOI786467 UYB786467:UYE786467 VHX786467:VIA786467 VRT786467:VRW786467 WBP786467:WBS786467 WLL786467:WLO786467 WVH786467:WVK786467 IV852003:IY852003 SR852003:SU852003 ACN852003:ACQ852003 AMJ852003:AMM852003 AWF852003:AWI852003 BGB852003:BGE852003 BPX852003:BQA852003 BZT852003:BZW852003 CJP852003:CJS852003 CTL852003:CTO852003 DDH852003:DDK852003 DND852003:DNG852003 DWZ852003:DXC852003 EGV852003:EGY852003 EQR852003:EQU852003 FAN852003:FAQ852003 FKJ852003:FKM852003 FUF852003:FUI852003 GEB852003:GEE852003 GNX852003:GOA852003 GXT852003:GXW852003 HHP852003:HHS852003 HRL852003:HRO852003 IBH852003:IBK852003 ILD852003:ILG852003 IUZ852003:IVC852003 JEV852003:JEY852003 JOR852003:JOU852003 JYN852003:JYQ852003 KIJ852003:KIM852003 KSF852003:KSI852003 LCB852003:LCE852003 LLX852003:LMA852003 LVT852003:LVW852003 MFP852003:MFS852003 MPL852003:MPO852003 MZH852003:MZK852003 NJD852003:NJG852003 NSZ852003:NTC852003 OCV852003:OCY852003 OMR852003:OMU852003 OWN852003:OWQ852003 PGJ852003:PGM852003 PQF852003:PQI852003 QAB852003:QAE852003 QJX852003:QKA852003 QTT852003:QTW852003 RDP852003:RDS852003 RNL852003:RNO852003 RXH852003:RXK852003 SHD852003:SHG852003 SQZ852003:SRC852003 TAV852003:TAY852003 TKR852003:TKU852003 TUN852003:TUQ852003 UEJ852003:UEM852003 UOF852003:UOI852003 UYB852003:UYE852003 VHX852003:VIA852003 VRT852003:VRW852003 WBP852003:WBS852003 WLL852003:WLO852003 WVH852003:WVK852003 IV917539:IY917539 SR917539:SU917539 ACN917539:ACQ917539 AMJ917539:AMM917539 AWF917539:AWI917539 BGB917539:BGE917539 BPX917539:BQA917539 BZT917539:BZW917539 CJP917539:CJS917539 CTL917539:CTO917539 DDH917539:DDK917539 DND917539:DNG917539 DWZ917539:DXC917539 EGV917539:EGY917539 EQR917539:EQU917539 FAN917539:FAQ917539 FKJ917539:FKM917539 FUF917539:FUI917539 GEB917539:GEE917539 GNX917539:GOA917539 GXT917539:GXW917539 HHP917539:HHS917539 HRL917539:HRO917539 IBH917539:IBK917539 ILD917539:ILG917539 IUZ917539:IVC917539 JEV917539:JEY917539 JOR917539:JOU917539 JYN917539:JYQ917539 KIJ917539:KIM917539 KSF917539:KSI917539 LCB917539:LCE917539 LLX917539:LMA917539 LVT917539:LVW917539 MFP917539:MFS917539 MPL917539:MPO917539 MZH917539:MZK917539 NJD917539:NJG917539 NSZ917539:NTC917539 OCV917539:OCY917539 OMR917539:OMU917539 OWN917539:OWQ917539 PGJ917539:PGM917539 PQF917539:PQI917539 QAB917539:QAE917539 QJX917539:QKA917539 QTT917539:QTW917539 RDP917539:RDS917539 RNL917539:RNO917539 RXH917539:RXK917539 SHD917539:SHG917539 SQZ917539:SRC917539 TAV917539:TAY917539 TKR917539:TKU917539 TUN917539:TUQ917539 UEJ917539:UEM917539 UOF917539:UOI917539 UYB917539:UYE917539 VHX917539:VIA917539 VRT917539:VRW917539 WBP917539:WBS917539 WLL917539:WLO917539 WVH917539:WVK917539 IV983075:IY983075 SR983075:SU983075 ACN983075:ACQ983075 AMJ983075:AMM983075 AWF983075:AWI983075 BGB983075:BGE983075 BPX983075:BQA983075 BZT983075:BZW983075 CJP983075:CJS983075 CTL983075:CTO983075 DDH983075:DDK983075 DND983075:DNG983075 DWZ983075:DXC983075 EGV983075:EGY983075 EQR983075:EQU983075 FAN983075:FAQ983075 FKJ983075:FKM983075 FUF983075:FUI983075 GEB983075:GEE983075 GNX983075:GOA983075 GXT983075:GXW983075 HHP983075:HHS983075 HRL983075:HRO983075 IBH983075:IBK983075 ILD983075:ILG983075 IUZ983075:IVC983075 JEV983075:JEY983075 JOR983075:JOU983075 JYN983075:JYQ983075 KIJ983075:KIM983075 KSF983075:KSI983075 LCB983075:LCE983075 LLX983075:LMA983075 LVT983075:LVW983075 MFP983075:MFS983075 MPL983075:MPO983075 MZH983075:MZK983075 NJD983075:NJG983075 NSZ983075:NTC983075 OCV983075:OCY983075 OMR983075:OMU983075 OWN983075:OWQ983075 PGJ983075:PGM983075 PQF983075:PQI983075 QAB983075:QAE983075 QJX983075:QKA983075 QTT983075:QTW983075 RDP983075:RDS983075 RNL983075:RNO983075 RXH983075:RXK983075 SHD983075:SHG983075 SQZ983075:SRC983075 TAV983075:TAY983075 TKR983075:TKU983075 TUN983075:TUQ983075 UEJ983075:UEM983075 UOF983075:UOI983075 UYB983075:UYE983075 VHX983075:VIA983075 VRT983075:VRW983075 WBP983075:WBS983075 WLL983075:WLO983075 HT19:HZ20 WUF19:WUL20 WKJ19:WKP20 WAN19:WAT20 VQR19:VQX20 VGV19:VHB20 UWZ19:UXF20 UND19:UNJ20 UDH19:UDN20 TTL19:TTR20 TJP19:TJV20 SZT19:SZZ20 SPX19:SQD20 SGB19:SGH20 RWF19:RWL20 RMJ19:RMP20 RCN19:RCT20 QSR19:QSX20 QIV19:QJB20 PYZ19:PZF20 PPD19:PPJ20 PFH19:PFN20 OVL19:OVR20 OLP19:OLV20 OBT19:OBZ20 NRX19:NSD20 NIB19:NIH20 MYF19:MYL20 MOJ19:MOP20 MEN19:MET20 LUR19:LUX20 LKV19:LLB20 LAZ19:LBF20 KRD19:KRJ20 KHH19:KHN20 JXL19:JXR20 JNP19:JNV20 JDT19:JDZ20 ITX19:IUD20 IKB19:IKH20 IAF19:IAL20 HQJ19:HQP20 HGN19:HGT20 GWR19:GWX20 GMV19:GNB20 GCZ19:GDF20 FTD19:FTJ20 FJH19:FJN20 EZL19:EZR20 EPP19:EPV20 EFT19:EFZ20 DVX19:DWD20 DMB19:DMH20 DCF19:DCL20 CSJ19:CSP20 CIN19:CIT20 BYR19:BYX20 BOV19:BPB20 BEZ19:BFF20 AVD19:AVJ20 ALH19:ALN20 ABL19:ABR20 RP19:RV20 WUE36:WUK40 WAM42:WAS42 VQQ42:VQW42 VGU42:VHA42 UWY42:UXE42 UNC42:UNI42 UDG42:UDM42 TTK42:TTQ42 TJO42:TJU42 SZS42:SZY42 SPW42:SQC42 SGA42:SGG42 RWE42:RWK42 RMI42:RMO42 RCM42:RCS42 QSQ42:QSW42 QIU42:QJA42 PYY42:PZE42 PPC42:PPI42 PFG42:PFM42 OVK42:OVQ42 OLO42:OLU42 OBS42:OBY42 NRW42:NSC42 NIA42:NIG42 MYE42:MYK42 MOI42:MOO42 MEM42:MES42 LUQ42:LUW42 LKU42:LLA42 LAY42:LBE42 KRC42:KRI42 KHG42:KHM42 JXK42:JXQ42 JNO42:JNU42 JDS42:JDY42 ITW42:IUC42 IKA42:IKG42 IAE42:IAK42 HQI42:HQO42 HGM42:HGS42 GWQ42:GWW42 GMU42:GNA42 GCY42:GDE42 FTC42:FTI42 FJG42:FJM42 EZK42:EZQ42 EPO42:EPU42 EFS42:EFY42 DVW42:DWC42 DMA42:DMG42 DCE42:DCK42 CSI42:CSO42 CIM42:CIS42 BYQ42:BYW42 BOU42:BPA42 BEY42:BFE42 AVC42:AVI42 ALG42:ALM42 ABK42:ABQ42 RO42:RU42 HS42:HY42 WUE42:WUK42 WKI42:WKO42 WKI36:WKO40 WAM36:WAS40 VQQ36:VQW40 VGU36:VHA40 UWY36:UXE40 UNC36:UNI40 UDG36:UDM40 TTK36:TTQ40 TJO36:TJU40 SZS36:SZY40 SPW36:SQC40 SGA36:SGG40 RWE36:RWK40 RMI36:RMO40 RCM36:RCS40 QSQ36:QSW40 QIU36:QJA40 PYY36:PZE40 PPC36:PPI40 PFG36:PFM40 OVK36:OVQ40 OLO36:OLU40 OBS36:OBY40 NRW36:NSC40 NIA36:NIG40 MYE36:MYK40 MOI36:MOO40 MEM36:MES40 LUQ36:LUW40 LKU36:LLA40 LAY36:LBE40 KRC36:KRI40 KHG36:KHM40 JXK36:JXQ40 JNO36:JNU40 JDS36:JDY40 ITW36:IUC40 IKA36:IKG40 IAE36:IAK40 HQI36:HQO40 HGM36:HGS40 GWQ36:GWW40 GMU36:GNA40 GCY36:GDE40 FTC36:FTI40 FJG36:FJM40 EZK36:EZQ40 EPO36:EPU40 EFS36:EFY40 DVW36:DWC40 DMA36:DMG40 DCE36:DCK40 CSI36:CSO40 CIM36:CIS40 BYQ36:BYW40 BOU36:BPA40 BEY36:BFE40 AVC36:AVI40 ALG36:ALM40 ABK36:ABQ40 RO36:RU40 HS36:HY40 HS25:HY29 WUE25:WUK29 WKI25:WKO29 WAM25:WAS29 VQQ25:VQW29 VGU25:VHA29 UWY25:UXE29 UNC25:UNI29 UDG25:UDM29 TTK25:TTQ29 TJO25:TJU29 SZS25:SZY29 SPW25:SQC29 SGA25:SGG29 RWE25:RWK29 RMI25:RMO29 RCM25:RCS29 QSQ25:QSW29 QIU25:QJA29 PYY25:PZE29 PPC25:PPI29 PFG25:PFM29 OVK25:OVQ29 OLO25:OLU29 OBS25:OBY29 NRW25:NSC29 NIA25:NIG29 MYE25:MYK29 MOI25:MOO29 MEM25:MES29 LUQ25:LUW29 LKU25:LLA29 LAY25:LBE29 KRC25:KRI29 KHG25:KHM29 JXK25:JXQ29 JNO25:JNU29 JDS25:JDY29 ITW25:IUC29 IKA25:IKG29 IAE25:IAK29 HQI25:HQO29 HGM25:HGS29 GWQ25:GWW29 GMU25:GNA29 GCY25:GDE29 FTC25:FTI29 FJG25:FJM29 EZK25:EZQ29 EPO25:EPU29 EFS25:EFY29 DVW25:DWC29 DMA25:DMG29 DCE25:DCK29 CSI25:CSO29 CIM25:CIS29 BYQ25:BYW29 BOU25:BPA29 BEY25:BFE29 AVC25:AVI29 ALG25:ALM29 ABK25:ABQ29 RO25:RU29" xr:uid="{99A34BFD-D161-4FAC-8AE8-2689BF565A0B}">
      <formula1>L19-ROUNDDOWN(L19,0)=0</formula1>
    </dataValidation>
    <dataValidation type="list" allowBlank="1" showInputMessage="1" showErrorMessage="1" sqref="L65495:M65495 HS65493:HT65493 RO65493:RP65493 ABK65493:ABL65493 ALG65493:ALH65493 AVC65493:AVD65493 BEY65493:BEZ65493 BOU65493:BOV65493 BYQ65493:BYR65493 CIM65493:CIN65493 CSI65493:CSJ65493 DCE65493:DCF65493 DMA65493:DMB65493 DVW65493:DVX65493 EFS65493:EFT65493 EPO65493:EPP65493 EZK65493:EZL65493 FJG65493:FJH65493 FTC65493:FTD65493 GCY65493:GCZ65493 GMU65493:GMV65493 GWQ65493:GWR65493 HGM65493:HGN65493 HQI65493:HQJ65493 IAE65493:IAF65493 IKA65493:IKB65493 ITW65493:ITX65493 JDS65493:JDT65493 JNO65493:JNP65493 JXK65493:JXL65493 KHG65493:KHH65493 KRC65493:KRD65493 LAY65493:LAZ65493 LKU65493:LKV65493 LUQ65493:LUR65493 MEM65493:MEN65493 MOI65493:MOJ65493 MYE65493:MYF65493 NIA65493:NIB65493 NRW65493:NRX65493 OBS65493:OBT65493 OLO65493:OLP65493 OVK65493:OVL65493 PFG65493:PFH65493 PPC65493:PPD65493 PYY65493:PYZ65493 QIU65493:QIV65493 QSQ65493:QSR65493 RCM65493:RCN65493 RMI65493:RMJ65493 RWE65493:RWF65493 SGA65493:SGB65493 SPW65493:SPX65493 SZS65493:SZT65493 TJO65493:TJP65493 TTK65493:TTL65493 UDG65493:UDH65493 UNC65493:UND65493 UWY65493:UWZ65493 VGU65493:VGV65493 VQQ65493:VQR65493 WAM65493:WAN65493 WKI65493:WKJ65493 WUE65493:WUF65493 L131031:M131031 HS131029:HT131029 RO131029:RP131029 ABK131029:ABL131029 ALG131029:ALH131029 AVC131029:AVD131029 BEY131029:BEZ131029 BOU131029:BOV131029 BYQ131029:BYR131029 CIM131029:CIN131029 CSI131029:CSJ131029 DCE131029:DCF131029 DMA131029:DMB131029 DVW131029:DVX131029 EFS131029:EFT131029 EPO131029:EPP131029 EZK131029:EZL131029 FJG131029:FJH131029 FTC131029:FTD131029 GCY131029:GCZ131029 GMU131029:GMV131029 GWQ131029:GWR131029 HGM131029:HGN131029 HQI131029:HQJ131029 IAE131029:IAF131029 IKA131029:IKB131029 ITW131029:ITX131029 JDS131029:JDT131029 JNO131029:JNP131029 JXK131029:JXL131029 KHG131029:KHH131029 KRC131029:KRD131029 LAY131029:LAZ131029 LKU131029:LKV131029 LUQ131029:LUR131029 MEM131029:MEN131029 MOI131029:MOJ131029 MYE131029:MYF131029 NIA131029:NIB131029 NRW131029:NRX131029 OBS131029:OBT131029 OLO131029:OLP131029 OVK131029:OVL131029 PFG131029:PFH131029 PPC131029:PPD131029 PYY131029:PYZ131029 QIU131029:QIV131029 QSQ131029:QSR131029 RCM131029:RCN131029 RMI131029:RMJ131029 RWE131029:RWF131029 SGA131029:SGB131029 SPW131029:SPX131029 SZS131029:SZT131029 TJO131029:TJP131029 TTK131029:TTL131029 UDG131029:UDH131029 UNC131029:UND131029 UWY131029:UWZ131029 VGU131029:VGV131029 VQQ131029:VQR131029 WAM131029:WAN131029 WKI131029:WKJ131029 WUE131029:WUF131029 L196567:M196567 HS196565:HT196565 RO196565:RP196565 ABK196565:ABL196565 ALG196565:ALH196565 AVC196565:AVD196565 BEY196565:BEZ196565 BOU196565:BOV196565 BYQ196565:BYR196565 CIM196565:CIN196565 CSI196565:CSJ196565 DCE196565:DCF196565 DMA196565:DMB196565 DVW196565:DVX196565 EFS196565:EFT196565 EPO196565:EPP196565 EZK196565:EZL196565 FJG196565:FJH196565 FTC196565:FTD196565 GCY196565:GCZ196565 GMU196565:GMV196565 GWQ196565:GWR196565 HGM196565:HGN196565 HQI196565:HQJ196565 IAE196565:IAF196565 IKA196565:IKB196565 ITW196565:ITX196565 JDS196565:JDT196565 JNO196565:JNP196565 JXK196565:JXL196565 KHG196565:KHH196565 KRC196565:KRD196565 LAY196565:LAZ196565 LKU196565:LKV196565 LUQ196565:LUR196565 MEM196565:MEN196565 MOI196565:MOJ196565 MYE196565:MYF196565 NIA196565:NIB196565 NRW196565:NRX196565 OBS196565:OBT196565 OLO196565:OLP196565 OVK196565:OVL196565 PFG196565:PFH196565 PPC196565:PPD196565 PYY196565:PYZ196565 QIU196565:QIV196565 QSQ196565:QSR196565 RCM196565:RCN196565 RMI196565:RMJ196565 RWE196565:RWF196565 SGA196565:SGB196565 SPW196565:SPX196565 SZS196565:SZT196565 TJO196565:TJP196565 TTK196565:TTL196565 UDG196565:UDH196565 UNC196565:UND196565 UWY196565:UWZ196565 VGU196565:VGV196565 VQQ196565:VQR196565 WAM196565:WAN196565 WKI196565:WKJ196565 WUE196565:WUF196565 L262103:M262103 HS262101:HT262101 RO262101:RP262101 ABK262101:ABL262101 ALG262101:ALH262101 AVC262101:AVD262101 BEY262101:BEZ262101 BOU262101:BOV262101 BYQ262101:BYR262101 CIM262101:CIN262101 CSI262101:CSJ262101 DCE262101:DCF262101 DMA262101:DMB262101 DVW262101:DVX262101 EFS262101:EFT262101 EPO262101:EPP262101 EZK262101:EZL262101 FJG262101:FJH262101 FTC262101:FTD262101 GCY262101:GCZ262101 GMU262101:GMV262101 GWQ262101:GWR262101 HGM262101:HGN262101 HQI262101:HQJ262101 IAE262101:IAF262101 IKA262101:IKB262101 ITW262101:ITX262101 JDS262101:JDT262101 JNO262101:JNP262101 JXK262101:JXL262101 KHG262101:KHH262101 KRC262101:KRD262101 LAY262101:LAZ262101 LKU262101:LKV262101 LUQ262101:LUR262101 MEM262101:MEN262101 MOI262101:MOJ262101 MYE262101:MYF262101 NIA262101:NIB262101 NRW262101:NRX262101 OBS262101:OBT262101 OLO262101:OLP262101 OVK262101:OVL262101 PFG262101:PFH262101 PPC262101:PPD262101 PYY262101:PYZ262101 QIU262101:QIV262101 QSQ262101:QSR262101 RCM262101:RCN262101 RMI262101:RMJ262101 RWE262101:RWF262101 SGA262101:SGB262101 SPW262101:SPX262101 SZS262101:SZT262101 TJO262101:TJP262101 TTK262101:TTL262101 UDG262101:UDH262101 UNC262101:UND262101 UWY262101:UWZ262101 VGU262101:VGV262101 VQQ262101:VQR262101 WAM262101:WAN262101 WKI262101:WKJ262101 WUE262101:WUF262101 L327639:M327639 HS327637:HT327637 RO327637:RP327637 ABK327637:ABL327637 ALG327637:ALH327637 AVC327637:AVD327637 BEY327637:BEZ327637 BOU327637:BOV327637 BYQ327637:BYR327637 CIM327637:CIN327637 CSI327637:CSJ327637 DCE327637:DCF327637 DMA327637:DMB327637 DVW327637:DVX327637 EFS327637:EFT327637 EPO327637:EPP327637 EZK327637:EZL327637 FJG327637:FJH327637 FTC327637:FTD327637 GCY327637:GCZ327637 GMU327637:GMV327637 GWQ327637:GWR327637 HGM327637:HGN327637 HQI327637:HQJ327637 IAE327637:IAF327637 IKA327637:IKB327637 ITW327637:ITX327637 JDS327637:JDT327637 JNO327637:JNP327637 JXK327637:JXL327637 KHG327637:KHH327637 KRC327637:KRD327637 LAY327637:LAZ327637 LKU327637:LKV327637 LUQ327637:LUR327637 MEM327637:MEN327637 MOI327637:MOJ327637 MYE327637:MYF327637 NIA327637:NIB327637 NRW327637:NRX327637 OBS327637:OBT327637 OLO327637:OLP327637 OVK327637:OVL327637 PFG327637:PFH327637 PPC327637:PPD327637 PYY327637:PYZ327637 QIU327637:QIV327637 QSQ327637:QSR327637 RCM327637:RCN327637 RMI327637:RMJ327637 RWE327637:RWF327637 SGA327637:SGB327637 SPW327637:SPX327637 SZS327637:SZT327637 TJO327637:TJP327637 TTK327637:TTL327637 UDG327637:UDH327637 UNC327637:UND327637 UWY327637:UWZ327637 VGU327637:VGV327637 VQQ327637:VQR327637 WAM327637:WAN327637 WKI327637:WKJ327637 WUE327637:WUF327637 L393175:M393175 HS393173:HT393173 RO393173:RP393173 ABK393173:ABL393173 ALG393173:ALH393173 AVC393173:AVD393173 BEY393173:BEZ393173 BOU393173:BOV393173 BYQ393173:BYR393173 CIM393173:CIN393173 CSI393173:CSJ393173 DCE393173:DCF393173 DMA393173:DMB393173 DVW393173:DVX393173 EFS393173:EFT393173 EPO393173:EPP393173 EZK393173:EZL393173 FJG393173:FJH393173 FTC393173:FTD393173 GCY393173:GCZ393173 GMU393173:GMV393173 GWQ393173:GWR393173 HGM393173:HGN393173 HQI393173:HQJ393173 IAE393173:IAF393173 IKA393173:IKB393173 ITW393173:ITX393173 JDS393173:JDT393173 JNO393173:JNP393173 JXK393173:JXL393173 KHG393173:KHH393173 KRC393173:KRD393173 LAY393173:LAZ393173 LKU393173:LKV393173 LUQ393173:LUR393173 MEM393173:MEN393173 MOI393173:MOJ393173 MYE393173:MYF393173 NIA393173:NIB393173 NRW393173:NRX393173 OBS393173:OBT393173 OLO393173:OLP393173 OVK393173:OVL393173 PFG393173:PFH393173 PPC393173:PPD393173 PYY393173:PYZ393173 QIU393173:QIV393173 QSQ393173:QSR393173 RCM393173:RCN393173 RMI393173:RMJ393173 RWE393173:RWF393173 SGA393173:SGB393173 SPW393173:SPX393173 SZS393173:SZT393173 TJO393173:TJP393173 TTK393173:TTL393173 UDG393173:UDH393173 UNC393173:UND393173 UWY393173:UWZ393173 VGU393173:VGV393173 VQQ393173:VQR393173 WAM393173:WAN393173 WKI393173:WKJ393173 WUE393173:WUF393173 L458711:M458711 HS458709:HT458709 RO458709:RP458709 ABK458709:ABL458709 ALG458709:ALH458709 AVC458709:AVD458709 BEY458709:BEZ458709 BOU458709:BOV458709 BYQ458709:BYR458709 CIM458709:CIN458709 CSI458709:CSJ458709 DCE458709:DCF458709 DMA458709:DMB458709 DVW458709:DVX458709 EFS458709:EFT458709 EPO458709:EPP458709 EZK458709:EZL458709 FJG458709:FJH458709 FTC458709:FTD458709 GCY458709:GCZ458709 GMU458709:GMV458709 GWQ458709:GWR458709 HGM458709:HGN458709 HQI458709:HQJ458709 IAE458709:IAF458709 IKA458709:IKB458709 ITW458709:ITX458709 JDS458709:JDT458709 JNO458709:JNP458709 JXK458709:JXL458709 KHG458709:KHH458709 KRC458709:KRD458709 LAY458709:LAZ458709 LKU458709:LKV458709 LUQ458709:LUR458709 MEM458709:MEN458709 MOI458709:MOJ458709 MYE458709:MYF458709 NIA458709:NIB458709 NRW458709:NRX458709 OBS458709:OBT458709 OLO458709:OLP458709 OVK458709:OVL458709 PFG458709:PFH458709 PPC458709:PPD458709 PYY458709:PYZ458709 QIU458709:QIV458709 QSQ458709:QSR458709 RCM458709:RCN458709 RMI458709:RMJ458709 RWE458709:RWF458709 SGA458709:SGB458709 SPW458709:SPX458709 SZS458709:SZT458709 TJO458709:TJP458709 TTK458709:TTL458709 UDG458709:UDH458709 UNC458709:UND458709 UWY458709:UWZ458709 VGU458709:VGV458709 VQQ458709:VQR458709 WAM458709:WAN458709 WKI458709:WKJ458709 WUE458709:WUF458709 L524247:M524247 HS524245:HT524245 RO524245:RP524245 ABK524245:ABL524245 ALG524245:ALH524245 AVC524245:AVD524245 BEY524245:BEZ524245 BOU524245:BOV524245 BYQ524245:BYR524245 CIM524245:CIN524245 CSI524245:CSJ524245 DCE524245:DCF524245 DMA524245:DMB524245 DVW524245:DVX524245 EFS524245:EFT524245 EPO524245:EPP524245 EZK524245:EZL524245 FJG524245:FJH524245 FTC524245:FTD524245 GCY524245:GCZ524245 GMU524245:GMV524245 GWQ524245:GWR524245 HGM524245:HGN524245 HQI524245:HQJ524245 IAE524245:IAF524245 IKA524245:IKB524245 ITW524245:ITX524245 JDS524245:JDT524245 JNO524245:JNP524245 JXK524245:JXL524245 KHG524245:KHH524245 KRC524245:KRD524245 LAY524245:LAZ524245 LKU524245:LKV524245 LUQ524245:LUR524245 MEM524245:MEN524245 MOI524245:MOJ524245 MYE524245:MYF524245 NIA524245:NIB524245 NRW524245:NRX524245 OBS524245:OBT524245 OLO524245:OLP524245 OVK524245:OVL524245 PFG524245:PFH524245 PPC524245:PPD524245 PYY524245:PYZ524245 QIU524245:QIV524245 QSQ524245:QSR524245 RCM524245:RCN524245 RMI524245:RMJ524245 RWE524245:RWF524245 SGA524245:SGB524245 SPW524245:SPX524245 SZS524245:SZT524245 TJO524245:TJP524245 TTK524245:TTL524245 UDG524245:UDH524245 UNC524245:UND524245 UWY524245:UWZ524245 VGU524245:VGV524245 VQQ524245:VQR524245 WAM524245:WAN524245 WKI524245:WKJ524245 WUE524245:WUF524245 L589783:M589783 HS589781:HT589781 RO589781:RP589781 ABK589781:ABL589781 ALG589781:ALH589781 AVC589781:AVD589781 BEY589781:BEZ589781 BOU589781:BOV589781 BYQ589781:BYR589781 CIM589781:CIN589781 CSI589781:CSJ589781 DCE589781:DCF589781 DMA589781:DMB589781 DVW589781:DVX589781 EFS589781:EFT589781 EPO589781:EPP589781 EZK589781:EZL589781 FJG589781:FJH589781 FTC589781:FTD589781 GCY589781:GCZ589781 GMU589781:GMV589781 GWQ589781:GWR589781 HGM589781:HGN589781 HQI589781:HQJ589781 IAE589781:IAF589781 IKA589781:IKB589781 ITW589781:ITX589781 JDS589781:JDT589781 JNO589781:JNP589781 JXK589781:JXL589781 KHG589781:KHH589781 KRC589781:KRD589781 LAY589781:LAZ589781 LKU589781:LKV589781 LUQ589781:LUR589781 MEM589781:MEN589781 MOI589781:MOJ589781 MYE589781:MYF589781 NIA589781:NIB589781 NRW589781:NRX589781 OBS589781:OBT589781 OLO589781:OLP589781 OVK589781:OVL589781 PFG589781:PFH589781 PPC589781:PPD589781 PYY589781:PYZ589781 QIU589781:QIV589781 QSQ589781:QSR589781 RCM589781:RCN589781 RMI589781:RMJ589781 RWE589781:RWF589781 SGA589781:SGB589781 SPW589781:SPX589781 SZS589781:SZT589781 TJO589781:TJP589781 TTK589781:TTL589781 UDG589781:UDH589781 UNC589781:UND589781 UWY589781:UWZ589781 VGU589781:VGV589781 VQQ589781:VQR589781 WAM589781:WAN589781 WKI589781:WKJ589781 WUE589781:WUF589781 L655319:M655319 HS655317:HT655317 RO655317:RP655317 ABK655317:ABL655317 ALG655317:ALH655317 AVC655317:AVD655317 BEY655317:BEZ655317 BOU655317:BOV655317 BYQ655317:BYR655317 CIM655317:CIN655317 CSI655317:CSJ655317 DCE655317:DCF655317 DMA655317:DMB655317 DVW655317:DVX655317 EFS655317:EFT655317 EPO655317:EPP655317 EZK655317:EZL655317 FJG655317:FJH655317 FTC655317:FTD655317 GCY655317:GCZ655317 GMU655317:GMV655317 GWQ655317:GWR655317 HGM655317:HGN655317 HQI655317:HQJ655317 IAE655317:IAF655317 IKA655317:IKB655317 ITW655317:ITX655317 JDS655317:JDT655317 JNO655317:JNP655317 JXK655317:JXL655317 KHG655317:KHH655317 KRC655317:KRD655317 LAY655317:LAZ655317 LKU655317:LKV655317 LUQ655317:LUR655317 MEM655317:MEN655317 MOI655317:MOJ655317 MYE655317:MYF655317 NIA655317:NIB655317 NRW655317:NRX655317 OBS655317:OBT655317 OLO655317:OLP655317 OVK655317:OVL655317 PFG655317:PFH655317 PPC655317:PPD655317 PYY655317:PYZ655317 QIU655317:QIV655317 QSQ655317:QSR655317 RCM655317:RCN655317 RMI655317:RMJ655317 RWE655317:RWF655317 SGA655317:SGB655317 SPW655317:SPX655317 SZS655317:SZT655317 TJO655317:TJP655317 TTK655317:TTL655317 UDG655317:UDH655317 UNC655317:UND655317 UWY655317:UWZ655317 VGU655317:VGV655317 VQQ655317:VQR655317 WAM655317:WAN655317 WKI655317:WKJ655317 WUE655317:WUF655317 L720855:M720855 HS720853:HT720853 RO720853:RP720853 ABK720853:ABL720853 ALG720853:ALH720853 AVC720853:AVD720853 BEY720853:BEZ720853 BOU720853:BOV720853 BYQ720853:BYR720853 CIM720853:CIN720853 CSI720853:CSJ720853 DCE720853:DCF720853 DMA720853:DMB720853 DVW720853:DVX720853 EFS720853:EFT720853 EPO720853:EPP720853 EZK720853:EZL720853 FJG720853:FJH720853 FTC720853:FTD720853 GCY720853:GCZ720853 GMU720853:GMV720853 GWQ720853:GWR720853 HGM720853:HGN720853 HQI720853:HQJ720853 IAE720853:IAF720853 IKA720853:IKB720853 ITW720853:ITX720853 JDS720853:JDT720853 JNO720853:JNP720853 JXK720853:JXL720853 KHG720853:KHH720853 KRC720853:KRD720853 LAY720853:LAZ720853 LKU720853:LKV720853 LUQ720853:LUR720853 MEM720853:MEN720853 MOI720853:MOJ720853 MYE720853:MYF720853 NIA720853:NIB720853 NRW720853:NRX720853 OBS720853:OBT720853 OLO720853:OLP720853 OVK720853:OVL720853 PFG720853:PFH720853 PPC720853:PPD720853 PYY720853:PYZ720853 QIU720853:QIV720853 QSQ720853:QSR720853 RCM720853:RCN720853 RMI720853:RMJ720853 RWE720853:RWF720853 SGA720853:SGB720853 SPW720853:SPX720853 SZS720853:SZT720853 TJO720853:TJP720853 TTK720853:TTL720853 UDG720853:UDH720853 UNC720853:UND720853 UWY720853:UWZ720853 VGU720853:VGV720853 VQQ720853:VQR720853 WAM720853:WAN720853 WKI720853:WKJ720853 WUE720853:WUF720853 L786391:M786391 HS786389:HT786389 RO786389:RP786389 ABK786389:ABL786389 ALG786389:ALH786389 AVC786389:AVD786389 BEY786389:BEZ786389 BOU786389:BOV786389 BYQ786389:BYR786389 CIM786389:CIN786389 CSI786389:CSJ786389 DCE786389:DCF786389 DMA786389:DMB786389 DVW786389:DVX786389 EFS786389:EFT786389 EPO786389:EPP786389 EZK786389:EZL786389 FJG786389:FJH786389 FTC786389:FTD786389 GCY786389:GCZ786389 GMU786389:GMV786389 GWQ786389:GWR786389 HGM786389:HGN786389 HQI786389:HQJ786389 IAE786389:IAF786389 IKA786389:IKB786389 ITW786389:ITX786389 JDS786389:JDT786389 JNO786389:JNP786389 JXK786389:JXL786389 KHG786389:KHH786389 KRC786389:KRD786389 LAY786389:LAZ786389 LKU786389:LKV786389 LUQ786389:LUR786389 MEM786389:MEN786389 MOI786389:MOJ786389 MYE786389:MYF786389 NIA786389:NIB786389 NRW786389:NRX786389 OBS786389:OBT786389 OLO786389:OLP786389 OVK786389:OVL786389 PFG786389:PFH786389 PPC786389:PPD786389 PYY786389:PYZ786389 QIU786389:QIV786389 QSQ786389:QSR786389 RCM786389:RCN786389 RMI786389:RMJ786389 RWE786389:RWF786389 SGA786389:SGB786389 SPW786389:SPX786389 SZS786389:SZT786389 TJO786389:TJP786389 TTK786389:TTL786389 UDG786389:UDH786389 UNC786389:UND786389 UWY786389:UWZ786389 VGU786389:VGV786389 VQQ786389:VQR786389 WAM786389:WAN786389 WKI786389:WKJ786389 WUE786389:WUF786389 L851927:M851927 HS851925:HT851925 RO851925:RP851925 ABK851925:ABL851925 ALG851925:ALH851925 AVC851925:AVD851925 BEY851925:BEZ851925 BOU851925:BOV851925 BYQ851925:BYR851925 CIM851925:CIN851925 CSI851925:CSJ851925 DCE851925:DCF851925 DMA851925:DMB851925 DVW851925:DVX851925 EFS851925:EFT851925 EPO851925:EPP851925 EZK851925:EZL851925 FJG851925:FJH851925 FTC851925:FTD851925 GCY851925:GCZ851925 GMU851925:GMV851925 GWQ851925:GWR851925 HGM851925:HGN851925 HQI851925:HQJ851925 IAE851925:IAF851925 IKA851925:IKB851925 ITW851925:ITX851925 JDS851925:JDT851925 JNO851925:JNP851925 JXK851925:JXL851925 KHG851925:KHH851925 KRC851925:KRD851925 LAY851925:LAZ851925 LKU851925:LKV851925 LUQ851925:LUR851925 MEM851925:MEN851925 MOI851925:MOJ851925 MYE851925:MYF851925 NIA851925:NIB851925 NRW851925:NRX851925 OBS851925:OBT851925 OLO851925:OLP851925 OVK851925:OVL851925 PFG851925:PFH851925 PPC851925:PPD851925 PYY851925:PYZ851925 QIU851925:QIV851925 QSQ851925:QSR851925 RCM851925:RCN851925 RMI851925:RMJ851925 RWE851925:RWF851925 SGA851925:SGB851925 SPW851925:SPX851925 SZS851925:SZT851925 TJO851925:TJP851925 TTK851925:TTL851925 UDG851925:UDH851925 UNC851925:UND851925 UWY851925:UWZ851925 VGU851925:VGV851925 VQQ851925:VQR851925 WAM851925:WAN851925 WKI851925:WKJ851925 WUE851925:WUF851925 L917463:M917463 HS917461:HT917461 RO917461:RP917461 ABK917461:ABL917461 ALG917461:ALH917461 AVC917461:AVD917461 BEY917461:BEZ917461 BOU917461:BOV917461 BYQ917461:BYR917461 CIM917461:CIN917461 CSI917461:CSJ917461 DCE917461:DCF917461 DMA917461:DMB917461 DVW917461:DVX917461 EFS917461:EFT917461 EPO917461:EPP917461 EZK917461:EZL917461 FJG917461:FJH917461 FTC917461:FTD917461 GCY917461:GCZ917461 GMU917461:GMV917461 GWQ917461:GWR917461 HGM917461:HGN917461 HQI917461:HQJ917461 IAE917461:IAF917461 IKA917461:IKB917461 ITW917461:ITX917461 JDS917461:JDT917461 JNO917461:JNP917461 JXK917461:JXL917461 KHG917461:KHH917461 KRC917461:KRD917461 LAY917461:LAZ917461 LKU917461:LKV917461 LUQ917461:LUR917461 MEM917461:MEN917461 MOI917461:MOJ917461 MYE917461:MYF917461 NIA917461:NIB917461 NRW917461:NRX917461 OBS917461:OBT917461 OLO917461:OLP917461 OVK917461:OVL917461 PFG917461:PFH917461 PPC917461:PPD917461 PYY917461:PYZ917461 QIU917461:QIV917461 QSQ917461:QSR917461 RCM917461:RCN917461 RMI917461:RMJ917461 RWE917461:RWF917461 SGA917461:SGB917461 SPW917461:SPX917461 SZS917461:SZT917461 TJO917461:TJP917461 TTK917461:TTL917461 UDG917461:UDH917461 UNC917461:UND917461 UWY917461:UWZ917461 VGU917461:VGV917461 VQQ917461:VQR917461 WAM917461:WAN917461 WKI917461:WKJ917461 WUE917461:WUF917461 L982999:M982999 HS982997:HT982997 RO982997:RP982997 ABK982997:ABL982997 ALG982997:ALH982997 AVC982997:AVD982997 BEY982997:BEZ982997 BOU982997:BOV982997 BYQ982997:BYR982997 CIM982997:CIN982997 CSI982997:CSJ982997 DCE982997:DCF982997 DMA982997:DMB982997 DVW982997:DVX982997 EFS982997:EFT982997 EPO982997:EPP982997 EZK982997:EZL982997 FJG982997:FJH982997 FTC982997:FTD982997 GCY982997:GCZ982997 GMU982997:GMV982997 GWQ982997:GWR982997 HGM982997:HGN982997 HQI982997:HQJ982997 IAE982997:IAF982997 IKA982997:IKB982997 ITW982997:ITX982997 JDS982997:JDT982997 JNO982997:JNP982997 JXK982997:JXL982997 KHG982997:KHH982997 KRC982997:KRD982997 LAY982997:LAZ982997 LKU982997:LKV982997 LUQ982997:LUR982997 MEM982997:MEN982997 MOI982997:MOJ982997 MYE982997:MYF982997 NIA982997:NIB982997 NRW982997:NRX982997 OBS982997:OBT982997 OLO982997:OLP982997 OVK982997:OVL982997 PFG982997:PFH982997 PPC982997:PPD982997 PYY982997:PYZ982997 QIU982997:QIV982997 QSQ982997:QSR982997 RCM982997:RCN982997 RMI982997:RMJ982997 RWE982997:RWF982997 SGA982997:SGB982997 SPW982997:SPX982997 SZS982997:SZT982997 TJO982997:TJP982997 TTK982997:TTL982997 UDG982997:UDH982997 UNC982997:UND982997 UWY982997:UWZ982997 VGU982997:VGV982997 VQQ982997:VQR982997 WAM982997:WAN982997 WKI982997:WKJ982997 WUE982997:WUF982997 Q9 J9" xr:uid="{F4F059C0-D500-470B-8F48-510000C21E1E}">
      <formula1>"□,■"</formula1>
    </dataValidation>
    <dataValidation type="list" allowBlank="1" showInputMessage="1" showErrorMessage="1" sqref="WUE983003:WUK983003 L65501:R65501 HS65499:HY65499 RO65499:RU65499 ABK65499:ABQ65499 ALG65499:ALM65499 AVC65499:AVI65499 BEY65499:BFE65499 BOU65499:BPA65499 BYQ65499:BYW65499 CIM65499:CIS65499 CSI65499:CSO65499 DCE65499:DCK65499 DMA65499:DMG65499 DVW65499:DWC65499 EFS65499:EFY65499 EPO65499:EPU65499 EZK65499:EZQ65499 FJG65499:FJM65499 FTC65499:FTI65499 GCY65499:GDE65499 GMU65499:GNA65499 GWQ65499:GWW65499 HGM65499:HGS65499 HQI65499:HQO65499 IAE65499:IAK65499 IKA65499:IKG65499 ITW65499:IUC65499 JDS65499:JDY65499 JNO65499:JNU65499 JXK65499:JXQ65499 KHG65499:KHM65499 KRC65499:KRI65499 LAY65499:LBE65499 LKU65499:LLA65499 LUQ65499:LUW65499 MEM65499:MES65499 MOI65499:MOO65499 MYE65499:MYK65499 NIA65499:NIG65499 NRW65499:NSC65499 OBS65499:OBY65499 OLO65499:OLU65499 OVK65499:OVQ65499 PFG65499:PFM65499 PPC65499:PPI65499 PYY65499:PZE65499 QIU65499:QJA65499 QSQ65499:QSW65499 RCM65499:RCS65499 RMI65499:RMO65499 RWE65499:RWK65499 SGA65499:SGG65499 SPW65499:SQC65499 SZS65499:SZY65499 TJO65499:TJU65499 TTK65499:TTQ65499 UDG65499:UDM65499 UNC65499:UNI65499 UWY65499:UXE65499 VGU65499:VHA65499 VQQ65499:VQW65499 WAM65499:WAS65499 WKI65499:WKO65499 WUE65499:WUK65499 L131037:R131037 HS131035:HY131035 RO131035:RU131035 ABK131035:ABQ131035 ALG131035:ALM131035 AVC131035:AVI131035 BEY131035:BFE131035 BOU131035:BPA131035 BYQ131035:BYW131035 CIM131035:CIS131035 CSI131035:CSO131035 DCE131035:DCK131035 DMA131035:DMG131035 DVW131035:DWC131035 EFS131035:EFY131035 EPO131035:EPU131035 EZK131035:EZQ131035 FJG131035:FJM131035 FTC131035:FTI131035 GCY131035:GDE131035 GMU131035:GNA131035 GWQ131035:GWW131035 HGM131035:HGS131035 HQI131035:HQO131035 IAE131035:IAK131035 IKA131035:IKG131035 ITW131035:IUC131035 JDS131035:JDY131035 JNO131035:JNU131035 JXK131035:JXQ131035 KHG131035:KHM131035 KRC131035:KRI131035 LAY131035:LBE131035 LKU131035:LLA131035 LUQ131035:LUW131035 MEM131035:MES131035 MOI131035:MOO131035 MYE131035:MYK131035 NIA131035:NIG131035 NRW131035:NSC131035 OBS131035:OBY131035 OLO131035:OLU131035 OVK131035:OVQ131035 PFG131035:PFM131035 PPC131035:PPI131035 PYY131035:PZE131035 QIU131035:QJA131035 QSQ131035:QSW131035 RCM131035:RCS131035 RMI131035:RMO131035 RWE131035:RWK131035 SGA131035:SGG131035 SPW131035:SQC131035 SZS131035:SZY131035 TJO131035:TJU131035 TTK131035:TTQ131035 UDG131035:UDM131035 UNC131035:UNI131035 UWY131035:UXE131035 VGU131035:VHA131035 VQQ131035:VQW131035 WAM131035:WAS131035 WKI131035:WKO131035 WUE131035:WUK131035 L196573:R196573 HS196571:HY196571 RO196571:RU196571 ABK196571:ABQ196571 ALG196571:ALM196571 AVC196571:AVI196571 BEY196571:BFE196571 BOU196571:BPA196571 BYQ196571:BYW196571 CIM196571:CIS196571 CSI196571:CSO196571 DCE196571:DCK196571 DMA196571:DMG196571 DVW196571:DWC196571 EFS196571:EFY196571 EPO196571:EPU196571 EZK196571:EZQ196571 FJG196571:FJM196571 FTC196571:FTI196571 GCY196571:GDE196571 GMU196571:GNA196571 GWQ196571:GWW196571 HGM196571:HGS196571 HQI196571:HQO196571 IAE196571:IAK196571 IKA196571:IKG196571 ITW196571:IUC196571 JDS196571:JDY196571 JNO196571:JNU196571 JXK196571:JXQ196571 KHG196571:KHM196571 KRC196571:KRI196571 LAY196571:LBE196571 LKU196571:LLA196571 LUQ196571:LUW196571 MEM196571:MES196571 MOI196571:MOO196571 MYE196571:MYK196571 NIA196571:NIG196571 NRW196571:NSC196571 OBS196571:OBY196571 OLO196571:OLU196571 OVK196571:OVQ196571 PFG196571:PFM196571 PPC196571:PPI196571 PYY196571:PZE196571 QIU196571:QJA196571 QSQ196571:QSW196571 RCM196571:RCS196571 RMI196571:RMO196571 RWE196571:RWK196571 SGA196571:SGG196571 SPW196571:SQC196571 SZS196571:SZY196571 TJO196571:TJU196571 TTK196571:TTQ196571 UDG196571:UDM196571 UNC196571:UNI196571 UWY196571:UXE196571 VGU196571:VHA196571 VQQ196571:VQW196571 WAM196571:WAS196571 WKI196571:WKO196571 WUE196571:WUK196571 L262109:R262109 HS262107:HY262107 RO262107:RU262107 ABK262107:ABQ262107 ALG262107:ALM262107 AVC262107:AVI262107 BEY262107:BFE262107 BOU262107:BPA262107 BYQ262107:BYW262107 CIM262107:CIS262107 CSI262107:CSO262107 DCE262107:DCK262107 DMA262107:DMG262107 DVW262107:DWC262107 EFS262107:EFY262107 EPO262107:EPU262107 EZK262107:EZQ262107 FJG262107:FJM262107 FTC262107:FTI262107 GCY262107:GDE262107 GMU262107:GNA262107 GWQ262107:GWW262107 HGM262107:HGS262107 HQI262107:HQO262107 IAE262107:IAK262107 IKA262107:IKG262107 ITW262107:IUC262107 JDS262107:JDY262107 JNO262107:JNU262107 JXK262107:JXQ262107 KHG262107:KHM262107 KRC262107:KRI262107 LAY262107:LBE262107 LKU262107:LLA262107 LUQ262107:LUW262107 MEM262107:MES262107 MOI262107:MOO262107 MYE262107:MYK262107 NIA262107:NIG262107 NRW262107:NSC262107 OBS262107:OBY262107 OLO262107:OLU262107 OVK262107:OVQ262107 PFG262107:PFM262107 PPC262107:PPI262107 PYY262107:PZE262107 QIU262107:QJA262107 QSQ262107:QSW262107 RCM262107:RCS262107 RMI262107:RMO262107 RWE262107:RWK262107 SGA262107:SGG262107 SPW262107:SQC262107 SZS262107:SZY262107 TJO262107:TJU262107 TTK262107:TTQ262107 UDG262107:UDM262107 UNC262107:UNI262107 UWY262107:UXE262107 VGU262107:VHA262107 VQQ262107:VQW262107 WAM262107:WAS262107 WKI262107:WKO262107 WUE262107:WUK262107 L327645:R327645 HS327643:HY327643 RO327643:RU327643 ABK327643:ABQ327643 ALG327643:ALM327643 AVC327643:AVI327643 BEY327643:BFE327643 BOU327643:BPA327643 BYQ327643:BYW327643 CIM327643:CIS327643 CSI327643:CSO327643 DCE327643:DCK327643 DMA327643:DMG327643 DVW327643:DWC327643 EFS327643:EFY327643 EPO327643:EPU327643 EZK327643:EZQ327643 FJG327643:FJM327643 FTC327643:FTI327643 GCY327643:GDE327643 GMU327643:GNA327643 GWQ327643:GWW327643 HGM327643:HGS327643 HQI327643:HQO327643 IAE327643:IAK327643 IKA327643:IKG327643 ITW327643:IUC327643 JDS327643:JDY327643 JNO327643:JNU327643 JXK327643:JXQ327643 KHG327643:KHM327643 KRC327643:KRI327643 LAY327643:LBE327643 LKU327643:LLA327643 LUQ327643:LUW327643 MEM327643:MES327643 MOI327643:MOO327643 MYE327643:MYK327643 NIA327643:NIG327643 NRW327643:NSC327643 OBS327643:OBY327643 OLO327643:OLU327643 OVK327643:OVQ327643 PFG327643:PFM327643 PPC327643:PPI327643 PYY327643:PZE327643 QIU327643:QJA327643 QSQ327643:QSW327643 RCM327643:RCS327643 RMI327643:RMO327643 RWE327643:RWK327643 SGA327643:SGG327643 SPW327643:SQC327643 SZS327643:SZY327643 TJO327643:TJU327643 TTK327643:TTQ327643 UDG327643:UDM327643 UNC327643:UNI327643 UWY327643:UXE327643 VGU327643:VHA327643 VQQ327643:VQW327643 WAM327643:WAS327643 WKI327643:WKO327643 WUE327643:WUK327643 L393181:R393181 HS393179:HY393179 RO393179:RU393179 ABK393179:ABQ393179 ALG393179:ALM393179 AVC393179:AVI393179 BEY393179:BFE393179 BOU393179:BPA393179 BYQ393179:BYW393179 CIM393179:CIS393179 CSI393179:CSO393179 DCE393179:DCK393179 DMA393179:DMG393179 DVW393179:DWC393179 EFS393179:EFY393179 EPO393179:EPU393179 EZK393179:EZQ393179 FJG393179:FJM393179 FTC393179:FTI393179 GCY393179:GDE393179 GMU393179:GNA393179 GWQ393179:GWW393179 HGM393179:HGS393179 HQI393179:HQO393179 IAE393179:IAK393179 IKA393179:IKG393179 ITW393179:IUC393179 JDS393179:JDY393179 JNO393179:JNU393179 JXK393179:JXQ393179 KHG393179:KHM393179 KRC393179:KRI393179 LAY393179:LBE393179 LKU393179:LLA393179 LUQ393179:LUW393179 MEM393179:MES393179 MOI393179:MOO393179 MYE393179:MYK393179 NIA393179:NIG393179 NRW393179:NSC393179 OBS393179:OBY393179 OLO393179:OLU393179 OVK393179:OVQ393179 PFG393179:PFM393179 PPC393179:PPI393179 PYY393179:PZE393179 QIU393179:QJA393179 QSQ393179:QSW393179 RCM393179:RCS393179 RMI393179:RMO393179 RWE393179:RWK393179 SGA393179:SGG393179 SPW393179:SQC393179 SZS393179:SZY393179 TJO393179:TJU393179 TTK393179:TTQ393179 UDG393179:UDM393179 UNC393179:UNI393179 UWY393179:UXE393179 VGU393179:VHA393179 VQQ393179:VQW393179 WAM393179:WAS393179 WKI393179:WKO393179 WUE393179:WUK393179 L458717:R458717 HS458715:HY458715 RO458715:RU458715 ABK458715:ABQ458715 ALG458715:ALM458715 AVC458715:AVI458715 BEY458715:BFE458715 BOU458715:BPA458715 BYQ458715:BYW458715 CIM458715:CIS458715 CSI458715:CSO458715 DCE458715:DCK458715 DMA458715:DMG458715 DVW458715:DWC458715 EFS458715:EFY458715 EPO458715:EPU458715 EZK458715:EZQ458715 FJG458715:FJM458715 FTC458715:FTI458715 GCY458715:GDE458715 GMU458715:GNA458715 GWQ458715:GWW458715 HGM458715:HGS458715 HQI458715:HQO458715 IAE458715:IAK458715 IKA458715:IKG458715 ITW458715:IUC458715 JDS458715:JDY458715 JNO458715:JNU458715 JXK458715:JXQ458715 KHG458715:KHM458715 KRC458715:KRI458715 LAY458715:LBE458715 LKU458715:LLA458715 LUQ458715:LUW458715 MEM458715:MES458715 MOI458715:MOO458715 MYE458715:MYK458715 NIA458715:NIG458715 NRW458715:NSC458715 OBS458715:OBY458715 OLO458715:OLU458715 OVK458715:OVQ458715 PFG458715:PFM458715 PPC458715:PPI458715 PYY458715:PZE458715 QIU458715:QJA458715 QSQ458715:QSW458715 RCM458715:RCS458715 RMI458715:RMO458715 RWE458715:RWK458715 SGA458715:SGG458715 SPW458715:SQC458715 SZS458715:SZY458715 TJO458715:TJU458715 TTK458715:TTQ458715 UDG458715:UDM458715 UNC458715:UNI458715 UWY458715:UXE458715 VGU458715:VHA458715 VQQ458715:VQW458715 WAM458715:WAS458715 WKI458715:WKO458715 WUE458715:WUK458715 L524253:R524253 HS524251:HY524251 RO524251:RU524251 ABK524251:ABQ524251 ALG524251:ALM524251 AVC524251:AVI524251 BEY524251:BFE524251 BOU524251:BPA524251 BYQ524251:BYW524251 CIM524251:CIS524251 CSI524251:CSO524251 DCE524251:DCK524251 DMA524251:DMG524251 DVW524251:DWC524251 EFS524251:EFY524251 EPO524251:EPU524251 EZK524251:EZQ524251 FJG524251:FJM524251 FTC524251:FTI524251 GCY524251:GDE524251 GMU524251:GNA524251 GWQ524251:GWW524251 HGM524251:HGS524251 HQI524251:HQO524251 IAE524251:IAK524251 IKA524251:IKG524251 ITW524251:IUC524251 JDS524251:JDY524251 JNO524251:JNU524251 JXK524251:JXQ524251 KHG524251:KHM524251 KRC524251:KRI524251 LAY524251:LBE524251 LKU524251:LLA524251 LUQ524251:LUW524251 MEM524251:MES524251 MOI524251:MOO524251 MYE524251:MYK524251 NIA524251:NIG524251 NRW524251:NSC524251 OBS524251:OBY524251 OLO524251:OLU524251 OVK524251:OVQ524251 PFG524251:PFM524251 PPC524251:PPI524251 PYY524251:PZE524251 QIU524251:QJA524251 QSQ524251:QSW524251 RCM524251:RCS524251 RMI524251:RMO524251 RWE524251:RWK524251 SGA524251:SGG524251 SPW524251:SQC524251 SZS524251:SZY524251 TJO524251:TJU524251 TTK524251:TTQ524251 UDG524251:UDM524251 UNC524251:UNI524251 UWY524251:UXE524251 VGU524251:VHA524251 VQQ524251:VQW524251 WAM524251:WAS524251 WKI524251:WKO524251 WUE524251:WUK524251 L589789:R589789 HS589787:HY589787 RO589787:RU589787 ABK589787:ABQ589787 ALG589787:ALM589787 AVC589787:AVI589787 BEY589787:BFE589787 BOU589787:BPA589787 BYQ589787:BYW589787 CIM589787:CIS589787 CSI589787:CSO589787 DCE589787:DCK589787 DMA589787:DMG589787 DVW589787:DWC589787 EFS589787:EFY589787 EPO589787:EPU589787 EZK589787:EZQ589787 FJG589787:FJM589787 FTC589787:FTI589787 GCY589787:GDE589787 GMU589787:GNA589787 GWQ589787:GWW589787 HGM589787:HGS589787 HQI589787:HQO589787 IAE589787:IAK589787 IKA589787:IKG589787 ITW589787:IUC589787 JDS589787:JDY589787 JNO589787:JNU589787 JXK589787:JXQ589787 KHG589787:KHM589787 KRC589787:KRI589787 LAY589787:LBE589787 LKU589787:LLA589787 LUQ589787:LUW589787 MEM589787:MES589787 MOI589787:MOO589787 MYE589787:MYK589787 NIA589787:NIG589787 NRW589787:NSC589787 OBS589787:OBY589787 OLO589787:OLU589787 OVK589787:OVQ589787 PFG589787:PFM589787 PPC589787:PPI589787 PYY589787:PZE589787 QIU589787:QJA589787 QSQ589787:QSW589787 RCM589787:RCS589787 RMI589787:RMO589787 RWE589787:RWK589787 SGA589787:SGG589787 SPW589787:SQC589787 SZS589787:SZY589787 TJO589787:TJU589787 TTK589787:TTQ589787 UDG589787:UDM589787 UNC589787:UNI589787 UWY589787:UXE589787 VGU589787:VHA589787 VQQ589787:VQW589787 WAM589787:WAS589787 WKI589787:WKO589787 WUE589787:WUK589787 L655325:R655325 HS655323:HY655323 RO655323:RU655323 ABK655323:ABQ655323 ALG655323:ALM655323 AVC655323:AVI655323 BEY655323:BFE655323 BOU655323:BPA655323 BYQ655323:BYW655323 CIM655323:CIS655323 CSI655323:CSO655323 DCE655323:DCK655323 DMA655323:DMG655323 DVW655323:DWC655323 EFS655323:EFY655323 EPO655323:EPU655323 EZK655323:EZQ655323 FJG655323:FJM655323 FTC655323:FTI655323 GCY655323:GDE655323 GMU655323:GNA655323 GWQ655323:GWW655323 HGM655323:HGS655323 HQI655323:HQO655323 IAE655323:IAK655323 IKA655323:IKG655323 ITW655323:IUC655323 JDS655323:JDY655323 JNO655323:JNU655323 JXK655323:JXQ655323 KHG655323:KHM655323 KRC655323:KRI655323 LAY655323:LBE655323 LKU655323:LLA655323 LUQ655323:LUW655323 MEM655323:MES655323 MOI655323:MOO655323 MYE655323:MYK655323 NIA655323:NIG655323 NRW655323:NSC655323 OBS655323:OBY655323 OLO655323:OLU655323 OVK655323:OVQ655323 PFG655323:PFM655323 PPC655323:PPI655323 PYY655323:PZE655323 QIU655323:QJA655323 QSQ655323:QSW655323 RCM655323:RCS655323 RMI655323:RMO655323 RWE655323:RWK655323 SGA655323:SGG655323 SPW655323:SQC655323 SZS655323:SZY655323 TJO655323:TJU655323 TTK655323:TTQ655323 UDG655323:UDM655323 UNC655323:UNI655323 UWY655323:UXE655323 VGU655323:VHA655323 VQQ655323:VQW655323 WAM655323:WAS655323 WKI655323:WKO655323 WUE655323:WUK655323 L720861:R720861 HS720859:HY720859 RO720859:RU720859 ABK720859:ABQ720859 ALG720859:ALM720859 AVC720859:AVI720859 BEY720859:BFE720859 BOU720859:BPA720859 BYQ720859:BYW720859 CIM720859:CIS720859 CSI720859:CSO720859 DCE720859:DCK720859 DMA720859:DMG720859 DVW720859:DWC720859 EFS720859:EFY720859 EPO720859:EPU720859 EZK720859:EZQ720859 FJG720859:FJM720859 FTC720859:FTI720859 GCY720859:GDE720859 GMU720859:GNA720859 GWQ720859:GWW720859 HGM720859:HGS720859 HQI720859:HQO720859 IAE720859:IAK720859 IKA720859:IKG720859 ITW720859:IUC720859 JDS720859:JDY720859 JNO720859:JNU720859 JXK720859:JXQ720859 KHG720859:KHM720859 KRC720859:KRI720859 LAY720859:LBE720859 LKU720859:LLA720859 LUQ720859:LUW720859 MEM720859:MES720859 MOI720859:MOO720859 MYE720859:MYK720859 NIA720859:NIG720859 NRW720859:NSC720859 OBS720859:OBY720859 OLO720859:OLU720859 OVK720859:OVQ720859 PFG720859:PFM720859 PPC720859:PPI720859 PYY720859:PZE720859 QIU720859:QJA720859 QSQ720859:QSW720859 RCM720859:RCS720859 RMI720859:RMO720859 RWE720859:RWK720859 SGA720859:SGG720859 SPW720859:SQC720859 SZS720859:SZY720859 TJO720859:TJU720859 TTK720859:TTQ720859 UDG720859:UDM720859 UNC720859:UNI720859 UWY720859:UXE720859 VGU720859:VHA720859 VQQ720859:VQW720859 WAM720859:WAS720859 WKI720859:WKO720859 WUE720859:WUK720859 L786397:R786397 HS786395:HY786395 RO786395:RU786395 ABK786395:ABQ786395 ALG786395:ALM786395 AVC786395:AVI786395 BEY786395:BFE786395 BOU786395:BPA786395 BYQ786395:BYW786395 CIM786395:CIS786395 CSI786395:CSO786395 DCE786395:DCK786395 DMA786395:DMG786395 DVW786395:DWC786395 EFS786395:EFY786395 EPO786395:EPU786395 EZK786395:EZQ786395 FJG786395:FJM786395 FTC786395:FTI786395 GCY786395:GDE786395 GMU786395:GNA786395 GWQ786395:GWW786395 HGM786395:HGS786395 HQI786395:HQO786395 IAE786395:IAK786395 IKA786395:IKG786395 ITW786395:IUC786395 JDS786395:JDY786395 JNO786395:JNU786395 JXK786395:JXQ786395 KHG786395:KHM786395 KRC786395:KRI786395 LAY786395:LBE786395 LKU786395:LLA786395 LUQ786395:LUW786395 MEM786395:MES786395 MOI786395:MOO786395 MYE786395:MYK786395 NIA786395:NIG786395 NRW786395:NSC786395 OBS786395:OBY786395 OLO786395:OLU786395 OVK786395:OVQ786395 PFG786395:PFM786395 PPC786395:PPI786395 PYY786395:PZE786395 QIU786395:QJA786395 QSQ786395:QSW786395 RCM786395:RCS786395 RMI786395:RMO786395 RWE786395:RWK786395 SGA786395:SGG786395 SPW786395:SQC786395 SZS786395:SZY786395 TJO786395:TJU786395 TTK786395:TTQ786395 UDG786395:UDM786395 UNC786395:UNI786395 UWY786395:UXE786395 VGU786395:VHA786395 VQQ786395:VQW786395 WAM786395:WAS786395 WKI786395:WKO786395 WUE786395:WUK786395 L851933:R851933 HS851931:HY851931 RO851931:RU851931 ABK851931:ABQ851931 ALG851931:ALM851931 AVC851931:AVI851931 BEY851931:BFE851931 BOU851931:BPA851931 BYQ851931:BYW851931 CIM851931:CIS851931 CSI851931:CSO851931 DCE851931:DCK851931 DMA851931:DMG851931 DVW851931:DWC851931 EFS851931:EFY851931 EPO851931:EPU851931 EZK851931:EZQ851931 FJG851931:FJM851931 FTC851931:FTI851931 GCY851931:GDE851931 GMU851931:GNA851931 GWQ851931:GWW851931 HGM851931:HGS851931 HQI851931:HQO851931 IAE851931:IAK851931 IKA851931:IKG851931 ITW851931:IUC851931 JDS851931:JDY851931 JNO851931:JNU851931 JXK851931:JXQ851931 KHG851931:KHM851931 KRC851931:KRI851931 LAY851931:LBE851931 LKU851931:LLA851931 LUQ851931:LUW851931 MEM851931:MES851931 MOI851931:MOO851931 MYE851931:MYK851931 NIA851931:NIG851931 NRW851931:NSC851931 OBS851931:OBY851931 OLO851931:OLU851931 OVK851931:OVQ851931 PFG851931:PFM851931 PPC851931:PPI851931 PYY851931:PZE851931 QIU851931:QJA851931 QSQ851931:QSW851931 RCM851931:RCS851931 RMI851931:RMO851931 RWE851931:RWK851931 SGA851931:SGG851931 SPW851931:SQC851931 SZS851931:SZY851931 TJO851931:TJU851931 TTK851931:TTQ851931 UDG851931:UDM851931 UNC851931:UNI851931 UWY851931:UXE851931 VGU851931:VHA851931 VQQ851931:VQW851931 WAM851931:WAS851931 WKI851931:WKO851931 WUE851931:WUK851931 L917469:R917469 HS917467:HY917467 RO917467:RU917467 ABK917467:ABQ917467 ALG917467:ALM917467 AVC917467:AVI917467 BEY917467:BFE917467 BOU917467:BPA917467 BYQ917467:BYW917467 CIM917467:CIS917467 CSI917467:CSO917467 DCE917467:DCK917467 DMA917467:DMG917467 DVW917467:DWC917467 EFS917467:EFY917467 EPO917467:EPU917467 EZK917467:EZQ917467 FJG917467:FJM917467 FTC917467:FTI917467 GCY917467:GDE917467 GMU917467:GNA917467 GWQ917467:GWW917467 HGM917467:HGS917467 HQI917467:HQO917467 IAE917467:IAK917467 IKA917467:IKG917467 ITW917467:IUC917467 JDS917467:JDY917467 JNO917467:JNU917467 JXK917467:JXQ917467 KHG917467:KHM917467 KRC917467:KRI917467 LAY917467:LBE917467 LKU917467:LLA917467 LUQ917467:LUW917467 MEM917467:MES917467 MOI917467:MOO917467 MYE917467:MYK917467 NIA917467:NIG917467 NRW917467:NSC917467 OBS917467:OBY917467 OLO917467:OLU917467 OVK917467:OVQ917467 PFG917467:PFM917467 PPC917467:PPI917467 PYY917467:PZE917467 QIU917467:QJA917467 QSQ917467:QSW917467 RCM917467:RCS917467 RMI917467:RMO917467 RWE917467:RWK917467 SGA917467:SGG917467 SPW917467:SQC917467 SZS917467:SZY917467 TJO917467:TJU917467 TTK917467:TTQ917467 UDG917467:UDM917467 UNC917467:UNI917467 UWY917467:UXE917467 VGU917467:VHA917467 VQQ917467:VQW917467 WAM917467:WAS917467 WKI917467:WKO917467 WUE917467:WUK917467 L983005:R983005 HS983003:HY983003 RO983003:RU983003 ABK983003:ABQ983003 ALG983003:ALM983003 AVC983003:AVI983003 BEY983003:BFE983003 BOU983003:BPA983003 BYQ983003:BYW983003 CIM983003:CIS983003 CSI983003:CSO983003 DCE983003:DCK983003 DMA983003:DMG983003 DVW983003:DWC983003 EFS983003:EFY983003 EPO983003:EPU983003 EZK983003:EZQ983003 FJG983003:FJM983003 FTC983003:FTI983003 GCY983003:GDE983003 GMU983003:GNA983003 GWQ983003:GWW983003 HGM983003:HGS983003 HQI983003:HQO983003 IAE983003:IAK983003 IKA983003:IKG983003 ITW983003:IUC983003 JDS983003:JDY983003 JNO983003:JNU983003 JXK983003:JXQ983003 KHG983003:KHM983003 KRC983003:KRI983003 LAY983003:LBE983003 LKU983003:LLA983003 LUQ983003:LUW983003 MEM983003:MES983003 MOI983003:MOO983003 MYE983003:MYK983003 NIA983003:NIG983003 NRW983003:NSC983003 OBS983003:OBY983003 OLO983003:OLU983003 OVK983003:OVQ983003 PFG983003:PFM983003 PPC983003:PPI983003 PYY983003:PZE983003 QIU983003:QJA983003 QSQ983003:QSW983003 RCM983003:RCS983003 RMI983003:RMO983003 RWE983003:RWK983003 SGA983003:SGG983003 SPW983003:SQC983003 SZS983003:SZY983003 TJO983003:TJU983003 TTK983003:TTQ983003 UDG983003:UDM983003 UNC983003:UNI983003 UWY983003:UXE983003 VGU983003:VHA983003 VQQ983003:VQW983003 WAM983003:WAS983003 WKI983003:WKO983003" xr:uid="{A445700F-DA0A-4767-94BB-19C887B17C4E}">
      <formula1>"専用,ハイブリット"</formula1>
    </dataValidation>
    <dataValidation type="list" allowBlank="1" showInputMessage="1" showErrorMessage="1" sqref="IG65581 SC65581 ABY65581 ALU65581 AVQ65581 BFM65581 BPI65581 BZE65581 CJA65581 CSW65581 DCS65581 DMO65581 DWK65581 EGG65581 EQC65581 EZY65581 FJU65581 FTQ65581 GDM65581 GNI65581 GXE65581 HHA65581 HQW65581 IAS65581 IKO65581 IUK65581 JEG65581 JOC65581 JXY65581 KHU65581 KRQ65581 LBM65581 LLI65581 LVE65581 MFA65581 MOW65581 MYS65581 NIO65581 NSK65581 OCG65581 OMC65581 OVY65581 PFU65581 PPQ65581 PZM65581 QJI65581 QTE65581 RDA65581 RMW65581 RWS65581 SGO65581 SQK65581 TAG65581 TKC65581 TTY65581 UDU65581 UNQ65581 UXM65581 VHI65581 VRE65581 WBA65581 WKW65581 WUS65581 IG131117 SC131117 ABY131117 ALU131117 AVQ131117 BFM131117 BPI131117 BZE131117 CJA131117 CSW131117 DCS131117 DMO131117 DWK131117 EGG131117 EQC131117 EZY131117 FJU131117 FTQ131117 GDM131117 GNI131117 GXE131117 HHA131117 HQW131117 IAS131117 IKO131117 IUK131117 JEG131117 JOC131117 JXY131117 KHU131117 KRQ131117 LBM131117 LLI131117 LVE131117 MFA131117 MOW131117 MYS131117 NIO131117 NSK131117 OCG131117 OMC131117 OVY131117 PFU131117 PPQ131117 PZM131117 QJI131117 QTE131117 RDA131117 RMW131117 RWS131117 SGO131117 SQK131117 TAG131117 TKC131117 TTY131117 UDU131117 UNQ131117 UXM131117 VHI131117 VRE131117 WBA131117 WKW131117 WUS131117 IG196653 SC196653 ABY196653 ALU196653 AVQ196653 BFM196653 BPI196653 BZE196653 CJA196653 CSW196653 DCS196653 DMO196653 DWK196653 EGG196653 EQC196653 EZY196653 FJU196653 FTQ196653 GDM196653 GNI196653 GXE196653 HHA196653 HQW196653 IAS196653 IKO196653 IUK196653 JEG196653 JOC196653 JXY196653 KHU196653 KRQ196653 LBM196653 LLI196653 LVE196653 MFA196653 MOW196653 MYS196653 NIO196653 NSK196653 OCG196653 OMC196653 OVY196653 PFU196653 PPQ196653 PZM196653 QJI196653 QTE196653 RDA196653 RMW196653 RWS196653 SGO196653 SQK196653 TAG196653 TKC196653 TTY196653 UDU196653 UNQ196653 UXM196653 VHI196653 VRE196653 WBA196653 WKW196653 WUS196653 IG262189 SC262189 ABY262189 ALU262189 AVQ262189 BFM262189 BPI262189 BZE262189 CJA262189 CSW262189 DCS262189 DMO262189 DWK262189 EGG262189 EQC262189 EZY262189 FJU262189 FTQ262189 GDM262189 GNI262189 GXE262189 HHA262189 HQW262189 IAS262189 IKO262189 IUK262189 JEG262189 JOC262189 JXY262189 KHU262189 KRQ262189 LBM262189 LLI262189 LVE262189 MFA262189 MOW262189 MYS262189 NIO262189 NSK262189 OCG262189 OMC262189 OVY262189 PFU262189 PPQ262189 PZM262189 QJI262189 QTE262189 RDA262189 RMW262189 RWS262189 SGO262189 SQK262189 TAG262189 TKC262189 TTY262189 UDU262189 UNQ262189 UXM262189 VHI262189 VRE262189 WBA262189 WKW262189 WUS262189 IG327725 SC327725 ABY327725 ALU327725 AVQ327725 BFM327725 BPI327725 BZE327725 CJA327725 CSW327725 DCS327725 DMO327725 DWK327725 EGG327725 EQC327725 EZY327725 FJU327725 FTQ327725 GDM327725 GNI327725 GXE327725 HHA327725 HQW327725 IAS327725 IKO327725 IUK327725 JEG327725 JOC327725 JXY327725 KHU327725 KRQ327725 LBM327725 LLI327725 LVE327725 MFA327725 MOW327725 MYS327725 NIO327725 NSK327725 OCG327725 OMC327725 OVY327725 PFU327725 PPQ327725 PZM327725 QJI327725 QTE327725 RDA327725 RMW327725 RWS327725 SGO327725 SQK327725 TAG327725 TKC327725 TTY327725 UDU327725 UNQ327725 UXM327725 VHI327725 VRE327725 WBA327725 WKW327725 WUS327725 IG393261 SC393261 ABY393261 ALU393261 AVQ393261 BFM393261 BPI393261 BZE393261 CJA393261 CSW393261 DCS393261 DMO393261 DWK393261 EGG393261 EQC393261 EZY393261 FJU393261 FTQ393261 GDM393261 GNI393261 GXE393261 HHA393261 HQW393261 IAS393261 IKO393261 IUK393261 JEG393261 JOC393261 JXY393261 KHU393261 KRQ393261 LBM393261 LLI393261 LVE393261 MFA393261 MOW393261 MYS393261 NIO393261 NSK393261 OCG393261 OMC393261 OVY393261 PFU393261 PPQ393261 PZM393261 QJI393261 QTE393261 RDA393261 RMW393261 RWS393261 SGO393261 SQK393261 TAG393261 TKC393261 TTY393261 UDU393261 UNQ393261 UXM393261 VHI393261 VRE393261 WBA393261 WKW393261 WUS393261 IG458797 SC458797 ABY458797 ALU458797 AVQ458797 BFM458797 BPI458797 BZE458797 CJA458797 CSW458797 DCS458797 DMO458797 DWK458797 EGG458797 EQC458797 EZY458797 FJU458797 FTQ458797 GDM458797 GNI458797 GXE458797 HHA458797 HQW458797 IAS458797 IKO458797 IUK458797 JEG458797 JOC458797 JXY458797 KHU458797 KRQ458797 LBM458797 LLI458797 LVE458797 MFA458797 MOW458797 MYS458797 NIO458797 NSK458797 OCG458797 OMC458797 OVY458797 PFU458797 PPQ458797 PZM458797 QJI458797 QTE458797 RDA458797 RMW458797 RWS458797 SGO458797 SQK458797 TAG458797 TKC458797 TTY458797 UDU458797 UNQ458797 UXM458797 VHI458797 VRE458797 WBA458797 WKW458797 WUS458797 IG524333 SC524333 ABY524333 ALU524333 AVQ524333 BFM524333 BPI524333 BZE524333 CJA524333 CSW524333 DCS524333 DMO524333 DWK524333 EGG524333 EQC524333 EZY524333 FJU524333 FTQ524333 GDM524333 GNI524333 GXE524333 HHA524333 HQW524333 IAS524333 IKO524333 IUK524333 JEG524333 JOC524333 JXY524333 KHU524333 KRQ524333 LBM524333 LLI524333 LVE524333 MFA524333 MOW524333 MYS524333 NIO524333 NSK524333 OCG524333 OMC524333 OVY524333 PFU524333 PPQ524333 PZM524333 QJI524333 QTE524333 RDA524333 RMW524333 RWS524333 SGO524333 SQK524333 TAG524333 TKC524333 TTY524333 UDU524333 UNQ524333 UXM524333 VHI524333 VRE524333 WBA524333 WKW524333 WUS524333 IG589869 SC589869 ABY589869 ALU589869 AVQ589869 BFM589869 BPI589869 BZE589869 CJA589869 CSW589869 DCS589869 DMO589869 DWK589869 EGG589869 EQC589869 EZY589869 FJU589869 FTQ589869 GDM589869 GNI589869 GXE589869 HHA589869 HQW589869 IAS589869 IKO589869 IUK589869 JEG589869 JOC589869 JXY589869 KHU589869 KRQ589869 LBM589869 LLI589869 LVE589869 MFA589869 MOW589869 MYS589869 NIO589869 NSK589869 OCG589869 OMC589869 OVY589869 PFU589869 PPQ589869 PZM589869 QJI589869 QTE589869 RDA589869 RMW589869 RWS589869 SGO589869 SQK589869 TAG589869 TKC589869 TTY589869 UDU589869 UNQ589869 UXM589869 VHI589869 VRE589869 WBA589869 WKW589869 WUS589869 IG655405 SC655405 ABY655405 ALU655405 AVQ655405 BFM655405 BPI655405 BZE655405 CJA655405 CSW655405 DCS655405 DMO655405 DWK655405 EGG655405 EQC655405 EZY655405 FJU655405 FTQ655405 GDM655405 GNI655405 GXE655405 HHA655405 HQW655405 IAS655405 IKO655405 IUK655405 JEG655405 JOC655405 JXY655405 KHU655405 KRQ655405 LBM655405 LLI655405 LVE655405 MFA655405 MOW655405 MYS655405 NIO655405 NSK655405 OCG655405 OMC655405 OVY655405 PFU655405 PPQ655405 PZM655405 QJI655405 QTE655405 RDA655405 RMW655405 RWS655405 SGO655405 SQK655405 TAG655405 TKC655405 TTY655405 UDU655405 UNQ655405 UXM655405 VHI655405 VRE655405 WBA655405 WKW655405 WUS655405 IG720941 SC720941 ABY720941 ALU720941 AVQ720941 BFM720941 BPI720941 BZE720941 CJA720941 CSW720941 DCS720941 DMO720941 DWK720941 EGG720941 EQC720941 EZY720941 FJU720941 FTQ720941 GDM720941 GNI720941 GXE720941 HHA720941 HQW720941 IAS720941 IKO720941 IUK720941 JEG720941 JOC720941 JXY720941 KHU720941 KRQ720941 LBM720941 LLI720941 LVE720941 MFA720941 MOW720941 MYS720941 NIO720941 NSK720941 OCG720941 OMC720941 OVY720941 PFU720941 PPQ720941 PZM720941 QJI720941 QTE720941 RDA720941 RMW720941 RWS720941 SGO720941 SQK720941 TAG720941 TKC720941 TTY720941 UDU720941 UNQ720941 UXM720941 VHI720941 VRE720941 WBA720941 WKW720941 WUS720941 IG786477 SC786477 ABY786477 ALU786477 AVQ786477 BFM786477 BPI786477 BZE786477 CJA786477 CSW786477 DCS786477 DMO786477 DWK786477 EGG786477 EQC786477 EZY786477 FJU786477 FTQ786477 GDM786477 GNI786477 GXE786477 HHA786477 HQW786477 IAS786477 IKO786477 IUK786477 JEG786477 JOC786477 JXY786477 KHU786477 KRQ786477 LBM786477 LLI786477 LVE786477 MFA786477 MOW786477 MYS786477 NIO786477 NSK786477 OCG786477 OMC786477 OVY786477 PFU786477 PPQ786477 PZM786477 QJI786477 QTE786477 RDA786477 RMW786477 RWS786477 SGO786477 SQK786477 TAG786477 TKC786477 TTY786477 UDU786477 UNQ786477 UXM786477 VHI786477 VRE786477 WBA786477 WKW786477 WUS786477 IG852013 SC852013 ABY852013 ALU852013 AVQ852013 BFM852013 BPI852013 BZE852013 CJA852013 CSW852013 DCS852013 DMO852013 DWK852013 EGG852013 EQC852013 EZY852013 FJU852013 FTQ852013 GDM852013 GNI852013 GXE852013 HHA852013 HQW852013 IAS852013 IKO852013 IUK852013 JEG852013 JOC852013 JXY852013 KHU852013 KRQ852013 LBM852013 LLI852013 LVE852013 MFA852013 MOW852013 MYS852013 NIO852013 NSK852013 OCG852013 OMC852013 OVY852013 PFU852013 PPQ852013 PZM852013 QJI852013 QTE852013 RDA852013 RMW852013 RWS852013 SGO852013 SQK852013 TAG852013 TKC852013 TTY852013 UDU852013 UNQ852013 UXM852013 VHI852013 VRE852013 WBA852013 WKW852013 WUS852013 IG917549 SC917549 ABY917549 ALU917549 AVQ917549 BFM917549 BPI917549 BZE917549 CJA917549 CSW917549 DCS917549 DMO917549 DWK917549 EGG917549 EQC917549 EZY917549 FJU917549 FTQ917549 GDM917549 GNI917549 GXE917549 HHA917549 HQW917549 IAS917549 IKO917549 IUK917549 JEG917549 JOC917549 JXY917549 KHU917549 KRQ917549 LBM917549 LLI917549 LVE917549 MFA917549 MOW917549 MYS917549 NIO917549 NSK917549 OCG917549 OMC917549 OVY917549 PFU917549 PPQ917549 PZM917549 QJI917549 QTE917549 RDA917549 RMW917549 RWS917549 SGO917549 SQK917549 TAG917549 TKC917549 TTY917549 UDU917549 UNQ917549 UXM917549 VHI917549 VRE917549 WBA917549 WKW917549 WUS917549 IG983085 SC983085 ABY983085 ALU983085 AVQ983085 BFM983085 BPI983085 BZE983085 CJA983085 CSW983085 DCS983085 DMO983085 DWK983085 EGG983085 EQC983085 EZY983085 FJU983085 FTQ983085 GDM983085 GNI983085 GXE983085 HHA983085 HQW983085 IAS983085 IKO983085 IUK983085 JEG983085 JOC983085 JXY983085 KHU983085 KRQ983085 LBM983085 LLI983085 LVE983085 MFA983085 MOW983085 MYS983085 NIO983085 NSK983085 OCG983085 OMC983085 OVY983085 PFU983085 PPQ983085 PZM983085 QJI983085 QTE983085 RDA983085 RMW983085 RWS983085 SGO983085 SQK983085 TAG983085 TKC983085 TTY983085 UDU983085 UNQ983085 UXM983085 VHI983085 VRE983085 WBA983085 WKW983085 WUS983085 IG65579 SC65579 ABY65579 ALU65579 AVQ65579 BFM65579 BPI65579 BZE65579 CJA65579 CSW65579 DCS65579 DMO65579 DWK65579 EGG65579 EQC65579 EZY65579 FJU65579 FTQ65579 GDM65579 GNI65579 GXE65579 HHA65579 HQW65579 IAS65579 IKO65579 IUK65579 JEG65579 JOC65579 JXY65579 KHU65579 KRQ65579 LBM65579 LLI65579 LVE65579 MFA65579 MOW65579 MYS65579 NIO65579 NSK65579 OCG65579 OMC65579 OVY65579 PFU65579 PPQ65579 PZM65579 QJI65579 QTE65579 RDA65579 RMW65579 RWS65579 SGO65579 SQK65579 TAG65579 TKC65579 TTY65579 UDU65579 UNQ65579 UXM65579 VHI65579 VRE65579 WBA65579 WKW65579 WUS65579 IG131115 SC131115 ABY131115 ALU131115 AVQ131115 BFM131115 BPI131115 BZE131115 CJA131115 CSW131115 DCS131115 DMO131115 DWK131115 EGG131115 EQC131115 EZY131115 FJU131115 FTQ131115 GDM131115 GNI131115 GXE131115 HHA131115 HQW131115 IAS131115 IKO131115 IUK131115 JEG131115 JOC131115 JXY131115 KHU131115 KRQ131115 LBM131115 LLI131115 LVE131115 MFA131115 MOW131115 MYS131115 NIO131115 NSK131115 OCG131115 OMC131115 OVY131115 PFU131115 PPQ131115 PZM131115 QJI131115 QTE131115 RDA131115 RMW131115 RWS131115 SGO131115 SQK131115 TAG131115 TKC131115 TTY131115 UDU131115 UNQ131115 UXM131115 VHI131115 VRE131115 WBA131115 WKW131115 WUS131115 IG196651 SC196651 ABY196651 ALU196651 AVQ196651 BFM196651 BPI196651 BZE196651 CJA196651 CSW196651 DCS196651 DMO196651 DWK196651 EGG196651 EQC196651 EZY196651 FJU196651 FTQ196651 GDM196651 GNI196651 GXE196651 HHA196651 HQW196651 IAS196651 IKO196651 IUK196651 JEG196651 JOC196651 JXY196651 KHU196651 KRQ196651 LBM196651 LLI196651 LVE196651 MFA196651 MOW196651 MYS196651 NIO196651 NSK196651 OCG196651 OMC196651 OVY196651 PFU196651 PPQ196651 PZM196651 QJI196651 QTE196651 RDA196651 RMW196651 RWS196651 SGO196651 SQK196651 TAG196651 TKC196651 TTY196651 UDU196651 UNQ196651 UXM196651 VHI196651 VRE196651 WBA196651 WKW196651 WUS196651 IG262187 SC262187 ABY262187 ALU262187 AVQ262187 BFM262187 BPI262187 BZE262187 CJA262187 CSW262187 DCS262187 DMO262187 DWK262187 EGG262187 EQC262187 EZY262187 FJU262187 FTQ262187 GDM262187 GNI262187 GXE262187 HHA262187 HQW262187 IAS262187 IKO262187 IUK262187 JEG262187 JOC262187 JXY262187 KHU262187 KRQ262187 LBM262187 LLI262187 LVE262187 MFA262187 MOW262187 MYS262187 NIO262187 NSK262187 OCG262187 OMC262187 OVY262187 PFU262187 PPQ262187 PZM262187 QJI262187 QTE262187 RDA262187 RMW262187 RWS262187 SGO262187 SQK262187 TAG262187 TKC262187 TTY262187 UDU262187 UNQ262187 UXM262187 VHI262187 VRE262187 WBA262187 WKW262187 WUS262187 IG327723 SC327723 ABY327723 ALU327723 AVQ327723 BFM327723 BPI327723 BZE327723 CJA327723 CSW327723 DCS327723 DMO327723 DWK327723 EGG327723 EQC327723 EZY327723 FJU327723 FTQ327723 GDM327723 GNI327723 GXE327723 HHA327723 HQW327723 IAS327723 IKO327723 IUK327723 JEG327723 JOC327723 JXY327723 KHU327723 KRQ327723 LBM327723 LLI327723 LVE327723 MFA327723 MOW327723 MYS327723 NIO327723 NSK327723 OCG327723 OMC327723 OVY327723 PFU327723 PPQ327723 PZM327723 QJI327723 QTE327723 RDA327723 RMW327723 RWS327723 SGO327723 SQK327723 TAG327723 TKC327723 TTY327723 UDU327723 UNQ327723 UXM327723 VHI327723 VRE327723 WBA327723 WKW327723 WUS327723 IG393259 SC393259 ABY393259 ALU393259 AVQ393259 BFM393259 BPI393259 BZE393259 CJA393259 CSW393259 DCS393259 DMO393259 DWK393259 EGG393259 EQC393259 EZY393259 FJU393259 FTQ393259 GDM393259 GNI393259 GXE393259 HHA393259 HQW393259 IAS393259 IKO393259 IUK393259 JEG393259 JOC393259 JXY393259 KHU393259 KRQ393259 LBM393259 LLI393259 LVE393259 MFA393259 MOW393259 MYS393259 NIO393259 NSK393259 OCG393259 OMC393259 OVY393259 PFU393259 PPQ393259 PZM393259 QJI393259 QTE393259 RDA393259 RMW393259 RWS393259 SGO393259 SQK393259 TAG393259 TKC393259 TTY393259 UDU393259 UNQ393259 UXM393259 VHI393259 VRE393259 WBA393259 WKW393259 WUS393259 IG458795 SC458795 ABY458795 ALU458795 AVQ458795 BFM458795 BPI458795 BZE458795 CJA458795 CSW458795 DCS458795 DMO458795 DWK458795 EGG458795 EQC458795 EZY458795 FJU458795 FTQ458795 GDM458795 GNI458795 GXE458795 HHA458795 HQW458795 IAS458795 IKO458795 IUK458795 JEG458795 JOC458795 JXY458795 KHU458795 KRQ458795 LBM458795 LLI458795 LVE458795 MFA458795 MOW458795 MYS458795 NIO458795 NSK458795 OCG458795 OMC458795 OVY458795 PFU458795 PPQ458795 PZM458795 QJI458795 QTE458795 RDA458795 RMW458795 RWS458795 SGO458795 SQK458795 TAG458795 TKC458795 TTY458795 UDU458795 UNQ458795 UXM458795 VHI458795 VRE458795 WBA458795 WKW458795 WUS458795 IG524331 SC524331 ABY524331 ALU524331 AVQ524331 BFM524331 BPI524331 BZE524331 CJA524331 CSW524331 DCS524331 DMO524331 DWK524331 EGG524331 EQC524331 EZY524331 FJU524331 FTQ524331 GDM524331 GNI524331 GXE524331 HHA524331 HQW524331 IAS524331 IKO524331 IUK524331 JEG524331 JOC524331 JXY524331 KHU524331 KRQ524331 LBM524331 LLI524331 LVE524331 MFA524331 MOW524331 MYS524331 NIO524331 NSK524331 OCG524331 OMC524331 OVY524331 PFU524331 PPQ524331 PZM524331 QJI524331 QTE524331 RDA524331 RMW524331 RWS524331 SGO524331 SQK524331 TAG524331 TKC524331 TTY524331 UDU524331 UNQ524331 UXM524331 VHI524331 VRE524331 WBA524331 WKW524331 WUS524331 IG589867 SC589867 ABY589867 ALU589867 AVQ589867 BFM589867 BPI589867 BZE589867 CJA589867 CSW589867 DCS589867 DMO589867 DWK589867 EGG589867 EQC589867 EZY589867 FJU589867 FTQ589867 GDM589867 GNI589867 GXE589867 HHA589867 HQW589867 IAS589867 IKO589867 IUK589867 JEG589867 JOC589867 JXY589867 KHU589867 KRQ589867 LBM589867 LLI589867 LVE589867 MFA589867 MOW589867 MYS589867 NIO589867 NSK589867 OCG589867 OMC589867 OVY589867 PFU589867 PPQ589867 PZM589867 QJI589867 QTE589867 RDA589867 RMW589867 RWS589867 SGO589867 SQK589867 TAG589867 TKC589867 TTY589867 UDU589867 UNQ589867 UXM589867 VHI589867 VRE589867 WBA589867 WKW589867 WUS589867 IG655403 SC655403 ABY655403 ALU655403 AVQ655403 BFM655403 BPI655403 BZE655403 CJA655403 CSW655403 DCS655403 DMO655403 DWK655403 EGG655403 EQC655403 EZY655403 FJU655403 FTQ655403 GDM655403 GNI655403 GXE655403 HHA655403 HQW655403 IAS655403 IKO655403 IUK655403 JEG655403 JOC655403 JXY655403 KHU655403 KRQ655403 LBM655403 LLI655403 LVE655403 MFA655403 MOW655403 MYS655403 NIO655403 NSK655403 OCG655403 OMC655403 OVY655403 PFU655403 PPQ655403 PZM655403 QJI655403 QTE655403 RDA655403 RMW655403 RWS655403 SGO655403 SQK655403 TAG655403 TKC655403 TTY655403 UDU655403 UNQ655403 UXM655403 VHI655403 VRE655403 WBA655403 WKW655403 WUS655403 IG720939 SC720939 ABY720939 ALU720939 AVQ720939 BFM720939 BPI720939 BZE720939 CJA720939 CSW720939 DCS720939 DMO720939 DWK720939 EGG720939 EQC720939 EZY720939 FJU720939 FTQ720939 GDM720939 GNI720939 GXE720939 HHA720939 HQW720939 IAS720939 IKO720939 IUK720939 JEG720939 JOC720939 JXY720939 KHU720939 KRQ720939 LBM720939 LLI720939 LVE720939 MFA720939 MOW720939 MYS720939 NIO720939 NSK720939 OCG720939 OMC720939 OVY720939 PFU720939 PPQ720939 PZM720939 QJI720939 QTE720939 RDA720939 RMW720939 RWS720939 SGO720939 SQK720939 TAG720939 TKC720939 TTY720939 UDU720939 UNQ720939 UXM720939 VHI720939 VRE720939 WBA720939 WKW720939 WUS720939 IG786475 SC786475 ABY786475 ALU786475 AVQ786475 BFM786475 BPI786475 BZE786475 CJA786475 CSW786475 DCS786475 DMO786475 DWK786475 EGG786475 EQC786475 EZY786475 FJU786475 FTQ786475 GDM786475 GNI786475 GXE786475 HHA786475 HQW786475 IAS786475 IKO786475 IUK786475 JEG786475 JOC786475 JXY786475 KHU786475 KRQ786475 LBM786475 LLI786475 LVE786475 MFA786475 MOW786475 MYS786475 NIO786475 NSK786475 OCG786475 OMC786475 OVY786475 PFU786475 PPQ786475 PZM786475 QJI786475 QTE786475 RDA786475 RMW786475 RWS786475 SGO786475 SQK786475 TAG786475 TKC786475 TTY786475 UDU786475 UNQ786475 UXM786475 VHI786475 VRE786475 WBA786475 WKW786475 WUS786475 IG852011 SC852011 ABY852011 ALU852011 AVQ852011 BFM852011 BPI852011 BZE852011 CJA852011 CSW852011 DCS852011 DMO852011 DWK852011 EGG852011 EQC852011 EZY852011 FJU852011 FTQ852011 GDM852011 GNI852011 GXE852011 HHA852011 HQW852011 IAS852011 IKO852011 IUK852011 JEG852011 JOC852011 JXY852011 KHU852011 KRQ852011 LBM852011 LLI852011 LVE852011 MFA852011 MOW852011 MYS852011 NIO852011 NSK852011 OCG852011 OMC852011 OVY852011 PFU852011 PPQ852011 PZM852011 QJI852011 QTE852011 RDA852011 RMW852011 RWS852011 SGO852011 SQK852011 TAG852011 TKC852011 TTY852011 UDU852011 UNQ852011 UXM852011 VHI852011 VRE852011 WBA852011 WKW852011 WUS852011 IG917547 SC917547 ABY917547 ALU917547 AVQ917547 BFM917547 BPI917547 BZE917547 CJA917547 CSW917547 DCS917547 DMO917547 DWK917547 EGG917547 EQC917547 EZY917547 FJU917547 FTQ917547 GDM917547 GNI917547 GXE917547 HHA917547 HQW917547 IAS917547 IKO917547 IUK917547 JEG917547 JOC917547 JXY917547 KHU917547 KRQ917547 LBM917547 LLI917547 LVE917547 MFA917547 MOW917547 MYS917547 NIO917547 NSK917547 OCG917547 OMC917547 OVY917547 PFU917547 PPQ917547 PZM917547 QJI917547 QTE917547 RDA917547 RMW917547 RWS917547 SGO917547 SQK917547 TAG917547 TKC917547 TTY917547 UDU917547 UNQ917547 UXM917547 VHI917547 VRE917547 WBA917547 WKW917547 WUS917547 IG983083 SC983083 ABY983083 ALU983083 AVQ983083 BFM983083 BPI983083 BZE983083 CJA983083 CSW983083 DCS983083 DMO983083 DWK983083 EGG983083 EQC983083 EZY983083 FJU983083 FTQ983083 GDM983083 GNI983083 GXE983083 HHA983083 HQW983083 IAS983083 IKO983083 IUK983083 JEG983083 JOC983083 JXY983083 KHU983083 KRQ983083 LBM983083 LLI983083 LVE983083 MFA983083 MOW983083 MYS983083 NIO983083 NSK983083 OCG983083 OMC983083 OVY983083 PFU983083 PPQ983083 PZM983083 QJI983083 QTE983083 RDA983083 RMW983083 RWS983083 SGO983083 SQK983083 TAG983083 TKC983083 TTY983083 UDU983083 UNQ983083 UXM983083 VHI983083 VRE983083 WBA983083 WKW983083 WUS983083 Z983085:AA983085 Z917549:AA917549 Z852013:AA852013 Z786477:AA786477 Z720941:AA720941 Z655405:AA655405 Z589869:AA589869 Z524333:AA524333 Z458797:AA458797 Z393261:AA393261 Z327725:AA327725 Z262189:AA262189 Z196653:AA196653 Z131117:AA131117 Z65581:AA65581 Z983087:AA983087 Z917551:AA917551 Z852015:AA852015 Z786479:AA786479 Z720943:AA720943 Z655407:AA655407 Z589871:AA589871 Z524335:AA524335 Z458799:AA458799 Z393263:AA393263 Z327727:AA327727 Z262191:AA262191 Z196655:AA196655 Z131119:AA131119 Z65583:AA65583" xr:uid="{CCE44822-08C9-4E68-81C3-733CC4EEB0DA}">
      <formula1>"無,有"</formula1>
    </dataValidation>
    <dataValidation type="custom" imeMode="disabled" allowBlank="1" showInputMessage="1" showErrorMessage="1" error="小数点以下は第一位まで、二位以下切り捨てで入力して下さい。" sqref="L65498:R65498 HS65496:HY65496 RO65496:RU65496 ABK65496:ABQ65496 ALG65496:ALM65496 AVC65496:AVI65496 BEY65496:BFE65496 BOU65496:BPA65496 BYQ65496:BYW65496 CIM65496:CIS65496 CSI65496:CSO65496 DCE65496:DCK65496 DMA65496:DMG65496 DVW65496:DWC65496 EFS65496:EFY65496 EPO65496:EPU65496 EZK65496:EZQ65496 FJG65496:FJM65496 FTC65496:FTI65496 GCY65496:GDE65496 GMU65496:GNA65496 GWQ65496:GWW65496 HGM65496:HGS65496 HQI65496:HQO65496 IAE65496:IAK65496 IKA65496:IKG65496 ITW65496:IUC65496 JDS65496:JDY65496 JNO65496:JNU65496 JXK65496:JXQ65496 KHG65496:KHM65496 KRC65496:KRI65496 LAY65496:LBE65496 LKU65496:LLA65496 LUQ65496:LUW65496 MEM65496:MES65496 MOI65496:MOO65496 MYE65496:MYK65496 NIA65496:NIG65496 NRW65496:NSC65496 OBS65496:OBY65496 OLO65496:OLU65496 OVK65496:OVQ65496 PFG65496:PFM65496 PPC65496:PPI65496 PYY65496:PZE65496 QIU65496:QJA65496 QSQ65496:QSW65496 RCM65496:RCS65496 RMI65496:RMO65496 RWE65496:RWK65496 SGA65496:SGG65496 SPW65496:SQC65496 SZS65496:SZY65496 TJO65496:TJU65496 TTK65496:TTQ65496 UDG65496:UDM65496 UNC65496:UNI65496 UWY65496:UXE65496 VGU65496:VHA65496 VQQ65496:VQW65496 WAM65496:WAS65496 WKI65496:WKO65496 WUE65496:WUK65496 L131034:R131034 HS131032:HY131032 RO131032:RU131032 ABK131032:ABQ131032 ALG131032:ALM131032 AVC131032:AVI131032 BEY131032:BFE131032 BOU131032:BPA131032 BYQ131032:BYW131032 CIM131032:CIS131032 CSI131032:CSO131032 DCE131032:DCK131032 DMA131032:DMG131032 DVW131032:DWC131032 EFS131032:EFY131032 EPO131032:EPU131032 EZK131032:EZQ131032 FJG131032:FJM131032 FTC131032:FTI131032 GCY131032:GDE131032 GMU131032:GNA131032 GWQ131032:GWW131032 HGM131032:HGS131032 HQI131032:HQO131032 IAE131032:IAK131032 IKA131032:IKG131032 ITW131032:IUC131032 JDS131032:JDY131032 JNO131032:JNU131032 JXK131032:JXQ131032 KHG131032:KHM131032 KRC131032:KRI131032 LAY131032:LBE131032 LKU131032:LLA131032 LUQ131032:LUW131032 MEM131032:MES131032 MOI131032:MOO131032 MYE131032:MYK131032 NIA131032:NIG131032 NRW131032:NSC131032 OBS131032:OBY131032 OLO131032:OLU131032 OVK131032:OVQ131032 PFG131032:PFM131032 PPC131032:PPI131032 PYY131032:PZE131032 QIU131032:QJA131032 QSQ131032:QSW131032 RCM131032:RCS131032 RMI131032:RMO131032 RWE131032:RWK131032 SGA131032:SGG131032 SPW131032:SQC131032 SZS131032:SZY131032 TJO131032:TJU131032 TTK131032:TTQ131032 UDG131032:UDM131032 UNC131032:UNI131032 UWY131032:UXE131032 VGU131032:VHA131032 VQQ131032:VQW131032 WAM131032:WAS131032 WKI131032:WKO131032 WUE131032:WUK131032 L196570:R196570 HS196568:HY196568 RO196568:RU196568 ABK196568:ABQ196568 ALG196568:ALM196568 AVC196568:AVI196568 BEY196568:BFE196568 BOU196568:BPA196568 BYQ196568:BYW196568 CIM196568:CIS196568 CSI196568:CSO196568 DCE196568:DCK196568 DMA196568:DMG196568 DVW196568:DWC196568 EFS196568:EFY196568 EPO196568:EPU196568 EZK196568:EZQ196568 FJG196568:FJM196568 FTC196568:FTI196568 GCY196568:GDE196568 GMU196568:GNA196568 GWQ196568:GWW196568 HGM196568:HGS196568 HQI196568:HQO196568 IAE196568:IAK196568 IKA196568:IKG196568 ITW196568:IUC196568 JDS196568:JDY196568 JNO196568:JNU196568 JXK196568:JXQ196568 KHG196568:KHM196568 KRC196568:KRI196568 LAY196568:LBE196568 LKU196568:LLA196568 LUQ196568:LUW196568 MEM196568:MES196568 MOI196568:MOO196568 MYE196568:MYK196568 NIA196568:NIG196568 NRW196568:NSC196568 OBS196568:OBY196568 OLO196568:OLU196568 OVK196568:OVQ196568 PFG196568:PFM196568 PPC196568:PPI196568 PYY196568:PZE196568 QIU196568:QJA196568 QSQ196568:QSW196568 RCM196568:RCS196568 RMI196568:RMO196568 RWE196568:RWK196568 SGA196568:SGG196568 SPW196568:SQC196568 SZS196568:SZY196568 TJO196568:TJU196568 TTK196568:TTQ196568 UDG196568:UDM196568 UNC196568:UNI196568 UWY196568:UXE196568 VGU196568:VHA196568 VQQ196568:VQW196568 WAM196568:WAS196568 WKI196568:WKO196568 WUE196568:WUK196568 L262106:R262106 HS262104:HY262104 RO262104:RU262104 ABK262104:ABQ262104 ALG262104:ALM262104 AVC262104:AVI262104 BEY262104:BFE262104 BOU262104:BPA262104 BYQ262104:BYW262104 CIM262104:CIS262104 CSI262104:CSO262104 DCE262104:DCK262104 DMA262104:DMG262104 DVW262104:DWC262104 EFS262104:EFY262104 EPO262104:EPU262104 EZK262104:EZQ262104 FJG262104:FJM262104 FTC262104:FTI262104 GCY262104:GDE262104 GMU262104:GNA262104 GWQ262104:GWW262104 HGM262104:HGS262104 HQI262104:HQO262104 IAE262104:IAK262104 IKA262104:IKG262104 ITW262104:IUC262104 JDS262104:JDY262104 JNO262104:JNU262104 JXK262104:JXQ262104 KHG262104:KHM262104 KRC262104:KRI262104 LAY262104:LBE262104 LKU262104:LLA262104 LUQ262104:LUW262104 MEM262104:MES262104 MOI262104:MOO262104 MYE262104:MYK262104 NIA262104:NIG262104 NRW262104:NSC262104 OBS262104:OBY262104 OLO262104:OLU262104 OVK262104:OVQ262104 PFG262104:PFM262104 PPC262104:PPI262104 PYY262104:PZE262104 QIU262104:QJA262104 QSQ262104:QSW262104 RCM262104:RCS262104 RMI262104:RMO262104 RWE262104:RWK262104 SGA262104:SGG262104 SPW262104:SQC262104 SZS262104:SZY262104 TJO262104:TJU262104 TTK262104:TTQ262104 UDG262104:UDM262104 UNC262104:UNI262104 UWY262104:UXE262104 VGU262104:VHA262104 VQQ262104:VQW262104 WAM262104:WAS262104 WKI262104:WKO262104 WUE262104:WUK262104 L327642:R327642 HS327640:HY327640 RO327640:RU327640 ABK327640:ABQ327640 ALG327640:ALM327640 AVC327640:AVI327640 BEY327640:BFE327640 BOU327640:BPA327640 BYQ327640:BYW327640 CIM327640:CIS327640 CSI327640:CSO327640 DCE327640:DCK327640 DMA327640:DMG327640 DVW327640:DWC327640 EFS327640:EFY327640 EPO327640:EPU327640 EZK327640:EZQ327640 FJG327640:FJM327640 FTC327640:FTI327640 GCY327640:GDE327640 GMU327640:GNA327640 GWQ327640:GWW327640 HGM327640:HGS327640 HQI327640:HQO327640 IAE327640:IAK327640 IKA327640:IKG327640 ITW327640:IUC327640 JDS327640:JDY327640 JNO327640:JNU327640 JXK327640:JXQ327640 KHG327640:KHM327640 KRC327640:KRI327640 LAY327640:LBE327640 LKU327640:LLA327640 LUQ327640:LUW327640 MEM327640:MES327640 MOI327640:MOO327640 MYE327640:MYK327640 NIA327640:NIG327640 NRW327640:NSC327640 OBS327640:OBY327640 OLO327640:OLU327640 OVK327640:OVQ327640 PFG327640:PFM327640 PPC327640:PPI327640 PYY327640:PZE327640 QIU327640:QJA327640 QSQ327640:QSW327640 RCM327640:RCS327640 RMI327640:RMO327640 RWE327640:RWK327640 SGA327640:SGG327640 SPW327640:SQC327640 SZS327640:SZY327640 TJO327640:TJU327640 TTK327640:TTQ327640 UDG327640:UDM327640 UNC327640:UNI327640 UWY327640:UXE327640 VGU327640:VHA327640 VQQ327640:VQW327640 WAM327640:WAS327640 WKI327640:WKO327640 WUE327640:WUK327640 L393178:R393178 HS393176:HY393176 RO393176:RU393176 ABK393176:ABQ393176 ALG393176:ALM393176 AVC393176:AVI393176 BEY393176:BFE393176 BOU393176:BPA393176 BYQ393176:BYW393176 CIM393176:CIS393176 CSI393176:CSO393176 DCE393176:DCK393176 DMA393176:DMG393176 DVW393176:DWC393176 EFS393176:EFY393176 EPO393176:EPU393176 EZK393176:EZQ393176 FJG393176:FJM393176 FTC393176:FTI393176 GCY393176:GDE393176 GMU393176:GNA393176 GWQ393176:GWW393176 HGM393176:HGS393176 HQI393176:HQO393176 IAE393176:IAK393176 IKA393176:IKG393176 ITW393176:IUC393176 JDS393176:JDY393176 JNO393176:JNU393176 JXK393176:JXQ393176 KHG393176:KHM393176 KRC393176:KRI393176 LAY393176:LBE393176 LKU393176:LLA393176 LUQ393176:LUW393176 MEM393176:MES393176 MOI393176:MOO393176 MYE393176:MYK393176 NIA393176:NIG393176 NRW393176:NSC393176 OBS393176:OBY393176 OLO393176:OLU393176 OVK393176:OVQ393176 PFG393176:PFM393176 PPC393176:PPI393176 PYY393176:PZE393176 QIU393176:QJA393176 QSQ393176:QSW393176 RCM393176:RCS393176 RMI393176:RMO393176 RWE393176:RWK393176 SGA393176:SGG393176 SPW393176:SQC393176 SZS393176:SZY393176 TJO393176:TJU393176 TTK393176:TTQ393176 UDG393176:UDM393176 UNC393176:UNI393176 UWY393176:UXE393176 VGU393176:VHA393176 VQQ393176:VQW393176 WAM393176:WAS393176 WKI393176:WKO393176 WUE393176:WUK393176 L458714:R458714 HS458712:HY458712 RO458712:RU458712 ABK458712:ABQ458712 ALG458712:ALM458712 AVC458712:AVI458712 BEY458712:BFE458712 BOU458712:BPA458712 BYQ458712:BYW458712 CIM458712:CIS458712 CSI458712:CSO458712 DCE458712:DCK458712 DMA458712:DMG458712 DVW458712:DWC458712 EFS458712:EFY458712 EPO458712:EPU458712 EZK458712:EZQ458712 FJG458712:FJM458712 FTC458712:FTI458712 GCY458712:GDE458712 GMU458712:GNA458712 GWQ458712:GWW458712 HGM458712:HGS458712 HQI458712:HQO458712 IAE458712:IAK458712 IKA458712:IKG458712 ITW458712:IUC458712 JDS458712:JDY458712 JNO458712:JNU458712 JXK458712:JXQ458712 KHG458712:KHM458712 KRC458712:KRI458712 LAY458712:LBE458712 LKU458712:LLA458712 LUQ458712:LUW458712 MEM458712:MES458712 MOI458712:MOO458712 MYE458712:MYK458712 NIA458712:NIG458712 NRW458712:NSC458712 OBS458712:OBY458712 OLO458712:OLU458712 OVK458712:OVQ458712 PFG458712:PFM458712 PPC458712:PPI458712 PYY458712:PZE458712 QIU458712:QJA458712 QSQ458712:QSW458712 RCM458712:RCS458712 RMI458712:RMO458712 RWE458712:RWK458712 SGA458712:SGG458712 SPW458712:SQC458712 SZS458712:SZY458712 TJO458712:TJU458712 TTK458712:TTQ458712 UDG458712:UDM458712 UNC458712:UNI458712 UWY458712:UXE458712 VGU458712:VHA458712 VQQ458712:VQW458712 WAM458712:WAS458712 WKI458712:WKO458712 WUE458712:WUK458712 L524250:R524250 HS524248:HY524248 RO524248:RU524248 ABK524248:ABQ524248 ALG524248:ALM524248 AVC524248:AVI524248 BEY524248:BFE524248 BOU524248:BPA524248 BYQ524248:BYW524248 CIM524248:CIS524248 CSI524248:CSO524248 DCE524248:DCK524248 DMA524248:DMG524248 DVW524248:DWC524248 EFS524248:EFY524248 EPO524248:EPU524248 EZK524248:EZQ524248 FJG524248:FJM524248 FTC524248:FTI524248 GCY524248:GDE524248 GMU524248:GNA524248 GWQ524248:GWW524248 HGM524248:HGS524248 HQI524248:HQO524248 IAE524248:IAK524248 IKA524248:IKG524248 ITW524248:IUC524248 JDS524248:JDY524248 JNO524248:JNU524248 JXK524248:JXQ524248 KHG524248:KHM524248 KRC524248:KRI524248 LAY524248:LBE524248 LKU524248:LLA524248 LUQ524248:LUW524248 MEM524248:MES524248 MOI524248:MOO524248 MYE524248:MYK524248 NIA524248:NIG524248 NRW524248:NSC524248 OBS524248:OBY524248 OLO524248:OLU524248 OVK524248:OVQ524248 PFG524248:PFM524248 PPC524248:PPI524248 PYY524248:PZE524248 QIU524248:QJA524248 QSQ524248:QSW524248 RCM524248:RCS524248 RMI524248:RMO524248 RWE524248:RWK524248 SGA524248:SGG524248 SPW524248:SQC524248 SZS524248:SZY524248 TJO524248:TJU524248 TTK524248:TTQ524248 UDG524248:UDM524248 UNC524248:UNI524248 UWY524248:UXE524248 VGU524248:VHA524248 VQQ524248:VQW524248 WAM524248:WAS524248 WKI524248:WKO524248 WUE524248:WUK524248 L589786:R589786 HS589784:HY589784 RO589784:RU589784 ABK589784:ABQ589784 ALG589784:ALM589784 AVC589784:AVI589784 BEY589784:BFE589784 BOU589784:BPA589784 BYQ589784:BYW589784 CIM589784:CIS589784 CSI589784:CSO589784 DCE589784:DCK589784 DMA589784:DMG589784 DVW589784:DWC589784 EFS589784:EFY589784 EPO589784:EPU589784 EZK589784:EZQ589784 FJG589784:FJM589784 FTC589784:FTI589784 GCY589784:GDE589784 GMU589784:GNA589784 GWQ589784:GWW589784 HGM589784:HGS589784 HQI589784:HQO589784 IAE589784:IAK589784 IKA589784:IKG589784 ITW589784:IUC589784 JDS589784:JDY589784 JNO589784:JNU589784 JXK589784:JXQ589784 KHG589784:KHM589784 KRC589784:KRI589784 LAY589784:LBE589784 LKU589784:LLA589784 LUQ589784:LUW589784 MEM589784:MES589784 MOI589784:MOO589784 MYE589784:MYK589784 NIA589784:NIG589784 NRW589784:NSC589784 OBS589784:OBY589784 OLO589784:OLU589784 OVK589784:OVQ589784 PFG589784:PFM589784 PPC589784:PPI589784 PYY589784:PZE589784 QIU589784:QJA589784 QSQ589784:QSW589784 RCM589784:RCS589784 RMI589784:RMO589784 RWE589784:RWK589784 SGA589784:SGG589784 SPW589784:SQC589784 SZS589784:SZY589784 TJO589784:TJU589784 TTK589784:TTQ589784 UDG589784:UDM589784 UNC589784:UNI589784 UWY589784:UXE589784 VGU589784:VHA589784 VQQ589784:VQW589784 WAM589784:WAS589784 WKI589784:WKO589784 WUE589784:WUK589784 L655322:R655322 HS655320:HY655320 RO655320:RU655320 ABK655320:ABQ655320 ALG655320:ALM655320 AVC655320:AVI655320 BEY655320:BFE655320 BOU655320:BPA655320 BYQ655320:BYW655320 CIM655320:CIS655320 CSI655320:CSO655320 DCE655320:DCK655320 DMA655320:DMG655320 DVW655320:DWC655320 EFS655320:EFY655320 EPO655320:EPU655320 EZK655320:EZQ655320 FJG655320:FJM655320 FTC655320:FTI655320 GCY655320:GDE655320 GMU655320:GNA655320 GWQ655320:GWW655320 HGM655320:HGS655320 HQI655320:HQO655320 IAE655320:IAK655320 IKA655320:IKG655320 ITW655320:IUC655320 JDS655320:JDY655320 JNO655320:JNU655320 JXK655320:JXQ655320 KHG655320:KHM655320 KRC655320:KRI655320 LAY655320:LBE655320 LKU655320:LLA655320 LUQ655320:LUW655320 MEM655320:MES655320 MOI655320:MOO655320 MYE655320:MYK655320 NIA655320:NIG655320 NRW655320:NSC655320 OBS655320:OBY655320 OLO655320:OLU655320 OVK655320:OVQ655320 PFG655320:PFM655320 PPC655320:PPI655320 PYY655320:PZE655320 QIU655320:QJA655320 QSQ655320:QSW655320 RCM655320:RCS655320 RMI655320:RMO655320 RWE655320:RWK655320 SGA655320:SGG655320 SPW655320:SQC655320 SZS655320:SZY655320 TJO655320:TJU655320 TTK655320:TTQ655320 UDG655320:UDM655320 UNC655320:UNI655320 UWY655320:UXE655320 VGU655320:VHA655320 VQQ655320:VQW655320 WAM655320:WAS655320 WKI655320:WKO655320 WUE655320:WUK655320 L720858:R720858 HS720856:HY720856 RO720856:RU720856 ABK720856:ABQ720856 ALG720856:ALM720856 AVC720856:AVI720856 BEY720856:BFE720856 BOU720856:BPA720856 BYQ720856:BYW720856 CIM720856:CIS720856 CSI720856:CSO720856 DCE720856:DCK720856 DMA720856:DMG720856 DVW720856:DWC720856 EFS720856:EFY720856 EPO720856:EPU720856 EZK720856:EZQ720856 FJG720856:FJM720856 FTC720856:FTI720856 GCY720856:GDE720856 GMU720856:GNA720856 GWQ720856:GWW720856 HGM720856:HGS720856 HQI720856:HQO720856 IAE720856:IAK720856 IKA720856:IKG720856 ITW720856:IUC720856 JDS720856:JDY720856 JNO720856:JNU720856 JXK720856:JXQ720856 KHG720856:KHM720856 KRC720856:KRI720856 LAY720856:LBE720856 LKU720856:LLA720856 LUQ720856:LUW720856 MEM720856:MES720856 MOI720856:MOO720856 MYE720856:MYK720856 NIA720856:NIG720856 NRW720856:NSC720856 OBS720856:OBY720856 OLO720856:OLU720856 OVK720856:OVQ720856 PFG720856:PFM720856 PPC720856:PPI720856 PYY720856:PZE720856 QIU720856:QJA720856 QSQ720856:QSW720856 RCM720856:RCS720856 RMI720856:RMO720856 RWE720856:RWK720856 SGA720856:SGG720856 SPW720856:SQC720856 SZS720856:SZY720856 TJO720856:TJU720856 TTK720856:TTQ720856 UDG720856:UDM720856 UNC720856:UNI720856 UWY720856:UXE720856 VGU720856:VHA720856 VQQ720856:VQW720856 WAM720856:WAS720856 WKI720856:WKO720856 WUE720856:WUK720856 L786394:R786394 HS786392:HY786392 RO786392:RU786392 ABK786392:ABQ786392 ALG786392:ALM786392 AVC786392:AVI786392 BEY786392:BFE786392 BOU786392:BPA786392 BYQ786392:BYW786392 CIM786392:CIS786392 CSI786392:CSO786392 DCE786392:DCK786392 DMA786392:DMG786392 DVW786392:DWC786392 EFS786392:EFY786392 EPO786392:EPU786392 EZK786392:EZQ786392 FJG786392:FJM786392 FTC786392:FTI786392 GCY786392:GDE786392 GMU786392:GNA786392 GWQ786392:GWW786392 HGM786392:HGS786392 HQI786392:HQO786392 IAE786392:IAK786392 IKA786392:IKG786392 ITW786392:IUC786392 JDS786392:JDY786392 JNO786392:JNU786392 JXK786392:JXQ786392 KHG786392:KHM786392 KRC786392:KRI786392 LAY786392:LBE786392 LKU786392:LLA786392 LUQ786392:LUW786392 MEM786392:MES786392 MOI786392:MOO786392 MYE786392:MYK786392 NIA786392:NIG786392 NRW786392:NSC786392 OBS786392:OBY786392 OLO786392:OLU786392 OVK786392:OVQ786392 PFG786392:PFM786392 PPC786392:PPI786392 PYY786392:PZE786392 QIU786392:QJA786392 QSQ786392:QSW786392 RCM786392:RCS786392 RMI786392:RMO786392 RWE786392:RWK786392 SGA786392:SGG786392 SPW786392:SQC786392 SZS786392:SZY786392 TJO786392:TJU786392 TTK786392:TTQ786392 UDG786392:UDM786392 UNC786392:UNI786392 UWY786392:UXE786392 VGU786392:VHA786392 VQQ786392:VQW786392 WAM786392:WAS786392 WKI786392:WKO786392 WUE786392:WUK786392 L851930:R851930 HS851928:HY851928 RO851928:RU851928 ABK851928:ABQ851928 ALG851928:ALM851928 AVC851928:AVI851928 BEY851928:BFE851928 BOU851928:BPA851928 BYQ851928:BYW851928 CIM851928:CIS851928 CSI851928:CSO851928 DCE851928:DCK851928 DMA851928:DMG851928 DVW851928:DWC851928 EFS851928:EFY851928 EPO851928:EPU851928 EZK851928:EZQ851928 FJG851928:FJM851928 FTC851928:FTI851928 GCY851928:GDE851928 GMU851928:GNA851928 GWQ851928:GWW851928 HGM851928:HGS851928 HQI851928:HQO851928 IAE851928:IAK851928 IKA851928:IKG851928 ITW851928:IUC851928 JDS851928:JDY851928 JNO851928:JNU851928 JXK851928:JXQ851928 KHG851928:KHM851928 KRC851928:KRI851928 LAY851928:LBE851928 LKU851928:LLA851928 LUQ851928:LUW851928 MEM851928:MES851928 MOI851928:MOO851928 MYE851928:MYK851928 NIA851928:NIG851928 NRW851928:NSC851928 OBS851928:OBY851928 OLO851928:OLU851928 OVK851928:OVQ851928 PFG851928:PFM851928 PPC851928:PPI851928 PYY851928:PZE851928 QIU851928:QJA851928 QSQ851928:QSW851928 RCM851928:RCS851928 RMI851928:RMO851928 RWE851928:RWK851928 SGA851928:SGG851928 SPW851928:SQC851928 SZS851928:SZY851928 TJO851928:TJU851928 TTK851928:TTQ851928 UDG851928:UDM851928 UNC851928:UNI851928 UWY851928:UXE851928 VGU851928:VHA851928 VQQ851928:VQW851928 WAM851928:WAS851928 WKI851928:WKO851928 WUE851928:WUK851928 L917466:R917466 HS917464:HY917464 RO917464:RU917464 ABK917464:ABQ917464 ALG917464:ALM917464 AVC917464:AVI917464 BEY917464:BFE917464 BOU917464:BPA917464 BYQ917464:BYW917464 CIM917464:CIS917464 CSI917464:CSO917464 DCE917464:DCK917464 DMA917464:DMG917464 DVW917464:DWC917464 EFS917464:EFY917464 EPO917464:EPU917464 EZK917464:EZQ917464 FJG917464:FJM917464 FTC917464:FTI917464 GCY917464:GDE917464 GMU917464:GNA917464 GWQ917464:GWW917464 HGM917464:HGS917464 HQI917464:HQO917464 IAE917464:IAK917464 IKA917464:IKG917464 ITW917464:IUC917464 JDS917464:JDY917464 JNO917464:JNU917464 JXK917464:JXQ917464 KHG917464:KHM917464 KRC917464:KRI917464 LAY917464:LBE917464 LKU917464:LLA917464 LUQ917464:LUW917464 MEM917464:MES917464 MOI917464:MOO917464 MYE917464:MYK917464 NIA917464:NIG917464 NRW917464:NSC917464 OBS917464:OBY917464 OLO917464:OLU917464 OVK917464:OVQ917464 PFG917464:PFM917464 PPC917464:PPI917464 PYY917464:PZE917464 QIU917464:QJA917464 QSQ917464:QSW917464 RCM917464:RCS917464 RMI917464:RMO917464 RWE917464:RWK917464 SGA917464:SGG917464 SPW917464:SQC917464 SZS917464:SZY917464 TJO917464:TJU917464 TTK917464:TTQ917464 UDG917464:UDM917464 UNC917464:UNI917464 UWY917464:UXE917464 VGU917464:VHA917464 VQQ917464:VQW917464 WAM917464:WAS917464 WKI917464:WKO917464 WUE917464:WUK917464 L983002:R983002 HS983000:HY983000 RO983000:RU983000 ABK983000:ABQ983000 ALG983000:ALM983000 AVC983000:AVI983000 BEY983000:BFE983000 BOU983000:BPA983000 BYQ983000:BYW983000 CIM983000:CIS983000 CSI983000:CSO983000 DCE983000:DCK983000 DMA983000:DMG983000 DVW983000:DWC983000 EFS983000:EFY983000 EPO983000:EPU983000 EZK983000:EZQ983000 FJG983000:FJM983000 FTC983000:FTI983000 GCY983000:GDE983000 GMU983000:GNA983000 GWQ983000:GWW983000 HGM983000:HGS983000 HQI983000:HQO983000 IAE983000:IAK983000 IKA983000:IKG983000 ITW983000:IUC983000 JDS983000:JDY983000 JNO983000:JNU983000 JXK983000:JXQ983000 KHG983000:KHM983000 KRC983000:KRI983000 LAY983000:LBE983000 LKU983000:LLA983000 LUQ983000:LUW983000 MEM983000:MES983000 MOI983000:MOO983000 MYE983000:MYK983000 NIA983000:NIG983000 NRW983000:NSC983000 OBS983000:OBY983000 OLO983000:OLU983000 OVK983000:OVQ983000 PFG983000:PFM983000 PPC983000:PPI983000 PYY983000:PZE983000 QIU983000:QJA983000 QSQ983000:QSW983000 RCM983000:RCS983000 RMI983000:RMO983000 RWE983000:RWK983000 SGA983000:SGG983000 SPW983000:SQC983000 SZS983000:SZY983000 TJO983000:TJU983000 TTK983000:TTQ983000 UDG983000:UDM983000 UNC983000:UNI983000 UWY983000:UXE983000 VGU983000:VHA983000 VQQ983000:VQW983000 WAM983000:WAS983000 WKI983000:WKO983000 WUE983000:WUK983000" xr:uid="{88D8201E-CDAF-42D0-A30D-152178E94E2D}">
      <formula1>L65496-ROUNDDOWN(L65496,1)=0</formula1>
    </dataValidation>
  </dataValidations>
  <printOptions horizontalCentered="1"/>
  <pageMargins left="0.51181102362204722" right="0.11811023622047245" top="0.35433070866141736" bottom="0.35433070866141736" header="0.31496062992125984" footer="0.11811023622047245"/>
  <pageSetup paperSize="9" scale="77" fitToHeight="0" orientation="portrait" r:id="rId1"/>
  <headerFooter scaleWithDoc="0">
    <oddFooter>&amp;R&amp;K00-036R7低層ZEH-M_ver.1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86A20078-EAC2-4C33-B73A-BF9A384915D9}">
          <xm:sqref>HS65556:IK65557 RO65556:SG65557 ABK65556:ACC65557 ALG65556:ALY65557 AVC65556:AVU65557 BEY65556:BFQ65557 BOU65556:BPM65557 BYQ65556:BZI65557 CIM65556:CJE65557 CSI65556:CTA65557 DCE65556:DCW65557 DMA65556:DMS65557 DVW65556:DWO65557 EFS65556:EGK65557 EPO65556:EQG65557 EZK65556:FAC65557 FJG65556:FJY65557 FTC65556:FTU65557 GCY65556:GDQ65557 GMU65556:GNM65557 GWQ65556:GXI65557 HGM65556:HHE65557 HQI65556:HRA65557 IAE65556:IAW65557 IKA65556:IKS65557 ITW65556:IUO65557 JDS65556:JEK65557 JNO65556:JOG65557 JXK65556:JYC65557 KHG65556:KHY65557 KRC65556:KRU65557 LAY65556:LBQ65557 LKU65556:LLM65557 LUQ65556:LVI65557 MEM65556:MFE65557 MOI65556:MPA65557 MYE65556:MYW65557 NIA65556:NIS65557 NRW65556:NSO65557 OBS65556:OCK65557 OLO65556:OMG65557 OVK65556:OWC65557 PFG65556:PFY65557 PPC65556:PPU65557 PYY65556:PZQ65557 QIU65556:QJM65557 QSQ65556:QTI65557 RCM65556:RDE65557 RMI65556:RNA65557 RWE65556:RWW65557 SGA65556:SGS65557 SPW65556:SQO65557 SZS65556:TAK65557 TJO65556:TKG65557 TTK65556:TUC65557 UDG65556:UDY65557 UNC65556:UNU65557 UWY65556:UXQ65557 VGU65556:VHM65557 VQQ65556:VRI65557 WAM65556:WBE65557 WKI65556:WLA65557 WUE65556:WUW65557 HS131092:IK131093 RO131092:SG131093 ABK131092:ACC131093 ALG131092:ALY131093 AVC131092:AVU131093 BEY131092:BFQ131093 BOU131092:BPM131093 BYQ131092:BZI131093 CIM131092:CJE131093 CSI131092:CTA131093 DCE131092:DCW131093 DMA131092:DMS131093 DVW131092:DWO131093 EFS131092:EGK131093 EPO131092:EQG131093 EZK131092:FAC131093 FJG131092:FJY131093 FTC131092:FTU131093 GCY131092:GDQ131093 GMU131092:GNM131093 GWQ131092:GXI131093 HGM131092:HHE131093 HQI131092:HRA131093 IAE131092:IAW131093 IKA131092:IKS131093 ITW131092:IUO131093 JDS131092:JEK131093 JNO131092:JOG131093 JXK131092:JYC131093 KHG131092:KHY131093 KRC131092:KRU131093 LAY131092:LBQ131093 LKU131092:LLM131093 LUQ131092:LVI131093 MEM131092:MFE131093 MOI131092:MPA131093 MYE131092:MYW131093 NIA131092:NIS131093 NRW131092:NSO131093 OBS131092:OCK131093 OLO131092:OMG131093 OVK131092:OWC131093 PFG131092:PFY131093 PPC131092:PPU131093 PYY131092:PZQ131093 QIU131092:QJM131093 QSQ131092:QTI131093 RCM131092:RDE131093 RMI131092:RNA131093 RWE131092:RWW131093 SGA131092:SGS131093 SPW131092:SQO131093 SZS131092:TAK131093 TJO131092:TKG131093 TTK131092:TUC131093 UDG131092:UDY131093 UNC131092:UNU131093 UWY131092:UXQ131093 VGU131092:VHM131093 VQQ131092:VRI131093 WAM131092:WBE131093 WKI131092:WLA131093 WUE131092:WUW131093 HS196628:IK196629 RO196628:SG196629 ABK196628:ACC196629 ALG196628:ALY196629 AVC196628:AVU196629 BEY196628:BFQ196629 BOU196628:BPM196629 BYQ196628:BZI196629 CIM196628:CJE196629 CSI196628:CTA196629 DCE196628:DCW196629 DMA196628:DMS196629 DVW196628:DWO196629 EFS196628:EGK196629 EPO196628:EQG196629 EZK196628:FAC196629 FJG196628:FJY196629 FTC196628:FTU196629 GCY196628:GDQ196629 GMU196628:GNM196629 GWQ196628:GXI196629 HGM196628:HHE196629 HQI196628:HRA196629 IAE196628:IAW196629 IKA196628:IKS196629 ITW196628:IUO196629 JDS196628:JEK196629 JNO196628:JOG196629 JXK196628:JYC196629 KHG196628:KHY196629 KRC196628:KRU196629 LAY196628:LBQ196629 LKU196628:LLM196629 LUQ196628:LVI196629 MEM196628:MFE196629 MOI196628:MPA196629 MYE196628:MYW196629 NIA196628:NIS196629 NRW196628:NSO196629 OBS196628:OCK196629 OLO196628:OMG196629 OVK196628:OWC196629 PFG196628:PFY196629 PPC196628:PPU196629 PYY196628:PZQ196629 QIU196628:QJM196629 QSQ196628:QTI196629 RCM196628:RDE196629 RMI196628:RNA196629 RWE196628:RWW196629 SGA196628:SGS196629 SPW196628:SQO196629 SZS196628:TAK196629 TJO196628:TKG196629 TTK196628:TUC196629 UDG196628:UDY196629 UNC196628:UNU196629 UWY196628:UXQ196629 VGU196628:VHM196629 VQQ196628:VRI196629 WAM196628:WBE196629 WKI196628:WLA196629 WUE196628:WUW196629 HS262164:IK262165 RO262164:SG262165 ABK262164:ACC262165 ALG262164:ALY262165 AVC262164:AVU262165 BEY262164:BFQ262165 BOU262164:BPM262165 BYQ262164:BZI262165 CIM262164:CJE262165 CSI262164:CTA262165 DCE262164:DCW262165 DMA262164:DMS262165 DVW262164:DWO262165 EFS262164:EGK262165 EPO262164:EQG262165 EZK262164:FAC262165 FJG262164:FJY262165 FTC262164:FTU262165 GCY262164:GDQ262165 GMU262164:GNM262165 GWQ262164:GXI262165 HGM262164:HHE262165 HQI262164:HRA262165 IAE262164:IAW262165 IKA262164:IKS262165 ITW262164:IUO262165 JDS262164:JEK262165 JNO262164:JOG262165 JXK262164:JYC262165 KHG262164:KHY262165 KRC262164:KRU262165 LAY262164:LBQ262165 LKU262164:LLM262165 LUQ262164:LVI262165 MEM262164:MFE262165 MOI262164:MPA262165 MYE262164:MYW262165 NIA262164:NIS262165 NRW262164:NSO262165 OBS262164:OCK262165 OLO262164:OMG262165 OVK262164:OWC262165 PFG262164:PFY262165 PPC262164:PPU262165 PYY262164:PZQ262165 QIU262164:QJM262165 QSQ262164:QTI262165 RCM262164:RDE262165 RMI262164:RNA262165 RWE262164:RWW262165 SGA262164:SGS262165 SPW262164:SQO262165 SZS262164:TAK262165 TJO262164:TKG262165 TTK262164:TUC262165 UDG262164:UDY262165 UNC262164:UNU262165 UWY262164:UXQ262165 VGU262164:VHM262165 VQQ262164:VRI262165 WAM262164:WBE262165 WKI262164:WLA262165 WUE262164:WUW262165 HS327700:IK327701 RO327700:SG327701 ABK327700:ACC327701 ALG327700:ALY327701 AVC327700:AVU327701 BEY327700:BFQ327701 BOU327700:BPM327701 BYQ327700:BZI327701 CIM327700:CJE327701 CSI327700:CTA327701 DCE327700:DCW327701 DMA327700:DMS327701 DVW327700:DWO327701 EFS327700:EGK327701 EPO327700:EQG327701 EZK327700:FAC327701 FJG327700:FJY327701 FTC327700:FTU327701 GCY327700:GDQ327701 GMU327700:GNM327701 GWQ327700:GXI327701 HGM327700:HHE327701 HQI327700:HRA327701 IAE327700:IAW327701 IKA327700:IKS327701 ITW327700:IUO327701 JDS327700:JEK327701 JNO327700:JOG327701 JXK327700:JYC327701 KHG327700:KHY327701 KRC327700:KRU327701 LAY327700:LBQ327701 LKU327700:LLM327701 LUQ327700:LVI327701 MEM327700:MFE327701 MOI327700:MPA327701 MYE327700:MYW327701 NIA327700:NIS327701 NRW327700:NSO327701 OBS327700:OCK327701 OLO327700:OMG327701 OVK327700:OWC327701 PFG327700:PFY327701 PPC327700:PPU327701 PYY327700:PZQ327701 QIU327700:QJM327701 QSQ327700:QTI327701 RCM327700:RDE327701 RMI327700:RNA327701 RWE327700:RWW327701 SGA327700:SGS327701 SPW327700:SQO327701 SZS327700:TAK327701 TJO327700:TKG327701 TTK327700:TUC327701 UDG327700:UDY327701 UNC327700:UNU327701 UWY327700:UXQ327701 VGU327700:VHM327701 VQQ327700:VRI327701 WAM327700:WBE327701 WKI327700:WLA327701 WUE327700:WUW327701 HS393236:IK393237 RO393236:SG393237 ABK393236:ACC393237 ALG393236:ALY393237 AVC393236:AVU393237 BEY393236:BFQ393237 BOU393236:BPM393237 BYQ393236:BZI393237 CIM393236:CJE393237 CSI393236:CTA393237 DCE393236:DCW393237 DMA393236:DMS393237 DVW393236:DWO393237 EFS393236:EGK393237 EPO393236:EQG393237 EZK393236:FAC393237 FJG393236:FJY393237 FTC393236:FTU393237 GCY393236:GDQ393237 GMU393236:GNM393237 GWQ393236:GXI393237 HGM393236:HHE393237 HQI393236:HRA393237 IAE393236:IAW393237 IKA393236:IKS393237 ITW393236:IUO393237 JDS393236:JEK393237 JNO393236:JOG393237 JXK393236:JYC393237 KHG393236:KHY393237 KRC393236:KRU393237 LAY393236:LBQ393237 LKU393236:LLM393237 LUQ393236:LVI393237 MEM393236:MFE393237 MOI393236:MPA393237 MYE393236:MYW393237 NIA393236:NIS393237 NRW393236:NSO393237 OBS393236:OCK393237 OLO393236:OMG393237 OVK393236:OWC393237 PFG393236:PFY393237 PPC393236:PPU393237 PYY393236:PZQ393237 QIU393236:QJM393237 QSQ393236:QTI393237 RCM393236:RDE393237 RMI393236:RNA393237 RWE393236:RWW393237 SGA393236:SGS393237 SPW393236:SQO393237 SZS393236:TAK393237 TJO393236:TKG393237 TTK393236:TUC393237 UDG393236:UDY393237 UNC393236:UNU393237 UWY393236:UXQ393237 VGU393236:VHM393237 VQQ393236:VRI393237 WAM393236:WBE393237 WKI393236:WLA393237 WUE393236:WUW393237 HS458772:IK458773 RO458772:SG458773 ABK458772:ACC458773 ALG458772:ALY458773 AVC458772:AVU458773 BEY458772:BFQ458773 BOU458772:BPM458773 BYQ458772:BZI458773 CIM458772:CJE458773 CSI458772:CTA458773 DCE458772:DCW458773 DMA458772:DMS458773 DVW458772:DWO458773 EFS458772:EGK458773 EPO458772:EQG458773 EZK458772:FAC458773 FJG458772:FJY458773 FTC458772:FTU458773 GCY458772:GDQ458773 GMU458772:GNM458773 GWQ458772:GXI458773 HGM458772:HHE458773 HQI458772:HRA458773 IAE458772:IAW458773 IKA458772:IKS458773 ITW458772:IUO458773 JDS458772:JEK458773 JNO458772:JOG458773 JXK458772:JYC458773 KHG458772:KHY458773 KRC458772:KRU458773 LAY458772:LBQ458773 LKU458772:LLM458773 LUQ458772:LVI458773 MEM458772:MFE458773 MOI458772:MPA458773 MYE458772:MYW458773 NIA458772:NIS458773 NRW458772:NSO458773 OBS458772:OCK458773 OLO458772:OMG458773 OVK458772:OWC458773 PFG458772:PFY458773 PPC458772:PPU458773 PYY458772:PZQ458773 QIU458772:QJM458773 QSQ458772:QTI458773 RCM458772:RDE458773 RMI458772:RNA458773 RWE458772:RWW458773 SGA458772:SGS458773 SPW458772:SQO458773 SZS458772:TAK458773 TJO458772:TKG458773 TTK458772:TUC458773 UDG458772:UDY458773 UNC458772:UNU458773 UWY458772:UXQ458773 VGU458772:VHM458773 VQQ458772:VRI458773 WAM458772:WBE458773 WKI458772:WLA458773 WUE458772:WUW458773 HS524308:IK524309 RO524308:SG524309 ABK524308:ACC524309 ALG524308:ALY524309 AVC524308:AVU524309 BEY524308:BFQ524309 BOU524308:BPM524309 BYQ524308:BZI524309 CIM524308:CJE524309 CSI524308:CTA524309 DCE524308:DCW524309 DMA524308:DMS524309 DVW524308:DWO524309 EFS524308:EGK524309 EPO524308:EQG524309 EZK524308:FAC524309 FJG524308:FJY524309 FTC524308:FTU524309 GCY524308:GDQ524309 GMU524308:GNM524309 GWQ524308:GXI524309 HGM524308:HHE524309 HQI524308:HRA524309 IAE524308:IAW524309 IKA524308:IKS524309 ITW524308:IUO524309 JDS524308:JEK524309 JNO524308:JOG524309 JXK524308:JYC524309 KHG524308:KHY524309 KRC524308:KRU524309 LAY524308:LBQ524309 LKU524308:LLM524309 LUQ524308:LVI524309 MEM524308:MFE524309 MOI524308:MPA524309 MYE524308:MYW524309 NIA524308:NIS524309 NRW524308:NSO524309 OBS524308:OCK524309 OLO524308:OMG524309 OVK524308:OWC524309 PFG524308:PFY524309 PPC524308:PPU524309 PYY524308:PZQ524309 QIU524308:QJM524309 QSQ524308:QTI524309 RCM524308:RDE524309 RMI524308:RNA524309 RWE524308:RWW524309 SGA524308:SGS524309 SPW524308:SQO524309 SZS524308:TAK524309 TJO524308:TKG524309 TTK524308:TUC524309 UDG524308:UDY524309 UNC524308:UNU524309 UWY524308:UXQ524309 VGU524308:VHM524309 VQQ524308:VRI524309 WAM524308:WBE524309 WKI524308:WLA524309 WUE524308:WUW524309 HS589844:IK589845 RO589844:SG589845 ABK589844:ACC589845 ALG589844:ALY589845 AVC589844:AVU589845 BEY589844:BFQ589845 BOU589844:BPM589845 BYQ589844:BZI589845 CIM589844:CJE589845 CSI589844:CTA589845 DCE589844:DCW589845 DMA589844:DMS589845 DVW589844:DWO589845 EFS589844:EGK589845 EPO589844:EQG589845 EZK589844:FAC589845 FJG589844:FJY589845 FTC589844:FTU589845 GCY589844:GDQ589845 GMU589844:GNM589845 GWQ589844:GXI589845 HGM589844:HHE589845 HQI589844:HRA589845 IAE589844:IAW589845 IKA589844:IKS589845 ITW589844:IUO589845 JDS589844:JEK589845 JNO589844:JOG589845 JXK589844:JYC589845 KHG589844:KHY589845 KRC589844:KRU589845 LAY589844:LBQ589845 LKU589844:LLM589845 LUQ589844:LVI589845 MEM589844:MFE589845 MOI589844:MPA589845 MYE589844:MYW589845 NIA589844:NIS589845 NRW589844:NSO589845 OBS589844:OCK589845 OLO589844:OMG589845 OVK589844:OWC589845 PFG589844:PFY589845 PPC589844:PPU589845 PYY589844:PZQ589845 QIU589844:QJM589845 QSQ589844:QTI589845 RCM589844:RDE589845 RMI589844:RNA589845 RWE589844:RWW589845 SGA589844:SGS589845 SPW589844:SQO589845 SZS589844:TAK589845 TJO589844:TKG589845 TTK589844:TUC589845 UDG589844:UDY589845 UNC589844:UNU589845 UWY589844:UXQ589845 VGU589844:VHM589845 VQQ589844:VRI589845 WAM589844:WBE589845 WKI589844:WLA589845 WUE589844:WUW589845 HS655380:IK655381 RO655380:SG655381 ABK655380:ACC655381 ALG655380:ALY655381 AVC655380:AVU655381 BEY655380:BFQ655381 BOU655380:BPM655381 BYQ655380:BZI655381 CIM655380:CJE655381 CSI655380:CTA655381 DCE655380:DCW655381 DMA655380:DMS655381 DVW655380:DWO655381 EFS655380:EGK655381 EPO655380:EQG655381 EZK655380:FAC655381 FJG655380:FJY655381 FTC655380:FTU655381 GCY655380:GDQ655381 GMU655380:GNM655381 GWQ655380:GXI655381 HGM655380:HHE655381 HQI655380:HRA655381 IAE655380:IAW655381 IKA655380:IKS655381 ITW655380:IUO655381 JDS655380:JEK655381 JNO655380:JOG655381 JXK655380:JYC655381 KHG655380:KHY655381 KRC655380:KRU655381 LAY655380:LBQ655381 LKU655380:LLM655381 LUQ655380:LVI655381 MEM655380:MFE655381 MOI655380:MPA655381 MYE655380:MYW655381 NIA655380:NIS655381 NRW655380:NSO655381 OBS655380:OCK655381 OLO655380:OMG655381 OVK655380:OWC655381 PFG655380:PFY655381 PPC655380:PPU655381 PYY655380:PZQ655381 QIU655380:QJM655381 QSQ655380:QTI655381 RCM655380:RDE655381 RMI655380:RNA655381 RWE655380:RWW655381 SGA655380:SGS655381 SPW655380:SQO655381 SZS655380:TAK655381 TJO655380:TKG655381 TTK655380:TUC655381 UDG655380:UDY655381 UNC655380:UNU655381 UWY655380:UXQ655381 VGU655380:VHM655381 VQQ655380:VRI655381 WAM655380:WBE655381 WKI655380:WLA655381 WUE655380:WUW655381 HS720916:IK720917 RO720916:SG720917 ABK720916:ACC720917 ALG720916:ALY720917 AVC720916:AVU720917 BEY720916:BFQ720917 BOU720916:BPM720917 BYQ720916:BZI720917 CIM720916:CJE720917 CSI720916:CTA720917 DCE720916:DCW720917 DMA720916:DMS720917 DVW720916:DWO720917 EFS720916:EGK720917 EPO720916:EQG720917 EZK720916:FAC720917 FJG720916:FJY720917 FTC720916:FTU720917 GCY720916:GDQ720917 GMU720916:GNM720917 GWQ720916:GXI720917 HGM720916:HHE720917 HQI720916:HRA720917 IAE720916:IAW720917 IKA720916:IKS720917 ITW720916:IUO720917 JDS720916:JEK720917 JNO720916:JOG720917 JXK720916:JYC720917 KHG720916:KHY720917 KRC720916:KRU720917 LAY720916:LBQ720917 LKU720916:LLM720917 LUQ720916:LVI720917 MEM720916:MFE720917 MOI720916:MPA720917 MYE720916:MYW720917 NIA720916:NIS720917 NRW720916:NSO720917 OBS720916:OCK720917 OLO720916:OMG720917 OVK720916:OWC720917 PFG720916:PFY720917 PPC720916:PPU720917 PYY720916:PZQ720917 QIU720916:QJM720917 QSQ720916:QTI720917 RCM720916:RDE720917 RMI720916:RNA720917 RWE720916:RWW720917 SGA720916:SGS720917 SPW720916:SQO720917 SZS720916:TAK720917 TJO720916:TKG720917 TTK720916:TUC720917 UDG720916:UDY720917 UNC720916:UNU720917 UWY720916:UXQ720917 VGU720916:VHM720917 VQQ720916:VRI720917 WAM720916:WBE720917 WKI720916:WLA720917 WUE720916:WUW720917 HS786452:IK786453 RO786452:SG786453 ABK786452:ACC786453 ALG786452:ALY786453 AVC786452:AVU786453 BEY786452:BFQ786453 BOU786452:BPM786453 BYQ786452:BZI786453 CIM786452:CJE786453 CSI786452:CTA786453 DCE786452:DCW786453 DMA786452:DMS786453 DVW786452:DWO786453 EFS786452:EGK786453 EPO786452:EQG786453 EZK786452:FAC786453 FJG786452:FJY786453 FTC786452:FTU786453 GCY786452:GDQ786453 GMU786452:GNM786453 GWQ786452:GXI786453 HGM786452:HHE786453 HQI786452:HRA786453 IAE786452:IAW786453 IKA786452:IKS786453 ITW786452:IUO786453 JDS786452:JEK786453 JNO786452:JOG786453 JXK786452:JYC786453 KHG786452:KHY786453 KRC786452:KRU786453 LAY786452:LBQ786453 LKU786452:LLM786453 LUQ786452:LVI786453 MEM786452:MFE786453 MOI786452:MPA786453 MYE786452:MYW786453 NIA786452:NIS786453 NRW786452:NSO786453 OBS786452:OCK786453 OLO786452:OMG786453 OVK786452:OWC786453 PFG786452:PFY786453 PPC786452:PPU786453 PYY786452:PZQ786453 QIU786452:QJM786453 QSQ786452:QTI786453 RCM786452:RDE786453 RMI786452:RNA786453 RWE786452:RWW786453 SGA786452:SGS786453 SPW786452:SQO786453 SZS786452:TAK786453 TJO786452:TKG786453 TTK786452:TUC786453 UDG786452:UDY786453 UNC786452:UNU786453 UWY786452:UXQ786453 VGU786452:VHM786453 VQQ786452:VRI786453 WAM786452:WBE786453 WKI786452:WLA786453 WUE786452:WUW786453 HS851988:IK851989 RO851988:SG851989 ABK851988:ACC851989 ALG851988:ALY851989 AVC851988:AVU851989 BEY851988:BFQ851989 BOU851988:BPM851989 BYQ851988:BZI851989 CIM851988:CJE851989 CSI851988:CTA851989 DCE851988:DCW851989 DMA851988:DMS851989 DVW851988:DWO851989 EFS851988:EGK851989 EPO851988:EQG851989 EZK851988:FAC851989 FJG851988:FJY851989 FTC851988:FTU851989 GCY851988:GDQ851989 GMU851988:GNM851989 GWQ851988:GXI851989 HGM851988:HHE851989 HQI851988:HRA851989 IAE851988:IAW851989 IKA851988:IKS851989 ITW851988:IUO851989 JDS851988:JEK851989 JNO851988:JOG851989 JXK851988:JYC851989 KHG851988:KHY851989 KRC851988:KRU851989 LAY851988:LBQ851989 LKU851988:LLM851989 LUQ851988:LVI851989 MEM851988:MFE851989 MOI851988:MPA851989 MYE851988:MYW851989 NIA851988:NIS851989 NRW851988:NSO851989 OBS851988:OCK851989 OLO851988:OMG851989 OVK851988:OWC851989 PFG851988:PFY851989 PPC851988:PPU851989 PYY851988:PZQ851989 QIU851988:QJM851989 QSQ851988:QTI851989 RCM851988:RDE851989 RMI851988:RNA851989 RWE851988:RWW851989 SGA851988:SGS851989 SPW851988:SQO851989 SZS851988:TAK851989 TJO851988:TKG851989 TTK851988:TUC851989 UDG851988:UDY851989 UNC851988:UNU851989 UWY851988:UXQ851989 VGU851988:VHM851989 VQQ851988:VRI851989 WAM851988:WBE851989 WKI851988:WLA851989 WUE851988:WUW851989 HS917524:IK917525 RO917524:SG917525 ABK917524:ACC917525 ALG917524:ALY917525 AVC917524:AVU917525 BEY917524:BFQ917525 BOU917524:BPM917525 BYQ917524:BZI917525 CIM917524:CJE917525 CSI917524:CTA917525 DCE917524:DCW917525 DMA917524:DMS917525 DVW917524:DWO917525 EFS917524:EGK917525 EPO917524:EQG917525 EZK917524:FAC917525 FJG917524:FJY917525 FTC917524:FTU917525 GCY917524:GDQ917525 GMU917524:GNM917525 GWQ917524:GXI917525 HGM917524:HHE917525 HQI917524:HRA917525 IAE917524:IAW917525 IKA917524:IKS917525 ITW917524:IUO917525 JDS917524:JEK917525 JNO917524:JOG917525 JXK917524:JYC917525 KHG917524:KHY917525 KRC917524:KRU917525 LAY917524:LBQ917525 LKU917524:LLM917525 LUQ917524:LVI917525 MEM917524:MFE917525 MOI917524:MPA917525 MYE917524:MYW917525 NIA917524:NIS917525 NRW917524:NSO917525 OBS917524:OCK917525 OLO917524:OMG917525 OVK917524:OWC917525 PFG917524:PFY917525 PPC917524:PPU917525 PYY917524:PZQ917525 QIU917524:QJM917525 QSQ917524:QTI917525 RCM917524:RDE917525 RMI917524:RNA917525 RWE917524:RWW917525 SGA917524:SGS917525 SPW917524:SQO917525 SZS917524:TAK917525 TJO917524:TKG917525 TTK917524:TUC917525 UDG917524:UDY917525 UNC917524:UNU917525 UWY917524:UXQ917525 VGU917524:VHM917525 VQQ917524:VRI917525 WAM917524:WBE917525 WKI917524:WLA917525 WUE917524:WUW917525 HS983060:IK983061 RO983060:SG983061 ABK983060:ACC983061 ALG983060:ALY983061 AVC983060:AVU983061 BEY983060:BFQ983061 BOU983060:BPM983061 BYQ983060:BZI983061 CIM983060:CJE983061 CSI983060:CTA983061 DCE983060:DCW983061 DMA983060:DMS983061 DVW983060:DWO983061 EFS983060:EGK983061 EPO983060:EQG983061 EZK983060:FAC983061 FJG983060:FJY983061 FTC983060:FTU983061 GCY983060:GDQ983061 GMU983060:GNM983061 GWQ983060:GXI983061 HGM983060:HHE983061 HQI983060:HRA983061 IAE983060:IAW983061 IKA983060:IKS983061 ITW983060:IUO983061 JDS983060:JEK983061 JNO983060:JOG983061 JXK983060:JYC983061 KHG983060:KHY983061 KRC983060:KRU983061 LAY983060:LBQ983061 LKU983060:LLM983061 LUQ983060:LVI983061 MEM983060:MFE983061 MOI983060:MPA983061 MYE983060:MYW983061 NIA983060:NIS983061 NRW983060:NSO983061 OBS983060:OCK983061 OLO983060:OMG983061 OVK983060:OWC983061 PFG983060:PFY983061 PPC983060:PPU983061 PYY983060:PZQ983061 QIU983060:QJM983061 QSQ983060:QTI983061 RCM983060:RDE983061 RMI983060:RNA983061 RWE983060:RWW983061 SGA983060:SGS983061 SPW983060:SQO983061 SZS983060:TAK983061 TJO983060:TKG983061 TTK983060:TUC983061 UDG983060:UDY983061 UNC983060:UNU983061 UWY983060:UXQ983061 VGU983060:VHM983061 VQQ983060:VRI983061 WAM983060:WBE983061 WKI983060:WLA983061 WUE983060:WUW983061 HO65571:IK65571 RK65571:SG65571 ABG65571:ACC65571 ALC65571:ALY65571 AUY65571:AVU65571 BEU65571:BFQ65571 BOQ65571:BPM65571 BYM65571:BZI65571 CII65571:CJE65571 CSE65571:CTA65571 DCA65571:DCW65571 DLW65571:DMS65571 DVS65571:DWO65571 EFO65571:EGK65571 EPK65571:EQG65571 EZG65571:FAC65571 FJC65571:FJY65571 FSY65571:FTU65571 GCU65571:GDQ65571 GMQ65571:GNM65571 GWM65571:GXI65571 HGI65571:HHE65571 HQE65571:HRA65571 IAA65571:IAW65571 IJW65571:IKS65571 ITS65571:IUO65571 JDO65571:JEK65571 JNK65571:JOG65571 JXG65571:JYC65571 KHC65571:KHY65571 KQY65571:KRU65571 LAU65571:LBQ65571 LKQ65571:LLM65571 LUM65571:LVI65571 MEI65571:MFE65571 MOE65571:MPA65571 MYA65571:MYW65571 NHW65571:NIS65571 NRS65571:NSO65571 OBO65571:OCK65571 OLK65571:OMG65571 OVG65571:OWC65571 PFC65571:PFY65571 POY65571:PPU65571 PYU65571:PZQ65571 QIQ65571:QJM65571 QSM65571:QTI65571 RCI65571:RDE65571 RME65571:RNA65571 RWA65571:RWW65571 SFW65571:SGS65571 SPS65571:SQO65571 SZO65571:TAK65571 TJK65571:TKG65571 TTG65571:TUC65571 UDC65571:UDY65571 UMY65571:UNU65571 UWU65571:UXQ65571 VGQ65571:VHM65571 VQM65571:VRI65571 WAI65571:WBE65571 WKE65571:WLA65571 WUA65571:WUW65571 HO131107:IK131107 RK131107:SG131107 ABG131107:ACC131107 ALC131107:ALY131107 AUY131107:AVU131107 BEU131107:BFQ131107 BOQ131107:BPM131107 BYM131107:BZI131107 CII131107:CJE131107 CSE131107:CTA131107 DCA131107:DCW131107 DLW131107:DMS131107 DVS131107:DWO131107 EFO131107:EGK131107 EPK131107:EQG131107 EZG131107:FAC131107 FJC131107:FJY131107 FSY131107:FTU131107 GCU131107:GDQ131107 GMQ131107:GNM131107 GWM131107:GXI131107 HGI131107:HHE131107 HQE131107:HRA131107 IAA131107:IAW131107 IJW131107:IKS131107 ITS131107:IUO131107 JDO131107:JEK131107 JNK131107:JOG131107 JXG131107:JYC131107 KHC131107:KHY131107 KQY131107:KRU131107 LAU131107:LBQ131107 LKQ131107:LLM131107 LUM131107:LVI131107 MEI131107:MFE131107 MOE131107:MPA131107 MYA131107:MYW131107 NHW131107:NIS131107 NRS131107:NSO131107 OBO131107:OCK131107 OLK131107:OMG131107 OVG131107:OWC131107 PFC131107:PFY131107 POY131107:PPU131107 PYU131107:PZQ131107 QIQ131107:QJM131107 QSM131107:QTI131107 RCI131107:RDE131107 RME131107:RNA131107 RWA131107:RWW131107 SFW131107:SGS131107 SPS131107:SQO131107 SZO131107:TAK131107 TJK131107:TKG131107 TTG131107:TUC131107 UDC131107:UDY131107 UMY131107:UNU131107 UWU131107:UXQ131107 VGQ131107:VHM131107 VQM131107:VRI131107 WAI131107:WBE131107 WKE131107:WLA131107 WUA131107:WUW131107 HO196643:IK196643 RK196643:SG196643 ABG196643:ACC196643 ALC196643:ALY196643 AUY196643:AVU196643 BEU196643:BFQ196643 BOQ196643:BPM196643 BYM196643:BZI196643 CII196643:CJE196643 CSE196643:CTA196643 DCA196643:DCW196643 DLW196643:DMS196643 DVS196643:DWO196643 EFO196643:EGK196643 EPK196643:EQG196643 EZG196643:FAC196643 FJC196643:FJY196643 FSY196643:FTU196643 GCU196643:GDQ196643 GMQ196643:GNM196643 GWM196643:GXI196643 HGI196643:HHE196643 HQE196643:HRA196643 IAA196643:IAW196643 IJW196643:IKS196643 ITS196643:IUO196643 JDO196643:JEK196643 JNK196643:JOG196643 JXG196643:JYC196643 KHC196643:KHY196643 KQY196643:KRU196643 LAU196643:LBQ196643 LKQ196643:LLM196643 LUM196643:LVI196643 MEI196643:MFE196643 MOE196643:MPA196643 MYA196643:MYW196643 NHW196643:NIS196643 NRS196643:NSO196643 OBO196643:OCK196643 OLK196643:OMG196643 OVG196643:OWC196643 PFC196643:PFY196643 POY196643:PPU196643 PYU196643:PZQ196643 QIQ196643:QJM196643 QSM196643:QTI196643 RCI196643:RDE196643 RME196643:RNA196643 RWA196643:RWW196643 SFW196643:SGS196643 SPS196643:SQO196643 SZO196643:TAK196643 TJK196643:TKG196643 TTG196643:TUC196643 UDC196643:UDY196643 UMY196643:UNU196643 UWU196643:UXQ196643 VGQ196643:VHM196643 VQM196643:VRI196643 WAI196643:WBE196643 WKE196643:WLA196643 WUA196643:WUW196643 HO262179:IK262179 RK262179:SG262179 ABG262179:ACC262179 ALC262179:ALY262179 AUY262179:AVU262179 BEU262179:BFQ262179 BOQ262179:BPM262179 BYM262179:BZI262179 CII262179:CJE262179 CSE262179:CTA262179 DCA262179:DCW262179 DLW262179:DMS262179 DVS262179:DWO262179 EFO262179:EGK262179 EPK262179:EQG262179 EZG262179:FAC262179 FJC262179:FJY262179 FSY262179:FTU262179 GCU262179:GDQ262179 GMQ262179:GNM262179 GWM262179:GXI262179 HGI262179:HHE262179 HQE262179:HRA262179 IAA262179:IAW262179 IJW262179:IKS262179 ITS262179:IUO262179 JDO262179:JEK262179 JNK262179:JOG262179 JXG262179:JYC262179 KHC262179:KHY262179 KQY262179:KRU262179 LAU262179:LBQ262179 LKQ262179:LLM262179 LUM262179:LVI262179 MEI262179:MFE262179 MOE262179:MPA262179 MYA262179:MYW262179 NHW262179:NIS262179 NRS262179:NSO262179 OBO262179:OCK262179 OLK262179:OMG262179 OVG262179:OWC262179 PFC262179:PFY262179 POY262179:PPU262179 PYU262179:PZQ262179 QIQ262179:QJM262179 QSM262179:QTI262179 RCI262179:RDE262179 RME262179:RNA262179 RWA262179:RWW262179 SFW262179:SGS262179 SPS262179:SQO262179 SZO262179:TAK262179 TJK262179:TKG262179 TTG262179:TUC262179 UDC262179:UDY262179 UMY262179:UNU262179 UWU262179:UXQ262179 VGQ262179:VHM262179 VQM262179:VRI262179 WAI262179:WBE262179 WKE262179:WLA262179 WUA262179:WUW262179 HO327715:IK327715 RK327715:SG327715 ABG327715:ACC327715 ALC327715:ALY327715 AUY327715:AVU327715 BEU327715:BFQ327715 BOQ327715:BPM327715 BYM327715:BZI327715 CII327715:CJE327715 CSE327715:CTA327715 DCA327715:DCW327715 DLW327715:DMS327715 DVS327715:DWO327715 EFO327715:EGK327715 EPK327715:EQG327715 EZG327715:FAC327715 FJC327715:FJY327715 FSY327715:FTU327715 GCU327715:GDQ327715 GMQ327715:GNM327715 GWM327715:GXI327715 HGI327715:HHE327715 HQE327715:HRA327715 IAA327715:IAW327715 IJW327715:IKS327715 ITS327715:IUO327715 JDO327715:JEK327715 JNK327715:JOG327715 JXG327715:JYC327715 KHC327715:KHY327715 KQY327715:KRU327715 LAU327715:LBQ327715 LKQ327715:LLM327715 LUM327715:LVI327715 MEI327715:MFE327715 MOE327715:MPA327715 MYA327715:MYW327715 NHW327715:NIS327715 NRS327715:NSO327715 OBO327715:OCK327715 OLK327715:OMG327715 OVG327715:OWC327715 PFC327715:PFY327715 POY327715:PPU327715 PYU327715:PZQ327715 QIQ327715:QJM327715 QSM327715:QTI327715 RCI327715:RDE327715 RME327715:RNA327715 RWA327715:RWW327715 SFW327715:SGS327715 SPS327715:SQO327715 SZO327715:TAK327715 TJK327715:TKG327715 TTG327715:TUC327715 UDC327715:UDY327715 UMY327715:UNU327715 UWU327715:UXQ327715 VGQ327715:VHM327715 VQM327715:VRI327715 WAI327715:WBE327715 WKE327715:WLA327715 WUA327715:WUW327715 HO393251:IK393251 RK393251:SG393251 ABG393251:ACC393251 ALC393251:ALY393251 AUY393251:AVU393251 BEU393251:BFQ393251 BOQ393251:BPM393251 BYM393251:BZI393251 CII393251:CJE393251 CSE393251:CTA393251 DCA393251:DCW393251 DLW393251:DMS393251 DVS393251:DWO393251 EFO393251:EGK393251 EPK393251:EQG393251 EZG393251:FAC393251 FJC393251:FJY393251 FSY393251:FTU393251 GCU393251:GDQ393251 GMQ393251:GNM393251 GWM393251:GXI393251 HGI393251:HHE393251 HQE393251:HRA393251 IAA393251:IAW393251 IJW393251:IKS393251 ITS393251:IUO393251 JDO393251:JEK393251 JNK393251:JOG393251 JXG393251:JYC393251 KHC393251:KHY393251 KQY393251:KRU393251 LAU393251:LBQ393251 LKQ393251:LLM393251 LUM393251:LVI393251 MEI393251:MFE393251 MOE393251:MPA393251 MYA393251:MYW393251 NHW393251:NIS393251 NRS393251:NSO393251 OBO393251:OCK393251 OLK393251:OMG393251 OVG393251:OWC393251 PFC393251:PFY393251 POY393251:PPU393251 PYU393251:PZQ393251 QIQ393251:QJM393251 QSM393251:QTI393251 RCI393251:RDE393251 RME393251:RNA393251 RWA393251:RWW393251 SFW393251:SGS393251 SPS393251:SQO393251 SZO393251:TAK393251 TJK393251:TKG393251 TTG393251:TUC393251 UDC393251:UDY393251 UMY393251:UNU393251 UWU393251:UXQ393251 VGQ393251:VHM393251 VQM393251:VRI393251 WAI393251:WBE393251 WKE393251:WLA393251 WUA393251:WUW393251 HO458787:IK458787 RK458787:SG458787 ABG458787:ACC458787 ALC458787:ALY458787 AUY458787:AVU458787 BEU458787:BFQ458787 BOQ458787:BPM458787 BYM458787:BZI458787 CII458787:CJE458787 CSE458787:CTA458787 DCA458787:DCW458787 DLW458787:DMS458787 DVS458787:DWO458787 EFO458787:EGK458787 EPK458787:EQG458787 EZG458787:FAC458787 FJC458787:FJY458787 FSY458787:FTU458787 GCU458787:GDQ458787 GMQ458787:GNM458787 GWM458787:GXI458787 HGI458787:HHE458787 HQE458787:HRA458787 IAA458787:IAW458787 IJW458787:IKS458787 ITS458787:IUO458787 JDO458787:JEK458787 JNK458787:JOG458787 JXG458787:JYC458787 KHC458787:KHY458787 KQY458787:KRU458787 LAU458787:LBQ458787 LKQ458787:LLM458787 LUM458787:LVI458787 MEI458787:MFE458787 MOE458787:MPA458787 MYA458787:MYW458787 NHW458787:NIS458787 NRS458787:NSO458787 OBO458787:OCK458787 OLK458787:OMG458787 OVG458787:OWC458787 PFC458787:PFY458787 POY458787:PPU458787 PYU458787:PZQ458787 QIQ458787:QJM458787 QSM458787:QTI458787 RCI458787:RDE458787 RME458787:RNA458787 RWA458787:RWW458787 SFW458787:SGS458787 SPS458787:SQO458787 SZO458787:TAK458787 TJK458787:TKG458787 TTG458787:TUC458787 UDC458787:UDY458787 UMY458787:UNU458787 UWU458787:UXQ458787 VGQ458787:VHM458787 VQM458787:VRI458787 WAI458787:WBE458787 WKE458787:WLA458787 WUA458787:WUW458787 HO524323:IK524323 RK524323:SG524323 ABG524323:ACC524323 ALC524323:ALY524323 AUY524323:AVU524323 BEU524323:BFQ524323 BOQ524323:BPM524323 BYM524323:BZI524323 CII524323:CJE524323 CSE524323:CTA524323 DCA524323:DCW524323 DLW524323:DMS524323 DVS524323:DWO524323 EFO524323:EGK524323 EPK524323:EQG524323 EZG524323:FAC524323 FJC524323:FJY524323 FSY524323:FTU524323 GCU524323:GDQ524323 GMQ524323:GNM524323 GWM524323:GXI524323 HGI524323:HHE524323 HQE524323:HRA524323 IAA524323:IAW524323 IJW524323:IKS524323 ITS524323:IUO524323 JDO524323:JEK524323 JNK524323:JOG524323 JXG524323:JYC524323 KHC524323:KHY524323 KQY524323:KRU524323 LAU524323:LBQ524323 LKQ524323:LLM524323 LUM524323:LVI524323 MEI524323:MFE524323 MOE524323:MPA524323 MYA524323:MYW524323 NHW524323:NIS524323 NRS524323:NSO524323 OBO524323:OCK524323 OLK524323:OMG524323 OVG524323:OWC524323 PFC524323:PFY524323 POY524323:PPU524323 PYU524323:PZQ524323 QIQ524323:QJM524323 QSM524323:QTI524323 RCI524323:RDE524323 RME524323:RNA524323 RWA524323:RWW524323 SFW524323:SGS524323 SPS524323:SQO524323 SZO524323:TAK524323 TJK524323:TKG524323 TTG524323:TUC524323 UDC524323:UDY524323 UMY524323:UNU524323 UWU524323:UXQ524323 VGQ524323:VHM524323 VQM524323:VRI524323 WAI524323:WBE524323 WKE524323:WLA524323 WUA524323:WUW524323 HO589859:IK589859 RK589859:SG589859 ABG589859:ACC589859 ALC589859:ALY589859 AUY589859:AVU589859 BEU589859:BFQ589859 BOQ589859:BPM589859 BYM589859:BZI589859 CII589859:CJE589859 CSE589859:CTA589859 DCA589859:DCW589859 DLW589859:DMS589859 DVS589859:DWO589859 EFO589859:EGK589859 EPK589859:EQG589859 EZG589859:FAC589859 FJC589859:FJY589859 FSY589859:FTU589859 GCU589859:GDQ589859 GMQ589859:GNM589859 GWM589859:GXI589859 HGI589859:HHE589859 HQE589859:HRA589859 IAA589859:IAW589859 IJW589859:IKS589859 ITS589859:IUO589859 JDO589859:JEK589859 JNK589859:JOG589859 JXG589859:JYC589859 KHC589859:KHY589859 KQY589859:KRU589859 LAU589859:LBQ589859 LKQ589859:LLM589859 LUM589859:LVI589859 MEI589859:MFE589859 MOE589859:MPA589859 MYA589859:MYW589859 NHW589859:NIS589859 NRS589859:NSO589859 OBO589859:OCK589859 OLK589859:OMG589859 OVG589859:OWC589859 PFC589859:PFY589859 POY589859:PPU589859 PYU589859:PZQ589859 QIQ589859:QJM589859 QSM589859:QTI589859 RCI589859:RDE589859 RME589859:RNA589859 RWA589859:RWW589859 SFW589859:SGS589859 SPS589859:SQO589859 SZO589859:TAK589859 TJK589859:TKG589859 TTG589859:TUC589859 UDC589859:UDY589859 UMY589859:UNU589859 UWU589859:UXQ589859 VGQ589859:VHM589859 VQM589859:VRI589859 WAI589859:WBE589859 WKE589859:WLA589859 WUA589859:WUW589859 HO655395:IK655395 RK655395:SG655395 ABG655395:ACC655395 ALC655395:ALY655395 AUY655395:AVU655395 BEU655395:BFQ655395 BOQ655395:BPM655395 BYM655395:BZI655395 CII655395:CJE655395 CSE655395:CTA655395 DCA655395:DCW655395 DLW655395:DMS655395 DVS655395:DWO655395 EFO655395:EGK655395 EPK655395:EQG655395 EZG655395:FAC655395 FJC655395:FJY655395 FSY655395:FTU655395 GCU655395:GDQ655395 GMQ655395:GNM655395 GWM655395:GXI655395 HGI655395:HHE655395 HQE655395:HRA655395 IAA655395:IAW655395 IJW655395:IKS655395 ITS655395:IUO655395 JDO655395:JEK655395 JNK655395:JOG655395 JXG655395:JYC655395 KHC655395:KHY655395 KQY655395:KRU655395 LAU655395:LBQ655395 LKQ655395:LLM655395 LUM655395:LVI655395 MEI655395:MFE655395 MOE655395:MPA655395 MYA655395:MYW655395 NHW655395:NIS655395 NRS655395:NSO655395 OBO655395:OCK655395 OLK655395:OMG655395 OVG655395:OWC655395 PFC655395:PFY655395 POY655395:PPU655395 PYU655395:PZQ655395 QIQ655395:QJM655395 QSM655395:QTI655395 RCI655395:RDE655395 RME655395:RNA655395 RWA655395:RWW655395 SFW655395:SGS655395 SPS655395:SQO655395 SZO655395:TAK655395 TJK655395:TKG655395 TTG655395:TUC655395 UDC655395:UDY655395 UMY655395:UNU655395 UWU655395:UXQ655395 VGQ655395:VHM655395 VQM655395:VRI655395 WAI655395:WBE655395 WKE655395:WLA655395 WUA655395:WUW655395 HO720931:IK720931 RK720931:SG720931 ABG720931:ACC720931 ALC720931:ALY720931 AUY720931:AVU720931 BEU720931:BFQ720931 BOQ720931:BPM720931 BYM720931:BZI720931 CII720931:CJE720931 CSE720931:CTA720931 DCA720931:DCW720931 DLW720931:DMS720931 DVS720931:DWO720931 EFO720931:EGK720931 EPK720931:EQG720931 EZG720931:FAC720931 FJC720931:FJY720931 FSY720931:FTU720931 GCU720931:GDQ720931 GMQ720931:GNM720931 GWM720931:GXI720931 HGI720931:HHE720931 HQE720931:HRA720931 IAA720931:IAW720931 IJW720931:IKS720931 ITS720931:IUO720931 JDO720931:JEK720931 JNK720931:JOG720931 JXG720931:JYC720931 KHC720931:KHY720931 KQY720931:KRU720931 LAU720931:LBQ720931 LKQ720931:LLM720931 LUM720931:LVI720931 MEI720931:MFE720931 MOE720931:MPA720931 MYA720931:MYW720931 NHW720931:NIS720931 NRS720931:NSO720931 OBO720931:OCK720931 OLK720931:OMG720931 OVG720931:OWC720931 PFC720931:PFY720931 POY720931:PPU720931 PYU720931:PZQ720931 QIQ720931:QJM720931 QSM720931:QTI720931 RCI720931:RDE720931 RME720931:RNA720931 RWA720931:RWW720931 SFW720931:SGS720931 SPS720931:SQO720931 SZO720931:TAK720931 TJK720931:TKG720931 TTG720931:TUC720931 UDC720931:UDY720931 UMY720931:UNU720931 UWU720931:UXQ720931 VGQ720931:VHM720931 VQM720931:VRI720931 WAI720931:WBE720931 WKE720931:WLA720931 WUA720931:WUW720931 HO786467:IK786467 RK786467:SG786467 ABG786467:ACC786467 ALC786467:ALY786467 AUY786467:AVU786467 BEU786467:BFQ786467 BOQ786467:BPM786467 BYM786467:BZI786467 CII786467:CJE786467 CSE786467:CTA786467 DCA786467:DCW786467 DLW786467:DMS786467 DVS786467:DWO786467 EFO786467:EGK786467 EPK786467:EQG786467 EZG786467:FAC786467 FJC786467:FJY786467 FSY786467:FTU786467 GCU786467:GDQ786467 GMQ786467:GNM786467 GWM786467:GXI786467 HGI786467:HHE786467 HQE786467:HRA786467 IAA786467:IAW786467 IJW786467:IKS786467 ITS786467:IUO786467 JDO786467:JEK786467 JNK786467:JOG786467 JXG786467:JYC786467 KHC786467:KHY786467 KQY786467:KRU786467 LAU786467:LBQ786467 LKQ786467:LLM786467 LUM786467:LVI786467 MEI786467:MFE786467 MOE786467:MPA786467 MYA786467:MYW786467 NHW786467:NIS786467 NRS786467:NSO786467 OBO786467:OCK786467 OLK786467:OMG786467 OVG786467:OWC786467 PFC786467:PFY786467 POY786467:PPU786467 PYU786467:PZQ786467 QIQ786467:QJM786467 QSM786467:QTI786467 RCI786467:RDE786467 RME786467:RNA786467 RWA786467:RWW786467 SFW786467:SGS786467 SPS786467:SQO786467 SZO786467:TAK786467 TJK786467:TKG786467 TTG786467:TUC786467 UDC786467:UDY786467 UMY786467:UNU786467 UWU786467:UXQ786467 VGQ786467:VHM786467 VQM786467:VRI786467 WAI786467:WBE786467 WKE786467:WLA786467 WUA786467:WUW786467 HO852003:IK852003 RK852003:SG852003 ABG852003:ACC852003 ALC852003:ALY852003 AUY852003:AVU852003 BEU852003:BFQ852003 BOQ852003:BPM852003 BYM852003:BZI852003 CII852003:CJE852003 CSE852003:CTA852003 DCA852003:DCW852003 DLW852003:DMS852003 DVS852003:DWO852003 EFO852003:EGK852003 EPK852003:EQG852003 EZG852003:FAC852003 FJC852003:FJY852003 FSY852003:FTU852003 GCU852003:GDQ852003 GMQ852003:GNM852003 GWM852003:GXI852003 HGI852003:HHE852003 HQE852003:HRA852003 IAA852003:IAW852003 IJW852003:IKS852003 ITS852003:IUO852003 JDO852003:JEK852003 JNK852003:JOG852003 JXG852003:JYC852003 KHC852003:KHY852003 KQY852003:KRU852003 LAU852003:LBQ852003 LKQ852003:LLM852003 LUM852003:LVI852003 MEI852003:MFE852003 MOE852003:MPA852003 MYA852003:MYW852003 NHW852003:NIS852003 NRS852003:NSO852003 OBO852003:OCK852003 OLK852003:OMG852003 OVG852003:OWC852003 PFC852003:PFY852003 POY852003:PPU852003 PYU852003:PZQ852003 QIQ852003:QJM852003 QSM852003:QTI852003 RCI852003:RDE852003 RME852003:RNA852003 RWA852003:RWW852003 SFW852003:SGS852003 SPS852003:SQO852003 SZO852003:TAK852003 TJK852003:TKG852003 TTG852003:TUC852003 UDC852003:UDY852003 UMY852003:UNU852003 UWU852003:UXQ852003 VGQ852003:VHM852003 VQM852003:VRI852003 WAI852003:WBE852003 WKE852003:WLA852003 WUA852003:WUW852003 HO917539:IK917539 RK917539:SG917539 ABG917539:ACC917539 ALC917539:ALY917539 AUY917539:AVU917539 BEU917539:BFQ917539 BOQ917539:BPM917539 BYM917539:BZI917539 CII917539:CJE917539 CSE917539:CTA917539 DCA917539:DCW917539 DLW917539:DMS917539 DVS917539:DWO917539 EFO917539:EGK917539 EPK917539:EQG917539 EZG917539:FAC917539 FJC917539:FJY917539 FSY917539:FTU917539 GCU917539:GDQ917539 GMQ917539:GNM917539 GWM917539:GXI917539 HGI917539:HHE917539 HQE917539:HRA917539 IAA917539:IAW917539 IJW917539:IKS917539 ITS917539:IUO917539 JDO917539:JEK917539 JNK917539:JOG917539 JXG917539:JYC917539 KHC917539:KHY917539 KQY917539:KRU917539 LAU917539:LBQ917539 LKQ917539:LLM917539 LUM917539:LVI917539 MEI917539:MFE917539 MOE917539:MPA917539 MYA917539:MYW917539 NHW917539:NIS917539 NRS917539:NSO917539 OBO917539:OCK917539 OLK917539:OMG917539 OVG917539:OWC917539 PFC917539:PFY917539 POY917539:PPU917539 PYU917539:PZQ917539 QIQ917539:QJM917539 QSM917539:QTI917539 RCI917539:RDE917539 RME917539:RNA917539 RWA917539:RWW917539 SFW917539:SGS917539 SPS917539:SQO917539 SZO917539:TAK917539 TJK917539:TKG917539 TTG917539:TUC917539 UDC917539:UDY917539 UMY917539:UNU917539 UWU917539:UXQ917539 VGQ917539:VHM917539 VQM917539:VRI917539 WAI917539:WBE917539 WKE917539:WLA917539 WUA917539:WUW917539 HO983075:IK983075 RK983075:SG983075 ABG983075:ACC983075 ALC983075:ALY983075 AUY983075:AVU983075 BEU983075:BFQ983075 BOQ983075:BPM983075 BYM983075:BZI983075 CII983075:CJE983075 CSE983075:CTA983075 DCA983075:DCW983075 DLW983075:DMS983075 DVS983075:DWO983075 EFO983075:EGK983075 EPK983075:EQG983075 EZG983075:FAC983075 FJC983075:FJY983075 FSY983075:FTU983075 GCU983075:GDQ983075 GMQ983075:GNM983075 GWM983075:GXI983075 HGI983075:HHE983075 HQE983075:HRA983075 IAA983075:IAW983075 IJW983075:IKS983075 ITS983075:IUO983075 JDO983075:JEK983075 JNK983075:JOG983075 JXG983075:JYC983075 KHC983075:KHY983075 KQY983075:KRU983075 LAU983075:LBQ983075 LKQ983075:LLM983075 LUM983075:LVI983075 MEI983075:MFE983075 MOE983075:MPA983075 MYA983075:MYW983075 NHW983075:NIS983075 NRS983075:NSO983075 OBO983075:OCK983075 OLK983075:OMG983075 OVG983075:OWC983075 PFC983075:PFY983075 POY983075:PPU983075 PYU983075:PZQ983075 QIQ983075:QJM983075 QSM983075:QTI983075 RCI983075:RDE983075 RME983075:RNA983075 RWA983075:RWW983075 SFW983075:SGS983075 SPS983075:SQO983075 SZO983075:TAK983075 TJK983075:TKG983075 TTG983075:TUC983075 UDC983075:UDY983075 UMY983075:UNU983075 UWU983075:UXQ983075 VGQ983075:VHM983075 VQM983075:VRI983075 WAI983075:WBE983075 WKE983075:WLA983075 WUA983075:WUW983075 HS65566:IK65567 RO65566:SG65567 ABK65566:ACC65567 ALG65566:ALY65567 AVC65566:AVU65567 BEY65566:BFQ65567 BOU65566:BPM65567 BYQ65566:BZI65567 CIM65566:CJE65567 CSI65566:CTA65567 DCE65566:DCW65567 DMA65566:DMS65567 DVW65566:DWO65567 EFS65566:EGK65567 EPO65566:EQG65567 EZK65566:FAC65567 FJG65566:FJY65567 FTC65566:FTU65567 GCY65566:GDQ65567 GMU65566:GNM65567 GWQ65566:GXI65567 HGM65566:HHE65567 HQI65566:HRA65567 IAE65566:IAW65567 IKA65566:IKS65567 ITW65566:IUO65567 JDS65566:JEK65567 JNO65566:JOG65567 JXK65566:JYC65567 KHG65566:KHY65567 KRC65566:KRU65567 LAY65566:LBQ65567 LKU65566:LLM65567 LUQ65566:LVI65567 MEM65566:MFE65567 MOI65566:MPA65567 MYE65566:MYW65567 NIA65566:NIS65567 NRW65566:NSO65567 OBS65566:OCK65567 OLO65566:OMG65567 OVK65566:OWC65567 PFG65566:PFY65567 PPC65566:PPU65567 PYY65566:PZQ65567 QIU65566:QJM65567 QSQ65566:QTI65567 RCM65566:RDE65567 RMI65566:RNA65567 RWE65566:RWW65567 SGA65566:SGS65567 SPW65566:SQO65567 SZS65566:TAK65567 TJO65566:TKG65567 TTK65566:TUC65567 UDG65566:UDY65567 UNC65566:UNU65567 UWY65566:UXQ65567 VGU65566:VHM65567 VQQ65566:VRI65567 WAM65566:WBE65567 WKI65566:WLA65567 WUE65566:WUW65567 HS131102:IK131103 RO131102:SG131103 ABK131102:ACC131103 ALG131102:ALY131103 AVC131102:AVU131103 BEY131102:BFQ131103 BOU131102:BPM131103 BYQ131102:BZI131103 CIM131102:CJE131103 CSI131102:CTA131103 DCE131102:DCW131103 DMA131102:DMS131103 DVW131102:DWO131103 EFS131102:EGK131103 EPO131102:EQG131103 EZK131102:FAC131103 FJG131102:FJY131103 FTC131102:FTU131103 GCY131102:GDQ131103 GMU131102:GNM131103 GWQ131102:GXI131103 HGM131102:HHE131103 HQI131102:HRA131103 IAE131102:IAW131103 IKA131102:IKS131103 ITW131102:IUO131103 JDS131102:JEK131103 JNO131102:JOG131103 JXK131102:JYC131103 KHG131102:KHY131103 KRC131102:KRU131103 LAY131102:LBQ131103 LKU131102:LLM131103 LUQ131102:LVI131103 MEM131102:MFE131103 MOI131102:MPA131103 MYE131102:MYW131103 NIA131102:NIS131103 NRW131102:NSO131103 OBS131102:OCK131103 OLO131102:OMG131103 OVK131102:OWC131103 PFG131102:PFY131103 PPC131102:PPU131103 PYY131102:PZQ131103 QIU131102:QJM131103 QSQ131102:QTI131103 RCM131102:RDE131103 RMI131102:RNA131103 RWE131102:RWW131103 SGA131102:SGS131103 SPW131102:SQO131103 SZS131102:TAK131103 TJO131102:TKG131103 TTK131102:TUC131103 UDG131102:UDY131103 UNC131102:UNU131103 UWY131102:UXQ131103 VGU131102:VHM131103 VQQ131102:VRI131103 WAM131102:WBE131103 WKI131102:WLA131103 WUE131102:WUW131103 HS196638:IK196639 RO196638:SG196639 ABK196638:ACC196639 ALG196638:ALY196639 AVC196638:AVU196639 BEY196638:BFQ196639 BOU196638:BPM196639 BYQ196638:BZI196639 CIM196638:CJE196639 CSI196638:CTA196639 DCE196638:DCW196639 DMA196638:DMS196639 DVW196638:DWO196639 EFS196638:EGK196639 EPO196638:EQG196639 EZK196638:FAC196639 FJG196638:FJY196639 FTC196638:FTU196639 GCY196638:GDQ196639 GMU196638:GNM196639 GWQ196638:GXI196639 HGM196638:HHE196639 HQI196638:HRA196639 IAE196638:IAW196639 IKA196638:IKS196639 ITW196638:IUO196639 JDS196638:JEK196639 JNO196638:JOG196639 JXK196638:JYC196639 KHG196638:KHY196639 KRC196638:KRU196639 LAY196638:LBQ196639 LKU196638:LLM196639 LUQ196638:LVI196639 MEM196638:MFE196639 MOI196638:MPA196639 MYE196638:MYW196639 NIA196638:NIS196639 NRW196638:NSO196639 OBS196638:OCK196639 OLO196638:OMG196639 OVK196638:OWC196639 PFG196638:PFY196639 PPC196638:PPU196639 PYY196638:PZQ196639 QIU196638:QJM196639 QSQ196638:QTI196639 RCM196638:RDE196639 RMI196638:RNA196639 RWE196638:RWW196639 SGA196638:SGS196639 SPW196638:SQO196639 SZS196638:TAK196639 TJO196638:TKG196639 TTK196638:TUC196639 UDG196638:UDY196639 UNC196638:UNU196639 UWY196638:UXQ196639 VGU196638:VHM196639 VQQ196638:VRI196639 WAM196638:WBE196639 WKI196638:WLA196639 WUE196638:WUW196639 HS262174:IK262175 RO262174:SG262175 ABK262174:ACC262175 ALG262174:ALY262175 AVC262174:AVU262175 BEY262174:BFQ262175 BOU262174:BPM262175 BYQ262174:BZI262175 CIM262174:CJE262175 CSI262174:CTA262175 DCE262174:DCW262175 DMA262174:DMS262175 DVW262174:DWO262175 EFS262174:EGK262175 EPO262174:EQG262175 EZK262174:FAC262175 FJG262174:FJY262175 FTC262174:FTU262175 GCY262174:GDQ262175 GMU262174:GNM262175 GWQ262174:GXI262175 HGM262174:HHE262175 HQI262174:HRA262175 IAE262174:IAW262175 IKA262174:IKS262175 ITW262174:IUO262175 JDS262174:JEK262175 JNO262174:JOG262175 JXK262174:JYC262175 KHG262174:KHY262175 KRC262174:KRU262175 LAY262174:LBQ262175 LKU262174:LLM262175 LUQ262174:LVI262175 MEM262174:MFE262175 MOI262174:MPA262175 MYE262174:MYW262175 NIA262174:NIS262175 NRW262174:NSO262175 OBS262174:OCK262175 OLO262174:OMG262175 OVK262174:OWC262175 PFG262174:PFY262175 PPC262174:PPU262175 PYY262174:PZQ262175 QIU262174:QJM262175 QSQ262174:QTI262175 RCM262174:RDE262175 RMI262174:RNA262175 RWE262174:RWW262175 SGA262174:SGS262175 SPW262174:SQO262175 SZS262174:TAK262175 TJO262174:TKG262175 TTK262174:TUC262175 UDG262174:UDY262175 UNC262174:UNU262175 UWY262174:UXQ262175 VGU262174:VHM262175 VQQ262174:VRI262175 WAM262174:WBE262175 WKI262174:WLA262175 WUE262174:WUW262175 HS327710:IK327711 RO327710:SG327711 ABK327710:ACC327711 ALG327710:ALY327711 AVC327710:AVU327711 BEY327710:BFQ327711 BOU327710:BPM327711 BYQ327710:BZI327711 CIM327710:CJE327711 CSI327710:CTA327711 DCE327710:DCW327711 DMA327710:DMS327711 DVW327710:DWO327711 EFS327710:EGK327711 EPO327710:EQG327711 EZK327710:FAC327711 FJG327710:FJY327711 FTC327710:FTU327711 GCY327710:GDQ327711 GMU327710:GNM327711 GWQ327710:GXI327711 HGM327710:HHE327711 HQI327710:HRA327711 IAE327710:IAW327711 IKA327710:IKS327711 ITW327710:IUO327711 JDS327710:JEK327711 JNO327710:JOG327711 JXK327710:JYC327711 KHG327710:KHY327711 KRC327710:KRU327711 LAY327710:LBQ327711 LKU327710:LLM327711 LUQ327710:LVI327711 MEM327710:MFE327711 MOI327710:MPA327711 MYE327710:MYW327711 NIA327710:NIS327711 NRW327710:NSO327711 OBS327710:OCK327711 OLO327710:OMG327711 OVK327710:OWC327711 PFG327710:PFY327711 PPC327710:PPU327711 PYY327710:PZQ327711 QIU327710:QJM327711 QSQ327710:QTI327711 RCM327710:RDE327711 RMI327710:RNA327711 RWE327710:RWW327711 SGA327710:SGS327711 SPW327710:SQO327711 SZS327710:TAK327711 TJO327710:TKG327711 TTK327710:TUC327711 UDG327710:UDY327711 UNC327710:UNU327711 UWY327710:UXQ327711 VGU327710:VHM327711 VQQ327710:VRI327711 WAM327710:WBE327711 WKI327710:WLA327711 WUE327710:WUW327711 HS393246:IK393247 RO393246:SG393247 ABK393246:ACC393247 ALG393246:ALY393247 AVC393246:AVU393247 BEY393246:BFQ393247 BOU393246:BPM393247 BYQ393246:BZI393247 CIM393246:CJE393247 CSI393246:CTA393247 DCE393246:DCW393247 DMA393246:DMS393247 DVW393246:DWO393247 EFS393246:EGK393247 EPO393246:EQG393247 EZK393246:FAC393247 FJG393246:FJY393247 FTC393246:FTU393247 GCY393246:GDQ393247 GMU393246:GNM393247 GWQ393246:GXI393247 HGM393246:HHE393247 HQI393246:HRA393247 IAE393246:IAW393247 IKA393246:IKS393247 ITW393246:IUO393247 JDS393246:JEK393247 JNO393246:JOG393247 JXK393246:JYC393247 KHG393246:KHY393247 KRC393246:KRU393247 LAY393246:LBQ393247 LKU393246:LLM393247 LUQ393246:LVI393247 MEM393246:MFE393247 MOI393246:MPA393247 MYE393246:MYW393247 NIA393246:NIS393247 NRW393246:NSO393247 OBS393246:OCK393247 OLO393246:OMG393247 OVK393246:OWC393247 PFG393246:PFY393247 PPC393246:PPU393247 PYY393246:PZQ393247 QIU393246:QJM393247 QSQ393246:QTI393247 RCM393246:RDE393247 RMI393246:RNA393247 RWE393246:RWW393247 SGA393246:SGS393247 SPW393246:SQO393247 SZS393246:TAK393247 TJO393246:TKG393247 TTK393246:TUC393247 UDG393246:UDY393247 UNC393246:UNU393247 UWY393246:UXQ393247 VGU393246:VHM393247 VQQ393246:VRI393247 WAM393246:WBE393247 WKI393246:WLA393247 WUE393246:WUW393247 HS458782:IK458783 RO458782:SG458783 ABK458782:ACC458783 ALG458782:ALY458783 AVC458782:AVU458783 BEY458782:BFQ458783 BOU458782:BPM458783 BYQ458782:BZI458783 CIM458782:CJE458783 CSI458782:CTA458783 DCE458782:DCW458783 DMA458782:DMS458783 DVW458782:DWO458783 EFS458782:EGK458783 EPO458782:EQG458783 EZK458782:FAC458783 FJG458782:FJY458783 FTC458782:FTU458783 GCY458782:GDQ458783 GMU458782:GNM458783 GWQ458782:GXI458783 HGM458782:HHE458783 HQI458782:HRA458783 IAE458782:IAW458783 IKA458782:IKS458783 ITW458782:IUO458783 JDS458782:JEK458783 JNO458782:JOG458783 JXK458782:JYC458783 KHG458782:KHY458783 KRC458782:KRU458783 LAY458782:LBQ458783 LKU458782:LLM458783 LUQ458782:LVI458783 MEM458782:MFE458783 MOI458782:MPA458783 MYE458782:MYW458783 NIA458782:NIS458783 NRW458782:NSO458783 OBS458782:OCK458783 OLO458782:OMG458783 OVK458782:OWC458783 PFG458782:PFY458783 PPC458782:PPU458783 PYY458782:PZQ458783 QIU458782:QJM458783 QSQ458782:QTI458783 RCM458782:RDE458783 RMI458782:RNA458783 RWE458782:RWW458783 SGA458782:SGS458783 SPW458782:SQO458783 SZS458782:TAK458783 TJO458782:TKG458783 TTK458782:TUC458783 UDG458782:UDY458783 UNC458782:UNU458783 UWY458782:UXQ458783 VGU458782:VHM458783 VQQ458782:VRI458783 WAM458782:WBE458783 WKI458782:WLA458783 WUE458782:WUW458783 HS524318:IK524319 RO524318:SG524319 ABK524318:ACC524319 ALG524318:ALY524319 AVC524318:AVU524319 BEY524318:BFQ524319 BOU524318:BPM524319 BYQ524318:BZI524319 CIM524318:CJE524319 CSI524318:CTA524319 DCE524318:DCW524319 DMA524318:DMS524319 DVW524318:DWO524319 EFS524318:EGK524319 EPO524318:EQG524319 EZK524318:FAC524319 FJG524318:FJY524319 FTC524318:FTU524319 GCY524318:GDQ524319 GMU524318:GNM524319 GWQ524318:GXI524319 HGM524318:HHE524319 HQI524318:HRA524319 IAE524318:IAW524319 IKA524318:IKS524319 ITW524318:IUO524319 JDS524318:JEK524319 JNO524318:JOG524319 JXK524318:JYC524319 KHG524318:KHY524319 KRC524318:KRU524319 LAY524318:LBQ524319 LKU524318:LLM524319 LUQ524318:LVI524319 MEM524318:MFE524319 MOI524318:MPA524319 MYE524318:MYW524319 NIA524318:NIS524319 NRW524318:NSO524319 OBS524318:OCK524319 OLO524318:OMG524319 OVK524318:OWC524319 PFG524318:PFY524319 PPC524318:PPU524319 PYY524318:PZQ524319 QIU524318:QJM524319 QSQ524318:QTI524319 RCM524318:RDE524319 RMI524318:RNA524319 RWE524318:RWW524319 SGA524318:SGS524319 SPW524318:SQO524319 SZS524318:TAK524319 TJO524318:TKG524319 TTK524318:TUC524319 UDG524318:UDY524319 UNC524318:UNU524319 UWY524318:UXQ524319 VGU524318:VHM524319 VQQ524318:VRI524319 WAM524318:WBE524319 WKI524318:WLA524319 WUE524318:WUW524319 HS589854:IK589855 RO589854:SG589855 ABK589854:ACC589855 ALG589854:ALY589855 AVC589854:AVU589855 BEY589854:BFQ589855 BOU589854:BPM589855 BYQ589854:BZI589855 CIM589854:CJE589855 CSI589854:CTA589855 DCE589854:DCW589855 DMA589854:DMS589855 DVW589854:DWO589855 EFS589854:EGK589855 EPO589854:EQG589855 EZK589854:FAC589855 FJG589854:FJY589855 FTC589854:FTU589855 GCY589854:GDQ589855 GMU589854:GNM589855 GWQ589854:GXI589855 HGM589854:HHE589855 HQI589854:HRA589855 IAE589854:IAW589855 IKA589854:IKS589855 ITW589854:IUO589855 JDS589854:JEK589855 JNO589854:JOG589855 JXK589854:JYC589855 KHG589854:KHY589855 KRC589854:KRU589855 LAY589854:LBQ589855 LKU589854:LLM589855 LUQ589854:LVI589855 MEM589854:MFE589855 MOI589854:MPA589855 MYE589854:MYW589855 NIA589854:NIS589855 NRW589854:NSO589855 OBS589854:OCK589855 OLO589854:OMG589855 OVK589854:OWC589855 PFG589854:PFY589855 PPC589854:PPU589855 PYY589854:PZQ589855 QIU589854:QJM589855 QSQ589854:QTI589855 RCM589854:RDE589855 RMI589854:RNA589855 RWE589854:RWW589855 SGA589854:SGS589855 SPW589854:SQO589855 SZS589854:TAK589855 TJO589854:TKG589855 TTK589854:TUC589855 UDG589854:UDY589855 UNC589854:UNU589855 UWY589854:UXQ589855 VGU589854:VHM589855 VQQ589854:VRI589855 WAM589854:WBE589855 WKI589854:WLA589855 WUE589854:WUW589855 HS655390:IK655391 RO655390:SG655391 ABK655390:ACC655391 ALG655390:ALY655391 AVC655390:AVU655391 BEY655390:BFQ655391 BOU655390:BPM655391 BYQ655390:BZI655391 CIM655390:CJE655391 CSI655390:CTA655391 DCE655390:DCW655391 DMA655390:DMS655391 DVW655390:DWO655391 EFS655390:EGK655391 EPO655390:EQG655391 EZK655390:FAC655391 FJG655390:FJY655391 FTC655390:FTU655391 GCY655390:GDQ655391 GMU655390:GNM655391 GWQ655390:GXI655391 HGM655390:HHE655391 HQI655390:HRA655391 IAE655390:IAW655391 IKA655390:IKS655391 ITW655390:IUO655391 JDS655390:JEK655391 JNO655390:JOG655391 JXK655390:JYC655391 KHG655390:KHY655391 KRC655390:KRU655391 LAY655390:LBQ655391 LKU655390:LLM655391 LUQ655390:LVI655391 MEM655390:MFE655391 MOI655390:MPA655391 MYE655390:MYW655391 NIA655390:NIS655391 NRW655390:NSO655391 OBS655390:OCK655391 OLO655390:OMG655391 OVK655390:OWC655391 PFG655390:PFY655391 PPC655390:PPU655391 PYY655390:PZQ655391 QIU655390:QJM655391 QSQ655390:QTI655391 RCM655390:RDE655391 RMI655390:RNA655391 RWE655390:RWW655391 SGA655390:SGS655391 SPW655390:SQO655391 SZS655390:TAK655391 TJO655390:TKG655391 TTK655390:TUC655391 UDG655390:UDY655391 UNC655390:UNU655391 UWY655390:UXQ655391 VGU655390:VHM655391 VQQ655390:VRI655391 WAM655390:WBE655391 WKI655390:WLA655391 WUE655390:WUW655391 HS720926:IK720927 RO720926:SG720927 ABK720926:ACC720927 ALG720926:ALY720927 AVC720926:AVU720927 BEY720926:BFQ720927 BOU720926:BPM720927 BYQ720926:BZI720927 CIM720926:CJE720927 CSI720926:CTA720927 DCE720926:DCW720927 DMA720926:DMS720927 DVW720926:DWO720927 EFS720926:EGK720927 EPO720926:EQG720927 EZK720926:FAC720927 FJG720926:FJY720927 FTC720926:FTU720927 GCY720926:GDQ720927 GMU720926:GNM720927 GWQ720926:GXI720927 HGM720926:HHE720927 HQI720926:HRA720927 IAE720926:IAW720927 IKA720926:IKS720927 ITW720926:IUO720927 JDS720926:JEK720927 JNO720926:JOG720927 JXK720926:JYC720927 KHG720926:KHY720927 KRC720926:KRU720927 LAY720926:LBQ720927 LKU720926:LLM720927 LUQ720926:LVI720927 MEM720926:MFE720927 MOI720926:MPA720927 MYE720926:MYW720927 NIA720926:NIS720927 NRW720926:NSO720927 OBS720926:OCK720927 OLO720926:OMG720927 OVK720926:OWC720927 PFG720926:PFY720927 PPC720926:PPU720927 PYY720926:PZQ720927 QIU720926:QJM720927 QSQ720926:QTI720927 RCM720926:RDE720927 RMI720926:RNA720927 RWE720926:RWW720927 SGA720926:SGS720927 SPW720926:SQO720927 SZS720926:TAK720927 TJO720926:TKG720927 TTK720926:TUC720927 UDG720926:UDY720927 UNC720926:UNU720927 UWY720926:UXQ720927 VGU720926:VHM720927 VQQ720926:VRI720927 WAM720926:WBE720927 WKI720926:WLA720927 WUE720926:WUW720927 HS786462:IK786463 RO786462:SG786463 ABK786462:ACC786463 ALG786462:ALY786463 AVC786462:AVU786463 BEY786462:BFQ786463 BOU786462:BPM786463 BYQ786462:BZI786463 CIM786462:CJE786463 CSI786462:CTA786463 DCE786462:DCW786463 DMA786462:DMS786463 DVW786462:DWO786463 EFS786462:EGK786463 EPO786462:EQG786463 EZK786462:FAC786463 FJG786462:FJY786463 FTC786462:FTU786463 GCY786462:GDQ786463 GMU786462:GNM786463 GWQ786462:GXI786463 HGM786462:HHE786463 HQI786462:HRA786463 IAE786462:IAW786463 IKA786462:IKS786463 ITW786462:IUO786463 JDS786462:JEK786463 JNO786462:JOG786463 JXK786462:JYC786463 KHG786462:KHY786463 KRC786462:KRU786463 LAY786462:LBQ786463 LKU786462:LLM786463 LUQ786462:LVI786463 MEM786462:MFE786463 MOI786462:MPA786463 MYE786462:MYW786463 NIA786462:NIS786463 NRW786462:NSO786463 OBS786462:OCK786463 OLO786462:OMG786463 OVK786462:OWC786463 PFG786462:PFY786463 PPC786462:PPU786463 PYY786462:PZQ786463 QIU786462:QJM786463 QSQ786462:QTI786463 RCM786462:RDE786463 RMI786462:RNA786463 RWE786462:RWW786463 SGA786462:SGS786463 SPW786462:SQO786463 SZS786462:TAK786463 TJO786462:TKG786463 TTK786462:TUC786463 UDG786462:UDY786463 UNC786462:UNU786463 UWY786462:UXQ786463 VGU786462:VHM786463 VQQ786462:VRI786463 WAM786462:WBE786463 WKI786462:WLA786463 WUE786462:WUW786463 HS851998:IK851999 RO851998:SG851999 ABK851998:ACC851999 ALG851998:ALY851999 AVC851998:AVU851999 BEY851998:BFQ851999 BOU851998:BPM851999 BYQ851998:BZI851999 CIM851998:CJE851999 CSI851998:CTA851999 DCE851998:DCW851999 DMA851998:DMS851999 DVW851998:DWO851999 EFS851998:EGK851999 EPO851998:EQG851999 EZK851998:FAC851999 FJG851998:FJY851999 FTC851998:FTU851999 GCY851998:GDQ851999 GMU851998:GNM851999 GWQ851998:GXI851999 HGM851998:HHE851999 HQI851998:HRA851999 IAE851998:IAW851999 IKA851998:IKS851999 ITW851998:IUO851999 JDS851998:JEK851999 JNO851998:JOG851999 JXK851998:JYC851999 KHG851998:KHY851999 KRC851998:KRU851999 LAY851998:LBQ851999 LKU851998:LLM851999 LUQ851998:LVI851999 MEM851998:MFE851999 MOI851998:MPA851999 MYE851998:MYW851999 NIA851998:NIS851999 NRW851998:NSO851999 OBS851998:OCK851999 OLO851998:OMG851999 OVK851998:OWC851999 PFG851998:PFY851999 PPC851998:PPU851999 PYY851998:PZQ851999 QIU851998:QJM851999 QSQ851998:QTI851999 RCM851998:RDE851999 RMI851998:RNA851999 RWE851998:RWW851999 SGA851998:SGS851999 SPW851998:SQO851999 SZS851998:TAK851999 TJO851998:TKG851999 TTK851998:TUC851999 UDG851998:UDY851999 UNC851998:UNU851999 UWY851998:UXQ851999 VGU851998:VHM851999 VQQ851998:VRI851999 WAM851998:WBE851999 WKI851998:WLA851999 WUE851998:WUW851999 HS917534:IK917535 RO917534:SG917535 ABK917534:ACC917535 ALG917534:ALY917535 AVC917534:AVU917535 BEY917534:BFQ917535 BOU917534:BPM917535 BYQ917534:BZI917535 CIM917534:CJE917535 CSI917534:CTA917535 DCE917534:DCW917535 DMA917534:DMS917535 DVW917534:DWO917535 EFS917534:EGK917535 EPO917534:EQG917535 EZK917534:FAC917535 FJG917534:FJY917535 FTC917534:FTU917535 GCY917534:GDQ917535 GMU917534:GNM917535 GWQ917534:GXI917535 HGM917534:HHE917535 HQI917534:HRA917535 IAE917534:IAW917535 IKA917534:IKS917535 ITW917534:IUO917535 JDS917534:JEK917535 JNO917534:JOG917535 JXK917534:JYC917535 KHG917534:KHY917535 KRC917534:KRU917535 LAY917534:LBQ917535 LKU917534:LLM917535 LUQ917534:LVI917535 MEM917534:MFE917535 MOI917534:MPA917535 MYE917534:MYW917535 NIA917534:NIS917535 NRW917534:NSO917535 OBS917534:OCK917535 OLO917534:OMG917535 OVK917534:OWC917535 PFG917534:PFY917535 PPC917534:PPU917535 PYY917534:PZQ917535 QIU917534:QJM917535 QSQ917534:QTI917535 RCM917534:RDE917535 RMI917534:RNA917535 RWE917534:RWW917535 SGA917534:SGS917535 SPW917534:SQO917535 SZS917534:TAK917535 TJO917534:TKG917535 TTK917534:TUC917535 UDG917534:UDY917535 UNC917534:UNU917535 UWY917534:UXQ917535 VGU917534:VHM917535 VQQ917534:VRI917535 WAM917534:WBE917535 WKI917534:WLA917535 WUE917534:WUW917535 HS983070:IK983071 RO983070:SG983071 ABK983070:ACC983071 ALG983070:ALY983071 AVC983070:AVU983071 BEY983070:BFQ983071 BOU983070:BPM983071 BYQ983070:BZI983071 CIM983070:CJE983071 CSI983070:CTA983071 DCE983070:DCW983071 DMA983070:DMS983071 DVW983070:DWO983071 EFS983070:EGK983071 EPO983070:EQG983071 EZK983070:FAC983071 FJG983070:FJY983071 FTC983070:FTU983071 GCY983070:GDQ983071 GMU983070:GNM983071 GWQ983070:GXI983071 HGM983070:HHE983071 HQI983070:HRA983071 IAE983070:IAW983071 IKA983070:IKS983071 ITW983070:IUO983071 JDS983070:JEK983071 JNO983070:JOG983071 JXK983070:JYC983071 KHG983070:KHY983071 KRC983070:KRU983071 LAY983070:LBQ983071 LKU983070:LLM983071 LUQ983070:LVI983071 MEM983070:MFE983071 MOI983070:MPA983071 MYE983070:MYW983071 NIA983070:NIS983071 NRW983070:NSO983071 OBS983070:OCK983071 OLO983070:OMG983071 OVK983070:OWC983071 PFG983070:PFY983071 PPC983070:PPU983071 PYY983070:PZQ983071 QIU983070:QJM983071 QSQ983070:QTI983071 RCM983070:RDE983071 RMI983070:RNA983071 RWE983070:RWW983071 SGA983070:SGS983071 SPW983070:SQO983071 SZS983070:TAK983071 TJO983070:TKG983071 TTK983070:TUC983071 UDG983070:UDY983071 UNC983070:UNU983071 UWY983070:UXQ983071 VGU983070:VHM983071 VQQ983070:VRI983071 WAM983070:WBE983071 WKI983070:WLA983071 WUE983070:WUW983071 O65563:O65566 HV65561:HV65564 RR65561:RR65564 ABN65561:ABN65564 ALJ65561:ALJ65564 AVF65561:AVF65564 BFB65561:BFB65564 BOX65561:BOX65564 BYT65561:BYT65564 CIP65561:CIP65564 CSL65561:CSL65564 DCH65561:DCH65564 DMD65561:DMD65564 DVZ65561:DVZ65564 EFV65561:EFV65564 EPR65561:EPR65564 EZN65561:EZN65564 FJJ65561:FJJ65564 FTF65561:FTF65564 GDB65561:GDB65564 GMX65561:GMX65564 GWT65561:GWT65564 HGP65561:HGP65564 HQL65561:HQL65564 IAH65561:IAH65564 IKD65561:IKD65564 ITZ65561:ITZ65564 JDV65561:JDV65564 JNR65561:JNR65564 JXN65561:JXN65564 KHJ65561:KHJ65564 KRF65561:KRF65564 LBB65561:LBB65564 LKX65561:LKX65564 LUT65561:LUT65564 MEP65561:MEP65564 MOL65561:MOL65564 MYH65561:MYH65564 NID65561:NID65564 NRZ65561:NRZ65564 OBV65561:OBV65564 OLR65561:OLR65564 OVN65561:OVN65564 PFJ65561:PFJ65564 PPF65561:PPF65564 PZB65561:PZB65564 QIX65561:QIX65564 QST65561:QST65564 RCP65561:RCP65564 RML65561:RML65564 RWH65561:RWH65564 SGD65561:SGD65564 SPZ65561:SPZ65564 SZV65561:SZV65564 TJR65561:TJR65564 TTN65561:TTN65564 UDJ65561:UDJ65564 UNF65561:UNF65564 UXB65561:UXB65564 VGX65561:VGX65564 VQT65561:VQT65564 WAP65561:WAP65564 WKL65561:WKL65564 WUH65561:WUH65564 O131099:O131102 HV131097:HV131100 RR131097:RR131100 ABN131097:ABN131100 ALJ131097:ALJ131100 AVF131097:AVF131100 BFB131097:BFB131100 BOX131097:BOX131100 BYT131097:BYT131100 CIP131097:CIP131100 CSL131097:CSL131100 DCH131097:DCH131100 DMD131097:DMD131100 DVZ131097:DVZ131100 EFV131097:EFV131100 EPR131097:EPR131100 EZN131097:EZN131100 FJJ131097:FJJ131100 FTF131097:FTF131100 GDB131097:GDB131100 GMX131097:GMX131100 GWT131097:GWT131100 HGP131097:HGP131100 HQL131097:HQL131100 IAH131097:IAH131100 IKD131097:IKD131100 ITZ131097:ITZ131100 JDV131097:JDV131100 JNR131097:JNR131100 JXN131097:JXN131100 KHJ131097:KHJ131100 KRF131097:KRF131100 LBB131097:LBB131100 LKX131097:LKX131100 LUT131097:LUT131100 MEP131097:MEP131100 MOL131097:MOL131100 MYH131097:MYH131100 NID131097:NID131100 NRZ131097:NRZ131100 OBV131097:OBV131100 OLR131097:OLR131100 OVN131097:OVN131100 PFJ131097:PFJ131100 PPF131097:PPF131100 PZB131097:PZB131100 QIX131097:QIX131100 QST131097:QST131100 RCP131097:RCP131100 RML131097:RML131100 RWH131097:RWH131100 SGD131097:SGD131100 SPZ131097:SPZ131100 SZV131097:SZV131100 TJR131097:TJR131100 TTN131097:TTN131100 UDJ131097:UDJ131100 UNF131097:UNF131100 UXB131097:UXB131100 VGX131097:VGX131100 VQT131097:VQT131100 WAP131097:WAP131100 WKL131097:WKL131100 WUH131097:WUH131100 O196635:O196638 HV196633:HV196636 RR196633:RR196636 ABN196633:ABN196636 ALJ196633:ALJ196636 AVF196633:AVF196636 BFB196633:BFB196636 BOX196633:BOX196636 BYT196633:BYT196636 CIP196633:CIP196636 CSL196633:CSL196636 DCH196633:DCH196636 DMD196633:DMD196636 DVZ196633:DVZ196636 EFV196633:EFV196636 EPR196633:EPR196636 EZN196633:EZN196636 FJJ196633:FJJ196636 FTF196633:FTF196636 GDB196633:GDB196636 GMX196633:GMX196636 GWT196633:GWT196636 HGP196633:HGP196636 HQL196633:HQL196636 IAH196633:IAH196636 IKD196633:IKD196636 ITZ196633:ITZ196636 JDV196633:JDV196636 JNR196633:JNR196636 JXN196633:JXN196636 KHJ196633:KHJ196636 KRF196633:KRF196636 LBB196633:LBB196636 LKX196633:LKX196636 LUT196633:LUT196636 MEP196633:MEP196636 MOL196633:MOL196636 MYH196633:MYH196636 NID196633:NID196636 NRZ196633:NRZ196636 OBV196633:OBV196636 OLR196633:OLR196636 OVN196633:OVN196636 PFJ196633:PFJ196636 PPF196633:PPF196636 PZB196633:PZB196636 QIX196633:QIX196636 QST196633:QST196636 RCP196633:RCP196636 RML196633:RML196636 RWH196633:RWH196636 SGD196633:SGD196636 SPZ196633:SPZ196636 SZV196633:SZV196636 TJR196633:TJR196636 TTN196633:TTN196636 UDJ196633:UDJ196636 UNF196633:UNF196636 UXB196633:UXB196636 VGX196633:VGX196636 VQT196633:VQT196636 WAP196633:WAP196636 WKL196633:WKL196636 WUH196633:WUH196636 O262171:O262174 HV262169:HV262172 RR262169:RR262172 ABN262169:ABN262172 ALJ262169:ALJ262172 AVF262169:AVF262172 BFB262169:BFB262172 BOX262169:BOX262172 BYT262169:BYT262172 CIP262169:CIP262172 CSL262169:CSL262172 DCH262169:DCH262172 DMD262169:DMD262172 DVZ262169:DVZ262172 EFV262169:EFV262172 EPR262169:EPR262172 EZN262169:EZN262172 FJJ262169:FJJ262172 FTF262169:FTF262172 GDB262169:GDB262172 GMX262169:GMX262172 GWT262169:GWT262172 HGP262169:HGP262172 HQL262169:HQL262172 IAH262169:IAH262172 IKD262169:IKD262172 ITZ262169:ITZ262172 JDV262169:JDV262172 JNR262169:JNR262172 JXN262169:JXN262172 KHJ262169:KHJ262172 KRF262169:KRF262172 LBB262169:LBB262172 LKX262169:LKX262172 LUT262169:LUT262172 MEP262169:MEP262172 MOL262169:MOL262172 MYH262169:MYH262172 NID262169:NID262172 NRZ262169:NRZ262172 OBV262169:OBV262172 OLR262169:OLR262172 OVN262169:OVN262172 PFJ262169:PFJ262172 PPF262169:PPF262172 PZB262169:PZB262172 QIX262169:QIX262172 QST262169:QST262172 RCP262169:RCP262172 RML262169:RML262172 RWH262169:RWH262172 SGD262169:SGD262172 SPZ262169:SPZ262172 SZV262169:SZV262172 TJR262169:TJR262172 TTN262169:TTN262172 UDJ262169:UDJ262172 UNF262169:UNF262172 UXB262169:UXB262172 VGX262169:VGX262172 VQT262169:VQT262172 WAP262169:WAP262172 WKL262169:WKL262172 WUH262169:WUH262172 O327707:O327710 HV327705:HV327708 RR327705:RR327708 ABN327705:ABN327708 ALJ327705:ALJ327708 AVF327705:AVF327708 BFB327705:BFB327708 BOX327705:BOX327708 BYT327705:BYT327708 CIP327705:CIP327708 CSL327705:CSL327708 DCH327705:DCH327708 DMD327705:DMD327708 DVZ327705:DVZ327708 EFV327705:EFV327708 EPR327705:EPR327708 EZN327705:EZN327708 FJJ327705:FJJ327708 FTF327705:FTF327708 GDB327705:GDB327708 GMX327705:GMX327708 GWT327705:GWT327708 HGP327705:HGP327708 HQL327705:HQL327708 IAH327705:IAH327708 IKD327705:IKD327708 ITZ327705:ITZ327708 JDV327705:JDV327708 JNR327705:JNR327708 JXN327705:JXN327708 KHJ327705:KHJ327708 KRF327705:KRF327708 LBB327705:LBB327708 LKX327705:LKX327708 LUT327705:LUT327708 MEP327705:MEP327708 MOL327705:MOL327708 MYH327705:MYH327708 NID327705:NID327708 NRZ327705:NRZ327708 OBV327705:OBV327708 OLR327705:OLR327708 OVN327705:OVN327708 PFJ327705:PFJ327708 PPF327705:PPF327708 PZB327705:PZB327708 QIX327705:QIX327708 QST327705:QST327708 RCP327705:RCP327708 RML327705:RML327708 RWH327705:RWH327708 SGD327705:SGD327708 SPZ327705:SPZ327708 SZV327705:SZV327708 TJR327705:TJR327708 TTN327705:TTN327708 UDJ327705:UDJ327708 UNF327705:UNF327708 UXB327705:UXB327708 VGX327705:VGX327708 VQT327705:VQT327708 WAP327705:WAP327708 WKL327705:WKL327708 WUH327705:WUH327708 O393243:O393246 HV393241:HV393244 RR393241:RR393244 ABN393241:ABN393244 ALJ393241:ALJ393244 AVF393241:AVF393244 BFB393241:BFB393244 BOX393241:BOX393244 BYT393241:BYT393244 CIP393241:CIP393244 CSL393241:CSL393244 DCH393241:DCH393244 DMD393241:DMD393244 DVZ393241:DVZ393244 EFV393241:EFV393244 EPR393241:EPR393244 EZN393241:EZN393244 FJJ393241:FJJ393244 FTF393241:FTF393244 GDB393241:GDB393244 GMX393241:GMX393244 GWT393241:GWT393244 HGP393241:HGP393244 HQL393241:HQL393244 IAH393241:IAH393244 IKD393241:IKD393244 ITZ393241:ITZ393244 JDV393241:JDV393244 JNR393241:JNR393244 JXN393241:JXN393244 KHJ393241:KHJ393244 KRF393241:KRF393244 LBB393241:LBB393244 LKX393241:LKX393244 LUT393241:LUT393244 MEP393241:MEP393244 MOL393241:MOL393244 MYH393241:MYH393244 NID393241:NID393244 NRZ393241:NRZ393244 OBV393241:OBV393244 OLR393241:OLR393244 OVN393241:OVN393244 PFJ393241:PFJ393244 PPF393241:PPF393244 PZB393241:PZB393244 QIX393241:QIX393244 QST393241:QST393244 RCP393241:RCP393244 RML393241:RML393244 RWH393241:RWH393244 SGD393241:SGD393244 SPZ393241:SPZ393244 SZV393241:SZV393244 TJR393241:TJR393244 TTN393241:TTN393244 UDJ393241:UDJ393244 UNF393241:UNF393244 UXB393241:UXB393244 VGX393241:VGX393244 VQT393241:VQT393244 WAP393241:WAP393244 WKL393241:WKL393244 WUH393241:WUH393244 O458779:O458782 HV458777:HV458780 RR458777:RR458780 ABN458777:ABN458780 ALJ458777:ALJ458780 AVF458777:AVF458780 BFB458777:BFB458780 BOX458777:BOX458780 BYT458777:BYT458780 CIP458777:CIP458780 CSL458777:CSL458780 DCH458777:DCH458780 DMD458777:DMD458780 DVZ458777:DVZ458780 EFV458777:EFV458780 EPR458777:EPR458780 EZN458777:EZN458780 FJJ458777:FJJ458780 FTF458777:FTF458780 GDB458777:GDB458780 GMX458777:GMX458780 GWT458777:GWT458780 HGP458777:HGP458780 HQL458777:HQL458780 IAH458777:IAH458780 IKD458777:IKD458780 ITZ458777:ITZ458780 JDV458777:JDV458780 JNR458777:JNR458780 JXN458777:JXN458780 KHJ458777:KHJ458780 KRF458777:KRF458780 LBB458777:LBB458780 LKX458777:LKX458780 LUT458777:LUT458780 MEP458777:MEP458780 MOL458777:MOL458780 MYH458777:MYH458780 NID458777:NID458780 NRZ458777:NRZ458780 OBV458777:OBV458780 OLR458777:OLR458780 OVN458777:OVN458780 PFJ458777:PFJ458780 PPF458777:PPF458780 PZB458777:PZB458780 QIX458777:QIX458780 QST458777:QST458780 RCP458777:RCP458780 RML458777:RML458780 RWH458777:RWH458780 SGD458777:SGD458780 SPZ458777:SPZ458780 SZV458777:SZV458780 TJR458777:TJR458780 TTN458777:TTN458780 UDJ458777:UDJ458780 UNF458777:UNF458780 UXB458777:UXB458780 VGX458777:VGX458780 VQT458777:VQT458780 WAP458777:WAP458780 WKL458777:WKL458780 WUH458777:WUH458780 O524315:O524318 HV524313:HV524316 RR524313:RR524316 ABN524313:ABN524316 ALJ524313:ALJ524316 AVF524313:AVF524316 BFB524313:BFB524316 BOX524313:BOX524316 BYT524313:BYT524316 CIP524313:CIP524316 CSL524313:CSL524316 DCH524313:DCH524316 DMD524313:DMD524316 DVZ524313:DVZ524316 EFV524313:EFV524316 EPR524313:EPR524316 EZN524313:EZN524316 FJJ524313:FJJ524316 FTF524313:FTF524316 GDB524313:GDB524316 GMX524313:GMX524316 GWT524313:GWT524316 HGP524313:HGP524316 HQL524313:HQL524316 IAH524313:IAH524316 IKD524313:IKD524316 ITZ524313:ITZ524316 JDV524313:JDV524316 JNR524313:JNR524316 JXN524313:JXN524316 KHJ524313:KHJ524316 KRF524313:KRF524316 LBB524313:LBB524316 LKX524313:LKX524316 LUT524313:LUT524316 MEP524313:MEP524316 MOL524313:MOL524316 MYH524313:MYH524316 NID524313:NID524316 NRZ524313:NRZ524316 OBV524313:OBV524316 OLR524313:OLR524316 OVN524313:OVN524316 PFJ524313:PFJ524316 PPF524313:PPF524316 PZB524313:PZB524316 QIX524313:QIX524316 QST524313:QST524316 RCP524313:RCP524316 RML524313:RML524316 RWH524313:RWH524316 SGD524313:SGD524316 SPZ524313:SPZ524316 SZV524313:SZV524316 TJR524313:TJR524316 TTN524313:TTN524316 UDJ524313:UDJ524316 UNF524313:UNF524316 UXB524313:UXB524316 VGX524313:VGX524316 VQT524313:VQT524316 WAP524313:WAP524316 WKL524313:WKL524316 WUH524313:WUH524316 O589851:O589854 HV589849:HV589852 RR589849:RR589852 ABN589849:ABN589852 ALJ589849:ALJ589852 AVF589849:AVF589852 BFB589849:BFB589852 BOX589849:BOX589852 BYT589849:BYT589852 CIP589849:CIP589852 CSL589849:CSL589852 DCH589849:DCH589852 DMD589849:DMD589852 DVZ589849:DVZ589852 EFV589849:EFV589852 EPR589849:EPR589852 EZN589849:EZN589852 FJJ589849:FJJ589852 FTF589849:FTF589852 GDB589849:GDB589852 GMX589849:GMX589852 GWT589849:GWT589852 HGP589849:HGP589852 HQL589849:HQL589852 IAH589849:IAH589852 IKD589849:IKD589852 ITZ589849:ITZ589852 JDV589849:JDV589852 JNR589849:JNR589852 JXN589849:JXN589852 KHJ589849:KHJ589852 KRF589849:KRF589852 LBB589849:LBB589852 LKX589849:LKX589852 LUT589849:LUT589852 MEP589849:MEP589852 MOL589849:MOL589852 MYH589849:MYH589852 NID589849:NID589852 NRZ589849:NRZ589852 OBV589849:OBV589852 OLR589849:OLR589852 OVN589849:OVN589852 PFJ589849:PFJ589852 PPF589849:PPF589852 PZB589849:PZB589852 QIX589849:QIX589852 QST589849:QST589852 RCP589849:RCP589852 RML589849:RML589852 RWH589849:RWH589852 SGD589849:SGD589852 SPZ589849:SPZ589852 SZV589849:SZV589852 TJR589849:TJR589852 TTN589849:TTN589852 UDJ589849:UDJ589852 UNF589849:UNF589852 UXB589849:UXB589852 VGX589849:VGX589852 VQT589849:VQT589852 WAP589849:WAP589852 WKL589849:WKL589852 WUH589849:WUH589852 O655387:O655390 HV655385:HV655388 RR655385:RR655388 ABN655385:ABN655388 ALJ655385:ALJ655388 AVF655385:AVF655388 BFB655385:BFB655388 BOX655385:BOX655388 BYT655385:BYT655388 CIP655385:CIP655388 CSL655385:CSL655388 DCH655385:DCH655388 DMD655385:DMD655388 DVZ655385:DVZ655388 EFV655385:EFV655388 EPR655385:EPR655388 EZN655385:EZN655388 FJJ655385:FJJ655388 FTF655385:FTF655388 GDB655385:GDB655388 GMX655385:GMX655388 GWT655385:GWT655388 HGP655385:HGP655388 HQL655385:HQL655388 IAH655385:IAH655388 IKD655385:IKD655388 ITZ655385:ITZ655388 JDV655385:JDV655388 JNR655385:JNR655388 JXN655385:JXN655388 KHJ655385:KHJ655388 KRF655385:KRF655388 LBB655385:LBB655388 LKX655385:LKX655388 LUT655385:LUT655388 MEP655385:MEP655388 MOL655385:MOL655388 MYH655385:MYH655388 NID655385:NID655388 NRZ655385:NRZ655388 OBV655385:OBV655388 OLR655385:OLR655388 OVN655385:OVN655388 PFJ655385:PFJ655388 PPF655385:PPF655388 PZB655385:PZB655388 QIX655385:QIX655388 QST655385:QST655388 RCP655385:RCP655388 RML655385:RML655388 RWH655385:RWH655388 SGD655385:SGD655388 SPZ655385:SPZ655388 SZV655385:SZV655388 TJR655385:TJR655388 TTN655385:TTN655388 UDJ655385:UDJ655388 UNF655385:UNF655388 UXB655385:UXB655388 VGX655385:VGX655388 VQT655385:VQT655388 WAP655385:WAP655388 WKL655385:WKL655388 WUH655385:WUH655388 O720923:O720926 HV720921:HV720924 RR720921:RR720924 ABN720921:ABN720924 ALJ720921:ALJ720924 AVF720921:AVF720924 BFB720921:BFB720924 BOX720921:BOX720924 BYT720921:BYT720924 CIP720921:CIP720924 CSL720921:CSL720924 DCH720921:DCH720924 DMD720921:DMD720924 DVZ720921:DVZ720924 EFV720921:EFV720924 EPR720921:EPR720924 EZN720921:EZN720924 FJJ720921:FJJ720924 FTF720921:FTF720924 GDB720921:GDB720924 GMX720921:GMX720924 GWT720921:GWT720924 HGP720921:HGP720924 HQL720921:HQL720924 IAH720921:IAH720924 IKD720921:IKD720924 ITZ720921:ITZ720924 JDV720921:JDV720924 JNR720921:JNR720924 JXN720921:JXN720924 KHJ720921:KHJ720924 KRF720921:KRF720924 LBB720921:LBB720924 LKX720921:LKX720924 LUT720921:LUT720924 MEP720921:MEP720924 MOL720921:MOL720924 MYH720921:MYH720924 NID720921:NID720924 NRZ720921:NRZ720924 OBV720921:OBV720924 OLR720921:OLR720924 OVN720921:OVN720924 PFJ720921:PFJ720924 PPF720921:PPF720924 PZB720921:PZB720924 QIX720921:QIX720924 QST720921:QST720924 RCP720921:RCP720924 RML720921:RML720924 RWH720921:RWH720924 SGD720921:SGD720924 SPZ720921:SPZ720924 SZV720921:SZV720924 TJR720921:TJR720924 TTN720921:TTN720924 UDJ720921:UDJ720924 UNF720921:UNF720924 UXB720921:UXB720924 VGX720921:VGX720924 VQT720921:VQT720924 WAP720921:WAP720924 WKL720921:WKL720924 WUH720921:WUH720924 O786459:O786462 HV786457:HV786460 RR786457:RR786460 ABN786457:ABN786460 ALJ786457:ALJ786460 AVF786457:AVF786460 BFB786457:BFB786460 BOX786457:BOX786460 BYT786457:BYT786460 CIP786457:CIP786460 CSL786457:CSL786460 DCH786457:DCH786460 DMD786457:DMD786460 DVZ786457:DVZ786460 EFV786457:EFV786460 EPR786457:EPR786460 EZN786457:EZN786460 FJJ786457:FJJ786460 FTF786457:FTF786460 GDB786457:GDB786460 GMX786457:GMX786460 GWT786457:GWT786460 HGP786457:HGP786460 HQL786457:HQL786460 IAH786457:IAH786460 IKD786457:IKD786460 ITZ786457:ITZ786460 JDV786457:JDV786460 JNR786457:JNR786460 JXN786457:JXN786460 KHJ786457:KHJ786460 KRF786457:KRF786460 LBB786457:LBB786460 LKX786457:LKX786460 LUT786457:LUT786460 MEP786457:MEP786460 MOL786457:MOL786460 MYH786457:MYH786460 NID786457:NID786460 NRZ786457:NRZ786460 OBV786457:OBV786460 OLR786457:OLR786460 OVN786457:OVN786460 PFJ786457:PFJ786460 PPF786457:PPF786460 PZB786457:PZB786460 QIX786457:QIX786460 QST786457:QST786460 RCP786457:RCP786460 RML786457:RML786460 RWH786457:RWH786460 SGD786457:SGD786460 SPZ786457:SPZ786460 SZV786457:SZV786460 TJR786457:TJR786460 TTN786457:TTN786460 UDJ786457:UDJ786460 UNF786457:UNF786460 UXB786457:UXB786460 VGX786457:VGX786460 VQT786457:VQT786460 WAP786457:WAP786460 WKL786457:WKL786460 WUH786457:WUH786460 O851995:O851998 HV851993:HV851996 RR851993:RR851996 ABN851993:ABN851996 ALJ851993:ALJ851996 AVF851993:AVF851996 BFB851993:BFB851996 BOX851993:BOX851996 BYT851993:BYT851996 CIP851993:CIP851996 CSL851993:CSL851996 DCH851993:DCH851996 DMD851993:DMD851996 DVZ851993:DVZ851996 EFV851993:EFV851996 EPR851993:EPR851996 EZN851993:EZN851996 FJJ851993:FJJ851996 FTF851993:FTF851996 GDB851993:GDB851996 GMX851993:GMX851996 GWT851993:GWT851996 HGP851993:HGP851996 HQL851993:HQL851996 IAH851993:IAH851996 IKD851993:IKD851996 ITZ851993:ITZ851996 JDV851993:JDV851996 JNR851993:JNR851996 JXN851993:JXN851996 KHJ851993:KHJ851996 KRF851993:KRF851996 LBB851993:LBB851996 LKX851993:LKX851996 LUT851993:LUT851996 MEP851993:MEP851996 MOL851993:MOL851996 MYH851993:MYH851996 NID851993:NID851996 NRZ851993:NRZ851996 OBV851993:OBV851996 OLR851993:OLR851996 OVN851993:OVN851996 PFJ851993:PFJ851996 PPF851993:PPF851996 PZB851993:PZB851996 QIX851993:QIX851996 QST851993:QST851996 RCP851993:RCP851996 RML851993:RML851996 RWH851993:RWH851996 SGD851993:SGD851996 SPZ851993:SPZ851996 SZV851993:SZV851996 TJR851993:TJR851996 TTN851993:TTN851996 UDJ851993:UDJ851996 UNF851993:UNF851996 UXB851993:UXB851996 VGX851993:VGX851996 VQT851993:VQT851996 WAP851993:WAP851996 WKL851993:WKL851996 WUH851993:WUH851996 O917531:O917534 HV917529:HV917532 RR917529:RR917532 ABN917529:ABN917532 ALJ917529:ALJ917532 AVF917529:AVF917532 BFB917529:BFB917532 BOX917529:BOX917532 BYT917529:BYT917532 CIP917529:CIP917532 CSL917529:CSL917532 DCH917529:DCH917532 DMD917529:DMD917532 DVZ917529:DVZ917532 EFV917529:EFV917532 EPR917529:EPR917532 EZN917529:EZN917532 FJJ917529:FJJ917532 FTF917529:FTF917532 GDB917529:GDB917532 GMX917529:GMX917532 GWT917529:GWT917532 HGP917529:HGP917532 HQL917529:HQL917532 IAH917529:IAH917532 IKD917529:IKD917532 ITZ917529:ITZ917532 JDV917529:JDV917532 JNR917529:JNR917532 JXN917529:JXN917532 KHJ917529:KHJ917532 KRF917529:KRF917532 LBB917529:LBB917532 LKX917529:LKX917532 LUT917529:LUT917532 MEP917529:MEP917532 MOL917529:MOL917532 MYH917529:MYH917532 NID917529:NID917532 NRZ917529:NRZ917532 OBV917529:OBV917532 OLR917529:OLR917532 OVN917529:OVN917532 PFJ917529:PFJ917532 PPF917529:PPF917532 PZB917529:PZB917532 QIX917529:QIX917532 QST917529:QST917532 RCP917529:RCP917532 RML917529:RML917532 RWH917529:RWH917532 SGD917529:SGD917532 SPZ917529:SPZ917532 SZV917529:SZV917532 TJR917529:TJR917532 TTN917529:TTN917532 UDJ917529:UDJ917532 UNF917529:UNF917532 UXB917529:UXB917532 VGX917529:VGX917532 VQT917529:VQT917532 WAP917529:WAP917532 WKL917529:WKL917532 WUH917529:WUH917532 O983067:O983070 HV983065:HV983068 RR983065:RR983068 ABN983065:ABN983068 ALJ983065:ALJ983068 AVF983065:AVF983068 BFB983065:BFB983068 BOX983065:BOX983068 BYT983065:BYT983068 CIP983065:CIP983068 CSL983065:CSL983068 DCH983065:DCH983068 DMD983065:DMD983068 DVZ983065:DVZ983068 EFV983065:EFV983068 EPR983065:EPR983068 EZN983065:EZN983068 FJJ983065:FJJ983068 FTF983065:FTF983068 GDB983065:GDB983068 GMX983065:GMX983068 GWT983065:GWT983068 HGP983065:HGP983068 HQL983065:HQL983068 IAH983065:IAH983068 IKD983065:IKD983068 ITZ983065:ITZ983068 JDV983065:JDV983068 JNR983065:JNR983068 JXN983065:JXN983068 KHJ983065:KHJ983068 KRF983065:KRF983068 LBB983065:LBB983068 LKX983065:LKX983068 LUT983065:LUT983068 MEP983065:MEP983068 MOL983065:MOL983068 MYH983065:MYH983068 NID983065:NID983068 NRZ983065:NRZ983068 OBV983065:OBV983068 OLR983065:OLR983068 OVN983065:OVN983068 PFJ983065:PFJ983068 PPF983065:PPF983068 PZB983065:PZB983068 QIX983065:QIX983068 QST983065:QST983068 RCP983065:RCP983068 RML983065:RML983068 RWH983065:RWH983068 SGD983065:SGD983068 SPZ983065:SPZ983068 SZV983065:SZV983068 TJR983065:TJR983068 TTN983065:TTN983068 UDJ983065:UDJ983068 UNF983065:UNF983068 UXB983065:UXB983068 VGX983065:VGX983068 VQT983065:VQT983068 WAP983065:WAP983068 WKL983065:WKL983068 WUH983065:WUH983068 HO65575:IK65577 RK65575:SG65577 ABG65575:ACC65577 ALC65575:ALY65577 AUY65575:AVU65577 BEU65575:BFQ65577 BOQ65575:BPM65577 BYM65575:BZI65577 CII65575:CJE65577 CSE65575:CTA65577 DCA65575:DCW65577 DLW65575:DMS65577 DVS65575:DWO65577 EFO65575:EGK65577 EPK65575:EQG65577 EZG65575:FAC65577 FJC65575:FJY65577 FSY65575:FTU65577 GCU65575:GDQ65577 GMQ65575:GNM65577 GWM65575:GXI65577 HGI65575:HHE65577 HQE65575:HRA65577 IAA65575:IAW65577 IJW65575:IKS65577 ITS65575:IUO65577 JDO65575:JEK65577 JNK65575:JOG65577 JXG65575:JYC65577 KHC65575:KHY65577 KQY65575:KRU65577 LAU65575:LBQ65577 LKQ65575:LLM65577 LUM65575:LVI65577 MEI65575:MFE65577 MOE65575:MPA65577 MYA65575:MYW65577 NHW65575:NIS65577 NRS65575:NSO65577 OBO65575:OCK65577 OLK65575:OMG65577 OVG65575:OWC65577 PFC65575:PFY65577 POY65575:PPU65577 PYU65575:PZQ65577 QIQ65575:QJM65577 QSM65575:QTI65577 RCI65575:RDE65577 RME65575:RNA65577 RWA65575:RWW65577 SFW65575:SGS65577 SPS65575:SQO65577 SZO65575:TAK65577 TJK65575:TKG65577 TTG65575:TUC65577 UDC65575:UDY65577 UMY65575:UNU65577 UWU65575:UXQ65577 VGQ65575:VHM65577 VQM65575:VRI65577 WAI65575:WBE65577 WKE65575:WLA65577 WUA65575:WUW65577 HO131111:IK131113 RK131111:SG131113 ABG131111:ACC131113 ALC131111:ALY131113 AUY131111:AVU131113 BEU131111:BFQ131113 BOQ131111:BPM131113 BYM131111:BZI131113 CII131111:CJE131113 CSE131111:CTA131113 DCA131111:DCW131113 DLW131111:DMS131113 DVS131111:DWO131113 EFO131111:EGK131113 EPK131111:EQG131113 EZG131111:FAC131113 FJC131111:FJY131113 FSY131111:FTU131113 GCU131111:GDQ131113 GMQ131111:GNM131113 GWM131111:GXI131113 HGI131111:HHE131113 HQE131111:HRA131113 IAA131111:IAW131113 IJW131111:IKS131113 ITS131111:IUO131113 JDO131111:JEK131113 JNK131111:JOG131113 JXG131111:JYC131113 KHC131111:KHY131113 KQY131111:KRU131113 LAU131111:LBQ131113 LKQ131111:LLM131113 LUM131111:LVI131113 MEI131111:MFE131113 MOE131111:MPA131113 MYA131111:MYW131113 NHW131111:NIS131113 NRS131111:NSO131113 OBO131111:OCK131113 OLK131111:OMG131113 OVG131111:OWC131113 PFC131111:PFY131113 POY131111:PPU131113 PYU131111:PZQ131113 QIQ131111:QJM131113 QSM131111:QTI131113 RCI131111:RDE131113 RME131111:RNA131113 RWA131111:RWW131113 SFW131111:SGS131113 SPS131111:SQO131113 SZO131111:TAK131113 TJK131111:TKG131113 TTG131111:TUC131113 UDC131111:UDY131113 UMY131111:UNU131113 UWU131111:UXQ131113 VGQ131111:VHM131113 VQM131111:VRI131113 WAI131111:WBE131113 WKE131111:WLA131113 WUA131111:WUW131113 HO196647:IK196649 RK196647:SG196649 ABG196647:ACC196649 ALC196647:ALY196649 AUY196647:AVU196649 BEU196647:BFQ196649 BOQ196647:BPM196649 BYM196647:BZI196649 CII196647:CJE196649 CSE196647:CTA196649 DCA196647:DCW196649 DLW196647:DMS196649 DVS196647:DWO196649 EFO196647:EGK196649 EPK196647:EQG196649 EZG196647:FAC196649 FJC196647:FJY196649 FSY196647:FTU196649 GCU196647:GDQ196649 GMQ196647:GNM196649 GWM196647:GXI196649 HGI196647:HHE196649 HQE196647:HRA196649 IAA196647:IAW196649 IJW196647:IKS196649 ITS196647:IUO196649 JDO196647:JEK196649 JNK196647:JOG196649 JXG196647:JYC196649 KHC196647:KHY196649 KQY196647:KRU196649 LAU196647:LBQ196649 LKQ196647:LLM196649 LUM196647:LVI196649 MEI196647:MFE196649 MOE196647:MPA196649 MYA196647:MYW196649 NHW196647:NIS196649 NRS196647:NSO196649 OBO196647:OCK196649 OLK196647:OMG196649 OVG196647:OWC196649 PFC196647:PFY196649 POY196647:PPU196649 PYU196647:PZQ196649 QIQ196647:QJM196649 QSM196647:QTI196649 RCI196647:RDE196649 RME196647:RNA196649 RWA196647:RWW196649 SFW196647:SGS196649 SPS196647:SQO196649 SZO196647:TAK196649 TJK196647:TKG196649 TTG196647:TUC196649 UDC196647:UDY196649 UMY196647:UNU196649 UWU196647:UXQ196649 VGQ196647:VHM196649 VQM196647:VRI196649 WAI196647:WBE196649 WKE196647:WLA196649 WUA196647:WUW196649 HO262183:IK262185 RK262183:SG262185 ABG262183:ACC262185 ALC262183:ALY262185 AUY262183:AVU262185 BEU262183:BFQ262185 BOQ262183:BPM262185 BYM262183:BZI262185 CII262183:CJE262185 CSE262183:CTA262185 DCA262183:DCW262185 DLW262183:DMS262185 DVS262183:DWO262185 EFO262183:EGK262185 EPK262183:EQG262185 EZG262183:FAC262185 FJC262183:FJY262185 FSY262183:FTU262185 GCU262183:GDQ262185 GMQ262183:GNM262185 GWM262183:GXI262185 HGI262183:HHE262185 HQE262183:HRA262185 IAA262183:IAW262185 IJW262183:IKS262185 ITS262183:IUO262185 JDO262183:JEK262185 JNK262183:JOG262185 JXG262183:JYC262185 KHC262183:KHY262185 KQY262183:KRU262185 LAU262183:LBQ262185 LKQ262183:LLM262185 LUM262183:LVI262185 MEI262183:MFE262185 MOE262183:MPA262185 MYA262183:MYW262185 NHW262183:NIS262185 NRS262183:NSO262185 OBO262183:OCK262185 OLK262183:OMG262185 OVG262183:OWC262185 PFC262183:PFY262185 POY262183:PPU262185 PYU262183:PZQ262185 QIQ262183:QJM262185 QSM262183:QTI262185 RCI262183:RDE262185 RME262183:RNA262185 RWA262183:RWW262185 SFW262183:SGS262185 SPS262183:SQO262185 SZO262183:TAK262185 TJK262183:TKG262185 TTG262183:TUC262185 UDC262183:UDY262185 UMY262183:UNU262185 UWU262183:UXQ262185 VGQ262183:VHM262185 VQM262183:VRI262185 WAI262183:WBE262185 WKE262183:WLA262185 WUA262183:WUW262185 HO327719:IK327721 RK327719:SG327721 ABG327719:ACC327721 ALC327719:ALY327721 AUY327719:AVU327721 BEU327719:BFQ327721 BOQ327719:BPM327721 BYM327719:BZI327721 CII327719:CJE327721 CSE327719:CTA327721 DCA327719:DCW327721 DLW327719:DMS327721 DVS327719:DWO327721 EFO327719:EGK327721 EPK327719:EQG327721 EZG327719:FAC327721 FJC327719:FJY327721 FSY327719:FTU327721 GCU327719:GDQ327721 GMQ327719:GNM327721 GWM327719:GXI327721 HGI327719:HHE327721 HQE327719:HRA327721 IAA327719:IAW327721 IJW327719:IKS327721 ITS327719:IUO327721 JDO327719:JEK327721 JNK327719:JOG327721 JXG327719:JYC327721 KHC327719:KHY327721 KQY327719:KRU327721 LAU327719:LBQ327721 LKQ327719:LLM327721 LUM327719:LVI327721 MEI327719:MFE327721 MOE327719:MPA327721 MYA327719:MYW327721 NHW327719:NIS327721 NRS327719:NSO327721 OBO327719:OCK327721 OLK327719:OMG327721 OVG327719:OWC327721 PFC327719:PFY327721 POY327719:PPU327721 PYU327719:PZQ327721 QIQ327719:QJM327721 QSM327719:QTI327721 RCI327719:RDE327721 RME327719:RNA327721 RWA327719:RWW327721 SFW327719:SGS327721 SPS327719:SQO327721 SZO327719:TAK327721 TJK327719:TKG327721 TTG327719:TUC327721 UDC327719:UDY327721 UMY327719:UNU327721 UWU327719:UXQ327721 VGQ327719:VHM327721 VQM327719:VRI327721 WAI327719:WBE327721 WKE327719:WLA327721 WUA327719:WUW327721 HO393255:IK393257 RK393255:SG393257 ABG393255:ACC393257 ALC393255:ALY393257 AUY393255:AVU393257 BEU393255:BFQ393257 BOQ393255:BPM393257 BYM393255:BZI393257 CII393255:CJE393257 CSE393255:CTA393257 DCA393255:DCW393257 DLW393255:DMS393257 DVS393255:DWO393257 EFO393255:EGK393257 EPK393255:EQG393257 EZG393255:FAC393257 FJC393255:FJY393257 FSY393255:FTU393257 GCU393255:GDQ393257 GMQ393255:GNM393257 GWM393255:GXI393257 HGI393255:HHE393257 HQE393255:HRA393257 IAA393255:IAW393257 IJW393255:IKS393257 ITS393255:IUO393257 JDO393255:JEK393257 JNK393255:JOG393257 JXG393255:JYC393257 KHC393255:KHY393257 KQY393255:KRU393257 LAU393255:LBQ393257 LKQ393255:LLM393257 LUM393255:LVI393257 MEI393255:MFE393257 MOE393255:MPA393257 MYA393255:MYW393257 NHW393255:NIS393257 NRS393255:NSO393257 OBO393255:OCK393257 OLK393255:OMG393257 OVG393255:OWC393257 PFC393255:PFY393257 POY393255:PPU393257 PYU393255:PZQ393257 QIQ393255:QJM393257 QSM393255:QTI393257 RCI393255:RDE393257 RME393255:RNA393257 RWA393255:RWW393257 SFW393255:SGS393257 SPS393255:SQO393257 SZO393255:TAK393257 TJK393255:TKG393257 TTG393255:TUC393257 UDC393255:UDY393257 UMY393255:UNU393257 UWU393255:UXQ393257 VGQ393255:VHM393257 VQM393255:VRI393257 WAI393255:WBE393257 WKE393255:WLA393257 WUA393255:WUW393257 HO458791:IK458793 RK458791:SG458793 ABG458791:ACC458793 ALC458791:ALY458793 AUY458791:AVU458793 BEU458791:BFQ458793 BOQ458791:BPM458793 BYM458791:BZI458793 CII458791:CJE458793 CSE458791:CTA458793 DCA458791:DCW458793 DLW458791:DMS458793 DVS458791:DWO458793 EFO458791:EGK458793 EPK458791:EQG458793 EZG458791:FAC458793 FJC458791:FJY458793 FSY458791:FTU458793 GCU458791:GDQ458793 GMQ458791:GNM458793 GWM458791:GXI458793 HGI458791:HHE458793 HQE458791:HRA458793 IAA458791:IAW458793 IJW458791:IKS458793 ITS458791:IUO458793 JDO458791:JEK458793 JNK458791:JOG458793 JXG458791:JYC458793 KHC458791:KHY458793 KQY458791:KRU458793 LAU458791:LBQ458793 LKQ458791:LLM458793 LUM458791:LVI458793 MEI458791:MFE458793 MOE458791:MPA458793 MYA458791:MYW458793 NHW458791:NIS458793 NRS458791:NSO458793 OBO458791:OCK458793 OLK458791:OMG458793 OVG458791:OWC458793 PFC458791:PFY458793 POY458791:PPU458793 PYU458791:PZQ458793 QIQ458791:QJM458793 QSM458791:QTI458793 RCI458791:RDE458793 RME458791:RNA458793 RWA458791:RWW458793 SFW458791:SGS458793 SPS458791:SQO458793 SZO458791:TAK458793 TJK458791:TKG458793 TTG458791:TUC458793 UDC458791:UDY458793 UMY458791:UNU458793 UWU458791:UXQ458793 VGQ458791:VHM458793 VQM458791:VRI458793 WAI458791:WBE458793 WKE458791:WLA458793 WUA458791:WUW458793 HO524327:IK524329 RK524327:SG524329 ABG524327:ACC524329 ALC524327:ALY524329 AUY524327:AVU524329 BEU524327:BFQ524329 BOQ524327:BPM524329 BYM524327:BZI524329 CII524327:CJE524329 CSE524327:CTA524329 DCA524327:DCW524329 DLW524327:DMS524329 DVS524327:DWO524329 EFO524327:EGK524329 EPK524327:EQG524329 EZG524327:FAC524329 FJC524327:FJY524329 FSY524327:FTU524329 GCU524327:GDQ524329 GMQ524327:GNM524329 GWM524327:GXI524329 HGI524327:HHE524329 HQE524327:HRA524329 IAA524327:IAW524329 IJW524327:IKS524329 ITS524327:IUO524329 JDO524327:JEK524329 JNK524327:JOG524329 JXG524327:JYC524329 KHC524327:KHY524329 KQY524327:KRU524329 LAU524327:LBQ524329 LKQ524327:LLM524329 LUM524327:LVI524329 MEI524327:MFE524329 MOE524327:MPA524329 MYA524327:MYW524329 NHW524327:NIS524329 NRS524327:NSO524329 OBO524327:OCK524329 OLK524327:OMG524329 OVG524327:OWC524329 PFC524327:PFY524329 POY524327:PPU524329 PYU524327:PZQ524329 QIQ524327:QJM524329 QSM524327:QTI524329 RCI524327:RDE524329 RME524327:RNA524329 RWA524327:RWW524329 SFW524327:SGS524329 SPS524327:SQO524329 SZO524327:TAK524329 TJK524327:TKG524329 TTG524327:TUC524329 UDC524327:UDY524329 UMY524327:UNU524329 UWU524327:UXQ524329 VGQ524327:VHM524329 VQM524327:VRI524329 WAI524327:WBE524329 WKE524327:WLA524329 WUA524327:WUW524329 HO589863:IK589865 RK589863:SG589865 ABG589863:ACC589865 ALC589863:ALY589865 AUY589863:AVU589865 BEU589863:BFQ589865 BOQ589863:BPM589865 BYM589863:BZI589865 CII589863:CJE589865 CSE589863:CTA589865 DCA589863:DCW589865 DLW589863:DMS589865 DVS589863:DWO589865 EFO589863:EGK589865 EPK589863:EQG589865 EZG589863:FAC589865 FJC589863:FJY589865 FSY589863:FTU589865 GCU589863:GDQ589865 GMQ589863:GNM589865 GWM589863:GXI589865 HGI589863:HHE589865 HQE589863:HRA589865 IAA589863:IAW589865 IJW589863:IKS589865 ITS589863:IUO589865 JDO589863:JEK589865 JNK589863:JOG589865 JXG589863:JYC589865 KHC589863:KHY589865 KQY589863:KRU589865 LAU589863:LBQ589865 LKQ589863:LLM589865 LUM589863:LVI589865 MEI589863:MFE589865 MOE589863:MPA589865 MYA589863:MYW589865 NHW589863:NIS589865 NRS589863:NSO589865 OBO589863:OCK589865 OLK589863:OMG589865 OVG589863:OWC589865 PFC589863:PFY589865 POY589863:PPU589865 PYU589863:PZQ589865 QIQ589863:QJM589865 QSM589863:QTI589865 RCI589863:RDE589865 RME589863:RNA589865 RWA589863:RWW589865 SFW589863:SGS589865 SPS589863:SQO589865 SZO589863:TAK589865 TJK589863:TKG589865 TTG589863:TUC589865 UDC589863:UDY589865 UMY589863:UNU589865 UWU589863:UXQ589865 VGQ589863:VHM589865 VQM589863:VRI589865 WAI589863:WBE589865 WKE589863:WLA589865 WUA589863:WUW589865 HO655399:IK655401 RK655399:SG655401 ABG655399:ACC655401 ALC655399:ALY655401 AUY655399:AVU655401 BEU655399:BFQ655401 BOQ655399:BPM655401 BYM655399:BZI655401 CII655399:CJE655401 CSE655399:CTA655401 DCA655399:DCW655401 DLW655399:DMS655401 DVS655399:DWO655401 EFO655399:EGK655401 EPK655399:EQG655401 EZG655399:FAC655401 FJC655399:FJY655401 FSY655399:FTU655401 GCU655399:GDQ655401 GMQ655399:GNM655401 GWM655399:GXI655401 HGI655399:HHE655401 HQE655399:HRA655401 IAA655399:IAW655401 IJW655399:IKS655401 ITS655399:IUO655401 JDO655399:JEK655401 JNK655399:JOG655401 JXG655399:JYC655401 KHC655399:KHY655401 KQY655399:KRU655401 LAU655399:LBQ655401 LKQ655399:LLM655401 LUM655399:LVI655401 MEI655399:MFE655401 MOE655399:MPA655401 MYA655399:MYW655401 NHW655399:NIS655401 NRS655399:NSO655401 OBO655399:OCK655401 OLK655399:OMG655401 OVG655399:OWC655401 PFC655399:PFY655401 POY655399:PPU655401 PYU655399:PZQ655401 QIQ655399:QJM655401 QSM655399:QTI655401 RCI655399:RDE655401 RME655399:RNA655401 RWA655399:RWW655401 SFW655399:SGS655401 SPS655399:SQO655401 SZO655399:TAK655401 TJK655399:TKG655401 TTG655399:TUC655401 UDC655399:UDY655401 UMY655399:UNU655401 UWU655399:UXQ655401 VGQ655399:VHM655401 VQM655399:VRI655401 WAI655399:WBE655401 WKE655399:WLA655401 WUA655399:WUW655401 HO720935:IK720937 RK720935:SG720937 ABG720935:ACC720937 ALC720935:ALY720937 AUY720935:AVU720937 BEU720935:BFQ720937 BOQ720935:BPM720937 BYM720935:BZI720937 CII720935:CJE720937 CSE720935:CTA720937 DCA720935:DCW720937 DLW720935:DMS720937 DVS720935:DWO720937 EFO720935:EGK720937 EPK720935:EQG720937 EZG720935:FAC720937 FJC720935:FJY720937 FSY720935:FTU720937 GCU720935:GDQ720937 GMQ720935:GNM720937 GWM720935:GXI720937 HGI720935:HHE720937 HQE720935:HRA720937 IAA720935:IAW720937 IJW720935:IKS720937 ITS720935:IUO720937 JDO720935:JEK720937 JNK720935:JOG720937 JXG720935:JYC720937 KHC720935:KHY720937 KQY720935:KRU720937 LAU720935:LBQ720937 LKQ720935:LLM720937 LUM720935:LVI720937 MEI720935:MFE720937 MOE720935:MPA720937 MYA720935:MYW720937 NHW720935:NIS720937 NRS720935:NSO720937 OBO720935:OCK720937 OLK720935:OMG720937 OVG720935:OWC720937 PFC720935:PFY720937 POY720935:PPU720937 PYU720935:PZQ720937 QIQ720935:QJM720937 QSM720935:QTI720937 RCI720935:RDE720937 RME720935:RNA720937 RWA720935:RWW720937 SFW720935:SGS720937 SPS720935:SQO720937 SZO720935:TAK720937 TJK720935:TKG720937 TTG720935:TUC720937 UDC720935:UDY720937 UMY720935:UNU720937 UWU720935:UXQ720937 VGQ720935:VHM720937 VQM720935:VRI720937 WAI720935:WBE720937 WKE720935:WLA720937 WUA720935:WUW720937 HO786471:IK786473 RK786471:SG786473 ABG786471:ACC786473 ALC786471:ALY786473 AUY786471:AVU786473 BEU786471:BFQ786473 BOQ786471:BPM786473 BYM786471:BZI786473 CII786471:CJE786473 CSE786471:CTA786473 DCA786471:DCW786473 DLW786471:DMS786473 DVS786471:DWO786473 EFO786471:EGK786473 EPK786471:EQG786473 EZG786471:FAC786473 FJC786471:FJY786473 FSY786471:FTU786473 GCU786471:GDQ786473 GMQ786471:GNM786473 GWM786471:GXI786473 HGI786471:HHE786473 HQE786471:HRA786473 IAA786471:IAW786473 IJW786471:IKS786473 ITS786471:IUO786473 JDO786471:JEK786473 JNK786471:JOG786473 JXG786471:JYC786473 KHC786471:KHY786473 KQY786471:KRU786473 LAU786471:LBQ786473 LKQ786471:LLM786473 LUM786471:LVI786473 MEI786471:MFE786473 MOE786471:MPA786473 MYA786471:MYW786473 NHW786471:NIS786473 NRS786471:NSO786473 OBO786471:OCK786473 OLK786471:OMG786473 OVG786471:OWC786473 PFC786471:PFY786473 POY786471:PPU786473 PYU786471:PZQ786473 QIQ786471:QJM786473 QSM786471:QTI786473 RCI786471:RDE786473 RME786471:RNA786473 RWA786471:RWW786473 SFW786471:SGS786473 SPS786471:SQO786473 SZO786471:TAK786473 TJK786471:TKG786473 TTG786471:TUC786473 UDC786471:UDY786473 UMY786471:UNU786473 UWU786471:UXQ786473 VGQ786471:VHM786473 VQM786471:VRI786473 WAI786471:WBE786473 WKE786471:WLA786473 WUA786471:WUW786473 HO852007:IK852009 RK852007:SG852009 ABG852007:ACC852009 ALC852007:ALY852009 AUY852007:AVU852009 BEU852007:BFQ852009 BOQ852007:BPM852009 BYM852007:BZI852009 CII852007:CJE852009 CSE852007:CTA852009 DCA852007:DCW852009 DLW852007:DMS852009 DVS852007:DWO852009 EFO852007:EGK852009 EPK852007:EQG852009 EZG852007:FAC852009 FJC852007:FJY852009 FSY852007:FTU852009 GCU852007:GDQ852009 GMQ852007:GNM852009 GWM852007:GXI852009 HGI852007:HHE852009 HQE852007:HRA852009 IAA852007:IAW852009 IJW852007:IKS852009 ITS852007:IUO852009 JDO852007:JEK852009 JNK852007:JOG852009 JXG852007:JYC852009 KHC852007:KHY852009 KQY852007:KRU852009 LAU852007:LBQ852009 LKQ852007:LLM852009 LUM852007:LVI852009 MEI852007:MFE852009 MOE852007:MPA852009 MYA852007:MYW852009 NHW852007:NIS852009 NRS852007:NSO852009 OBO852007:OCK852009 OLK852007:OMG852009 OVG852007:OWC852009 PFC852007:PFY852009 POY852007:PPU852009 PYU852007:PZQ852009 QIQ852007:QJM852009 QSM852007:QTI852009 RCI852007:RDE852009 RME852007:RNA852009 RWA852007:RWW852009 SFW852007:SGS852009 SPS852007:SQO852009 SZO852007:TAK852009 TJK852007:TKG852009 TTG852007:TUC852009 UDC852007:UDY852009 UMY852007:UNU852009 UWU852007:UXQ852009 VGQ852007:VHM852009 VQM852007:VRI852009 WAI852007:WBE852009 WKE852007:WLA852009 WUA852007:WUW852009 HO917543:IK917545 RK917543:SG917545 ABG917543:ACC917545 ALC917543:ALY917545 AUY917543:AVU917545 BEU917543:BFQ917545 BOQ917543:BPM917545 BYM917543:BZI917545 CII917543:CJE917545 CSE917543:CTA917545 DCA917543:DCW917545 DLW917543:DMS917545 DVS917543:DWO917545 EFO917543:EGK917545 EPK917543:EQG917545 EZG917543:FAC917545 FJC917543:FJY917545 FSY917543:FTU917545 GCU917543:GDQ917545 GMQ917543:GNM917545 GWM917543:GXI917545 HGI917543:HHE917545 HQE917543:HRA917545 IAA917543:IAW917545 IJW917543:IKS917545 ITS917543:IUO917545 JDO917543:JEK917545 JNK917543:JOG917545 JXG917543:JYC917545 KHC917543:KHY917545 KQY917543:KRU917545 LAU917543:LBQ917545 LKQ917543:LLM917545 LUM917543:LVI917545 MEI917543:MFE917545 MOE917543:MPA917545 MYA917543:MYW917545 NHW917543:NIS917545 NRS917543:NSO917545 OBO917543:OCK917545 OLK917543:OMG917545 OVG917543:OWC917545 PFC917543:PFY917545 POY917543:PPU917545 PYU917543:PZQ917545 QIQ917543:QJM917545 QSM917543:QTI917545 RCI917543:RDE917545 RME917543:RNA917545 RWA917543:RWW917545 SFW917543:SGS917545 SPS917543:SQO917545 SZO917543:TAK917545 TJK917543:TKG917545 TTG917543:TUC917545 UDC917543:UDY917545 UMY917543:UNU917545 UWU917543:UXQ917545 VGQ917543:VHM917545 VQM917543:VRI917545 WAI917543:WBE917545 WKE917543:WLA917545 WUA917543:WUW917545 HO983079:IK983081 RK983079:SG983081 ABG983079:ACC983081 ALC983079:ALY983081 AUY983079:AVU983081 BEU983079:BFQ983081 BOQ983079:BPM983081 BYM983079:BZI983081 CII983079:CJE983081 CSE983079:CTA983081 DCA983079:DCW983081 DLW983079:DMS983081 DVS983079:DWO983081 EFO983079:EGK983081 EPK983079:EQG983081 EZG983079:FAC983081 FJC983079:FJY983081 FSY983079:FTU983081 GCU983079:GDQ983081 GMQ983079:GNM983081 GWM983079:GXI983081 HGI983079:HHE983081 HQE983079:HRA983081 IAA983079:IAW983081 IJW983079:IKS983081 ITS983079:IUO983081 JDO983079:JEK983081 JNK983079:JOG983081 JXG983079:JYC983081 KHC983079:KHY983081 KQY983079:KRU983081 LAU983079:LBQ983081 LKQ983079:LLM983081 LUM983079:LVI983081 MEI983079:MFE983081 MOE983079:MPA983081 MYA983079:MYW983081 NHW983079:NIS983081 NRS983079:NSO983081 OBO983079:OCK983081 OLK983079:OMG983081 OVG983079:OWC983081 PFC983079:PFY983081 POY983079:PPU983081 PYU983079:PZQ983081 QIQ983079:QJM983081 QSM983079:QTI983081 RCI983079:RDE983081 RME983079:RNA983081 RWA983079:RWW983081 SFW983079:SGS983081 SPS983079:SQO983081 SZO983079:TAK983081 TJK983079:TKG983081 TTG983079:TUC983081 UDC983079:UDY983081 UMY983079:UNU983081 UWU983079:UXQ983081 VGQ983079:VHM983081 VQM983079:VRI983081 WAI983079:WBE983081 WKE983079:WLA983081 WUA983079:WUW983081 O65560:O65561 HV65558:HV65559 RR65558:RR65559 ABN65558:ABN65559 ALJ65558:ALJ65559 AVF65558:AVF65559 BFB65558:BFB65559 BOX65558:BOX65559 BYT65558:BYT65559 CIP65558:CIP65559 CSL65558:CSL65559 DCH65558:DCH65559 DMD65558:DMD65559 DVZ65558:DVZ65559 EFV65558:EFV65559 EPR65558:EPR65559 EZN65558:EZN65559 FJJ65558:FJJ65559 FTF65558:FTF65559 GDB65558:GDB65559 GMX65558:GMX65559 GWT65558:GWT65559 HGP65558:HGP65559 HQL65558:HQL65559 IAH65558:IAH65559 IKD65558:IKD65559 ITZ65558:ITZ65559 JDV65558:JDV65559 JNR65558:JNR65559 JXN65558:JXN65559 KHJ65558:KHJ65559 KRF65558:KRF65559 LBB65558:LBB65559 LKX65558:LKX65559 LUT65558:LUT65559 MEP65558:MEP65559 MOL65558:MOL65559 MYH65558:MYH65559 NID65558:NID65559 NRZ65558:NRZ65559 OBV65558:OBV65559 OLR65558:OLR65559 OVN65558:OVN65559 PFJ65558:PFJ65559 PPF65558:PPF65559 PZB65558:PZB65559 QIX65558:QIX65559 QST65558:QST65559 RCP65558:RCP65559 RML65558:RML65559 RWH65558:RWH65559 SGD65558:SGD65559 SPZ65558:SPZ65559 SZV65558:SZV65559 TJR65558:TJR65559 TTN65558:TTN65559 UDJ65558:UDJ65559 UNF65558:UNF65559 UXB65558:UXB65559 VGX65558:VGX65559 VQT65558:VQT65559 WAP65558:WAP65559 WKL65558:WKL65559 WUH65558:WUH65559 O131096:O131097 HV131094:HV131095 RR131094:RR131095 ABN131094:ABN131095 ALJ131094:ALJ131095 AVF131094:AVF131095 BFB131094:BFB131095 BOX131094:BOX131095 BYT131094:BYT131095 CIP131094:CIP131095 CSL131094:CSL131095 DCH131094:DCH131095 DMD131094:DMD131095 DVZ131094:DVZ131095 EFV131094:EFV131095 EPR131094:EPR131095 EZN131094:EZN131095 FJJ131094:FJJ131095 FTF131094:FTF131095 GDB131094:GDB131095 GMX131094:GMX131095 GWT131094:GWT131095 HGP131094:HGP131095 HQL131094:HQL131095 IAH131094:IAH131095 IKD131094:IKD131095 ITZ131094:ITZ131095 JDV131094:JDV131095 JNR131094:JNR131095 JXN131094:JXN131095 KHJ131094:KHJ131095 KRF131094:KRF131095 LBB131094:LBB131095 LKX131094:LKX131095 LUT131094:LUT131095 MEP131094:MEP131095 MOL131094:MOL131095 MYH131094:MYH131095 NID131094:NID131095 NRZ131094:NRZ131095 OBV131094:OBV131095 OLR131094:OLR131095 OVN131094:OVN131095 PFJ131094:PFJ131095 PPF131094:PPF131095 PZB131094:PZB131095 QIX131094:QIX131095 QST131094:QST131095 RCP131094:RCP131095 RML131094:RML131095 RWH131094:RWH131095 SGD131094:SGD131095 SPZ131094:SPZ131095 SZV131094:SZV131095 TJR131094:TJR131095 TTN131094:TTN131095 UDJ131094:UDJ131095 UNF131094:UNF131095 UXB131094:UXB131095 VGX131094:VGX131095 VQT131094:VQT131095 WAP131094:WAP131095 WKL131094:WKL131095 WUH131094:WUH131095 O196632:O196633 HV196630:HV196631 RR196630:RR196631 ABN196630:ABN196631 ALJ196630:ALJ196631 AVF196630:AVF196631 BFB196630:BFB196631 BOX196630:BOX196631 BYT196630:BYT196631 CIP196630:CIP196631 CSL196630:CSL196631 DCH196630:DCH196631 DMD196630:DMD196631 DVZ196630:DVZ196631 EFV196630:EFV196631 EPR196630:EPR196631 EZN196630:EZN196631 FJJ196630:FJJ196631 FTF196630:FTF196631 GDB196630:GDB196631 GMX196630:GMX196631 GWT196630:GWT196631 HGP196630:HGP196631 HQL196630:HQL196631 IAH196630:IAH196631 IKD196630:IKD196631 ITZ196630:ITZ196631 JDV196630:JDV196631 JNR196630:JNR196631 JXN196630:JXN196631 KHJ196630:KHJ196631 KRF196630:KRF196631 LBB196630:LBB196631 LKX196630:LKX196631 LUT196630:LUT196631 MEP196630:MEP196631 MOL196630:MOL196631 MYH196630:MYH196631 NID196630:NID196631 NRZ196630:NRZ196631 OBV196630:OBV196631 OLR196630:OLR196631 OVN196630:OVN196631 PFJ196630:PFJ196631 PPF196630:PPF196631 PZB196630:PZB196631 QIX196630:QIX196631 QST196630:QST196631 RCP196630:RCP196631 RML196630:RML196631 RWH196630:RWH196631 SGD196630:SGD196631 SPZ196630:SPZ196631 SZV196630:SZV196631 TJR196630:TJR196631 TTN196630:TTN196631 UDJ196630:UDJ196631 UNF196630:UNF196631 UXB196630:UXB196631 VGX196630:VGX196631 VQT196630:VQT196631 WAP196630:WAP196631 WKL196630:WKL196631 WUH196630:WUH196631 O262168:O262169 HV262166:HV262167 RR262166:RR262167 ABN262166:ABN262167 ALJ262166:ALJ262167 AVF262166:AVF262167 BFB262166:BFB262167 BOX262166:BOX262167 BYT262166:BYT262167 CIP262166:CIP262167 CSL262166:CSL262167 DCH262166:DCH262167 DMD262166:DMD262167 DVZ262166:DVZ262167 EFV262166:EFV262167 EPR262166:EPR262167 EZN262166:EZN262167 FJJ262166:FJJ262167 FTF262166:FTF262167 GDB262166:GDB262167 GMX262166:GMX262167 GWT262166:GWT262167 HGP262166:HGP262167 HQL262166:HQL262167 IAH262166:IAH262167 IKD262166:IKD262167 ITZ262166:ITZ262167 JDV262166:JDV262167 JNR262166:JNR262167 JXN262166:JXN262167 KHJ262166:KHJ262167 KRF262166:KRF262167 LBB262166:LBB262167 LKX262166:LKX262167 LUT262166:LUT262167 MEP262166:MEP262167 MOL262166:MOL262167 MYH262166:MYH262167 NID262166:NID262167 NRZ262166:NRZ262167 OBV262166:OBV262167 OLR262166:OLR262167 OVN262166:OVN262167 PFJ262166:PFJ262167 PPF262166:PPF262167 PZB262166:PZB262167 QIX262166:QIX262167 QST262166:QST262167 RCP262166:RCP262167 RML262166:RML262167 RWH262166:RWH262167 SGD262166:SGD262167 SPZ262166:SPZ262167 SZV262166:SZV262167 TJR262166:TJR262167 TTN262166:TTN262167 UDJ262166:UDJ262167 UNF262166:UNF262167 UXB262166:UXB262167 VGX262166:VGX262167 VQT262166:VQT262167 WAP262166:WAP262167 WKL262166:WKL262167 WUH262166:WUH262167 O327704:O327705 HV327702:HV327703 RR327702:RR327703 ABN327702:ABN327703 ALJ327702:ALJ327703 AVF327702:AVF327703 BFB327702:BFB327703 BOX327702:BOX327703 BYT327702:BYT327703 CIP327702:CIP327703 CSL327702:CSL327703 DCH327702:DCH327703 DMD327702:DMD327703 DVZ327702:DVZ327703 EFV327702:EFV327703 EPR327702:EPR327703 EZN327702:EZN327703 FJJ327702:FJJ327703 FTF327702:FTF327703 GDB327702:GDB327703 GMX327702:GMX327703 GWT327702:GWT327703 HGP327702:HGP327703 HQL327702:HQL327703 IAH327702:IAH327703 IKD327702:IKD327703 ITZ327702:ITZ327703 JDV327702:JDV327703 JNR327702:JNR327703 JXN327702:JXN327703 KHJ327702:KHJ327703 KRF327702:KRF327703 LBB327702:LBB327703 LKX327702:LKX327703 LUT327702:LUT327703 MEP327702:MEP327703 MOL327702:MOL327703 MYH327702:MYH327703 NID327702:NID327703 NRZ327702:NRZ327703 OBV327702:OBV327703 OLR327702:OLR327703 OVN327702:OVN327703 PFJ327702:PFJ327703 PPF327702:PPF327703 PZB327702:PZB327703 QIX327702:QIX327703 QST327702:QST327703 RCP327702:RCP327703 RML327702:RML327703 RWH327702:RWH327703 SGD327702:SGD327703 SPZ327702:SPZ327703 SZV327702:SZV327703 TJR327702:TJR327703 TTN327702:TTN327703 UDJ327702:UDJ327703 UNF327702:UNF327703 UXB327702:UXB327703 VGX327702:VGX327703 VQT327702:VQT327703 WAP327702:WAP327703 WKL327702:WKL327703 WUH327702:WUH327703 O393240:O393241 HV393238:HV393239 RR393238:RR393239 ABN393238:ABN393239 ALJ393238:ALJ393239 AVF393238:AVF393239 BFB393238:BFB393239 BOX393238:BOX393239 BYT393238:BYT393239 CIP393238:CIP393239 CSL393238:CSL393239 DCH393238:DCH393239 DMD393238:DMD393239 DVZ393238:DVZ393239 EFV393238:EFV393239 EPR393238:EPR393239 EZN393238:EZN393239 FJJ393238:FJJ393239 FTF393238:FTF393239 GDB393238:GDB393239 GMX393238:GMX393239 GWT393238:GWT393239 HGP393238:HGP393239 HQL393238:HQL393239 IAH393238:IAH393239 IKD393238:IKD393239 ITZ393238:ITZ393239 JDV393238:JDV393239 JNR393238:JNR393239 JXN393238:JXN393239 KHJ393238:KHJ393239 KRF393238:KRF393239 LBB393238:LBB393239 LKX393238:LKX393239 LUT393238:LUT393239 MEP393238:MEP393239 MOL393238:MOL393239 MYH393238:MYH393239 NID393238:NID393239 NRZ393238:NRZ393239 OBV393238:OBV393239 OLR393238:OLR393239 OVN393238:OVN393239 PFJ393238:PFJ393239 PPF393238:PPF393239 PZB393238:PZB393239 QIX393238:QIX393239 QST393238:QST393239 RCP393238:RCP393239 RML393238:RML393239 RWH393238:RWH393239 SGD393238:SGD393239 SPZ393238:SPZ393239 SZV393238:SZV393239 TJR393238:TJR393239 TTN393238:TTN393239 UDJ393238:UDJ393239 UNF393238:UNF393239 UXB393238:UXB393239 VGX393238:VGX393239 VQT393238:VQT393239 WAP393238:WAP393239 WKL393238:WKL393239 WUH393238:WUH393239 O458776:O458777 HV458774:HV458775 RR458774:RR458775 ABN458774:ABN458775 ALJ458774:ALJ458775 AVF458774:AVF458775 BFB458774:BFB458775 BOX458774:BOX458775 BYT458774:BYT458775 CIP458774:CIP458775 CSL458774:CSL458775 DCH458774:DCH458775 DMD458774:DMD458775 DVZ458774:DVZ458775 EFV458774:EFV458775 EPR458774:EPR458775 EZN458774:EZN458775 FJJ458774:FJJ458775 FTF458774:FTF458775 GDB458774:GDB458775 GMX458774:GMX458775 GWT458774:GWT458775 HGP458774:HGP458775 HQL458774:HQL458775 IAH458774:IAH458775 IKD458774:IKD458775 ITZ458774:ITZ458775 JDV458774:JDV458775 JNR458774:JNR458775 JXN458774:JXN458775 KHJ458774:KHJ458775 KRF458774:KRF458775 LBB458774:LBB458775 LKX458774:LKX458775 LUT458774:LUT458775 MEP458774:MEP458775 MOL458774:MOL458775 MYH458774:MYH458775 NID458774:NID458775 NRZ458774:NRZ458775 OBV458774:OBV458775 OLR458774:OLR458775 OVN458774:OVN458775 PFJ458774:PFJ458775 PPF458774:PPF458775 PZB458774:PZB458775 QIX458774:QIX458775 QST458774:QST458775 RCP458774:RCP458775 RML458774:RML458775 RWH458774:RWH458775 SGD458774:SGD458775 SPZ458774:SPZ458775 SZV458774:SZV458775 TJR458774:TJR458775 TTN458774:TTN458775 UDJ458774:UDJ458775 UNF458774:UNF458775 UXB458774:UXB458775 VGX458774:VGX458775 VQT458774:VQT458775 WAP458774:WAP458775 WKL458774:WKL458775 WUH458774:WUH458775 O524312:O524313 HV524310:HV524311 RR524310:RR524311 ABN524310:ABN524311 ALJ524310:ALJ524311 AVF524310:AVF524311 BFB524310:BFB524311 BOX524310:BOX524311 BYT524310:BYT524311 CIP524310:CIP524311 CSL524310:CSL524311 DCH524310:DCH524311 DMD524310:DMD524311 DVZ524310:DVZ524311 EFV524310:EFV524311 EPR524310:EPR524311 EZN524310:EZN524311 FJJ524310:FJJ524311 FTF524310:FTF524311 GDB524310:GDB524311 GMX524310:GMX524311 GWT524310:GWT524311 HGP524310:HGP524311 HQL524310:HQL524311 IAH524310:IAH524311 IKD524310:IKD524311 ITZ524310:ITZ524311 JDV524310:JDV524311 JNR524310:JNR524311 JXN524310:JXN524311 KHJ524310:KHJ524311 KRF524310:KRF524311 LBB524310:LBB524311 LKX524310:LKX524311 LUT524310:LUT524311 MEP524310:MEP524311 MOL524310:MOL524311 MYH524310:MYH524311 NID524310:NID524311 NRZ524310:NRZ524311 OBV524310:OBV524311 OLR524310:OLR524311 OVN524310:OVN524311 PFJ524310:PFJ524311 PPF524310:PPF524311 PZB524310:PZB524311 QIX524310:QIX524311 QST524310:QST524311 RCP524310:RCP524311 RML524310:RML524311 RWH524310:RWH524311 SGD524310:SGD524311 SPZ524310:SPZ524311 SZV524310:SZV524311 TJR524310:TJR524311 TTN524310:TTN524311 UDJ524310:UDJ524311 UNF524310:UNF524311 UXB524310:UXB524311 VGX524310:VGX524311 VQT524310:VQT524311 WAP524310:WAP524311 WKL524310:WKL524311 WUH524310:WUH524311 O589848:O589849 HV589846:HV589847 RR589846:RR589847 ABN589846:ABN589847 ALJ589846:ALJ589847 AVF589846:AVF589847 BFB589846:BFB589847 BOX589846:BOX589847 BYT589846:BYT589847 CIP589846:CIP589847 CSL589846:CSL589847 DCH589846:DCH589847 DMD589846:DMD589847 DVZ589846:DVZ589847 EFV589846:EFV589847 EPR589846:EPR589847 EZN589846:EZN589847 FJJ589846:FJJ589847 FTF589846:FTF589847 GDB589846:GDB589847 GMX589846:GMX589847 GWT589846:GWT589847 HGP589846:HGP589847 HQL589846:HQL589847 IAH589846:IAH589847 IKD589846:IKD589847 ITZ589846:ITZ589847 JDV589846:JDV589847 JNR589846:JNR589847 JXN589846:JXN589847 KHJ589846:KHJ589847 KRF589846:KRF589847 LBB589846:LBB589847 LKX589846:LKX589847 LUT589846:LUT589847 MEP589846:MEP589847 MOL589846:MOL589847 MYH589846:MYH589847 NID589846:NID589847 NRZ589846:NRZ589847 OBV589846:OBV589847 OLR589846:OLR589847 OVN589846:OVN589847 PFJ589846:PFJ589847 PPF589846:PPF589847 PZB589846:PZB589847 QIX589846:QIX589847 QST589846:QST589847 RCP589846:RCP589847 RML589846:RML589847 RWH589846:RWH589847 SGD589846:SGD589847 SPZ589846:SPZ589847 SZV589846:SZV589847 TJR589846:TJR589847 TTN589846:TTN589847 UDJ589846:UDJ589847 UNF589846:UNF589847 UXB589846:UXB589847 VGX589846:VGX589847 VQT589846:VQT589847 WAP589846:WAP589847 WKL589846:WKL589847 WUH589846:WUH589847 O655384:O655385 HV655382:HV655383 RR655382:RR655383 ABN655382:ABN655383 ALJ655382:ALJ655383 AVF655382:AVF655383 BFB655382:BFB655383 BOX655382:BOX655383 BYT655382:BYT655383 CIP655382:CIP655383 CSL655382:CSL655383 DCH655382:DCH655383 DMD655382:DMD655383 DVZ655382:DVZ655383 EFV655382:EFV655383 EPR655382:EPR655383 EZN655382:EZN655383 FJJ655382:FJJ655383 FTF655382:FTF655383 GDB655382:GDB655383 GMX655382:GMX655383 GWT655382:GWT655383 HGP655382:HGP655383 HQL655382:HQL655383 IAH655382:IAH655383 IKD655382:IKD655383 ITZ655382:ITZ655383 JDV655382:JDV655383 JNR655382:JNR655383 JXN655382:JXN655383 KHJ655382:KHJ655383 KRF655382:KRF655383 LBB655382:LBB655383 LKX655382:LKX655383 LUT655382:LUT655383 MEP655382:MEP655383 MOL655382:MOL655383 MYH655382:MYH655383 NID655382:NID655383 NRZ655382:NRZ655383 OBV655382:OBV655383 OLR655382:OLR655383 OVN655382:OVN655383 PFJ655382:PFJ655383 PPF655382:PPF655383 PZB655382:PZB655383 QIX655382:QIX655383 QST655382:QST655383 RCP655382:RCP655383 RML655382:RML655383 RWH655382:RWH655383 SGD655382:SGD655383 SPZ655382:SPZ655383 SZV655382:SZV655383 TJR655382:TJR655383 TTN655382:TTN655383 UDJ655382:UDJ655383 UNF655382:UNF655383 UXB655382:UXB655383 VGX655382:VGX655383 VQT655382:VQT655383 WAP655382:WAP655383 WKL655382:WKL655383 WUH655382:WUH655383 O720920:O720921 HV720918:HV720919 RR720918:RR720919 ABN720918:ABN720919 ALJ720918:ALJ720919 AVF720918:AVF720919 BFB720918:BFB720919 BOX720918:BOX720919 BYT720918:BYT720919 CIP720918:CIP720919 CSL720918:CSL720919 DCH720918:DCH720919 DMD720918:DMD720919 DVZ720918:DVZ720919 EFV720918:EFV720919 EPR720918:EPR720919 EZN720918:EZN720919 FJJ720918:FJJ720919 FTF720918:FTF720919 GDB720918:GDB720919 GMX720918:GMX720919 GWT720918:GWT720919 HGP720918:HGP720919 HQL720918:HQL720919 IAH720918:IAH720919 IKD720918:IKD720919 ITZ720918:ITZ720919 JDV720918:JDV720919 JNR720918:JNR720919 JXN720918:JXN720919 KHJ720918:KHJ720919 KRF720918:KRF720919 LBB720918:LBB720919 LKX720918:LKX720919 LUT720918:LUT720919 MEP720918:MEP720919 MOL720918:MOL720919 MYH720918:MYH720919 NID720918:NID720919 NRZ720918:NRZ720919 OBV720918:OBV720919 OLR720918:OLR720919 OVN720918:OVN720919 PFJ720918:PFJ720919 PPF720918:PPF720919 PZB720918:PZB720919 QIX720918:QIX720919 QST720918:QST720919 RCP720918:RCP720919 RML720918:RML720919 RWH720918:RWH720919 SGD720918:SGD720919 SPZ720918:SPZ720919 SZV720918:SZV720919 TJR720918:TJR720919 TTN720918:TTN720919 UDJ720918:UDJ720919 UNF720918:UNF720919 UXB720918:UXB720919 VGX720918:VGX720919 VQT720918:VQT720919 WAP720918:WAP720919 WKL720918:WKL720919 WUH720918:WUH720919 O786456:O786457 HV786454:HV786455 RR786454:RR786455 ABN786454:ABN786455 ALJ786454:ALJ786455 AVF786454:AVF786455 BFB786454:BFB786455 BOX786454:BOX786455 BYT786454:BYT786455 CIP786454:CIP786455 CSL786454:CSL786455 DCH786454:DCH786455 DMD786454:DMD786455 DVZ786454:DVZ786455 EFV786454:EFV786455 EPR786454:EPR786455 EZN786454:EZN786455 FJJ786454:FJJ786455 FTF786454:FTF786455 GDB786454:GDB786455 GMX786454:GMX786455 GWT786454:GWT786455 HGP786454:HGP786455 HQL786454:HQL786455 IAH786454:IAH786455 IKD786454:IKD786455 ITZ786454:ITZ786455 JDV786454:JDV786455 JNR786454:JNR786455 JXN786454:JXN786455 KHJ786454:KHJ786455 KRF786454:KRF786455 LBB786454:LBB786455 LKX786454:LKX786455 LUT786454:LUT786455 MEP786454:MEP786455 MOL786454:MOL786455 MYH786454:MYH786455 NID786454:NID786455 NRZ786454:NRZ786455 OBV786454:OBV786455 OLR786454:OLR786455 OVN786454:OVN786455 PFJ786454:PFJ786455 PPF786454:PPF786455 PZB786454:PZB786455 QIX786454:QIX786455 QST786454:QST786455 RCP786454:RCP786455 RML786454:RML786455 RWH786454:RWH786455 SGD786454:SGD786455 SPZ786454:SPZ786455 SZV786454:SZV786455 TJR786454:TJR786455 TTN786454:TTN786455 UDJ786454:UDJ786455 UNF786454:UNF786455 UXB786454:UXB786455 VGX786454:VGX786455 VQT786454:VQT786455 WAP786454:WAP786455 WKL786454:WKL786455 WUH786454:WUH786455 O851992:O851993 HV851990:HV851991 RR851990:RR851991 ABN851990:ABN851991 ALJ851990:ALJ851991 AVF851990:AVF851991 BFB851990:BFB851991 BOX851990:BOX851991 BYT851990:BYT851991 CIP851990:CIP851991 CSL851990:CSL851991 DCH851990:DCH851991 DMD851990:DMD851991 DVZ851990:DVZ851991 EFV851990:EFV851991 EPR851990:EPR851991 EZN851990:EZN851991 FJJ851990:FJJ851991 FTF851990:FTF851991 GDB851990:GDB851991 GMX851990:GMX851991 GWT851990:GWT851991 HGP851990:HGP851991 HQL851990:HQL851991 IAH851990:IAH851991 IKD851990:IKD851991 ITZ851990:ITZ851991 JDV851990:JDV851991 JNR851990:JNR851991 JXN851990:JXN851991 KHJ851990:KHJ851991 KRF851990:KRF851991 LBB851990:LBB851991 LKX851990:LKX851991 LUT851990:LUT851991 MEP851990:MEP851991 MOL851990:MOL851991 MYH851990:MYH851991 NID851990:NID851991 NRZ851990:NRZ851991 OBV851990:OBV851991 OLR851990:OLR851991 OVN851990:OVN851991 PFJ851990:PFJ851991 PPF851990:PPF851991 PZB851990:PZB851991 QIX851990:QIX851991 QST851990:QST851991 RCP851990:RCP851991 RML851990:RML851991 RWH851990:RWH851991 SGD851990:SGD851991 SPZ851990:SPZ851991 SZV851990:SZV851991 TJR851990:TJR851991 TTN851990:TTN851991 UDJ851990:UDJ851991 UNF851990:UNF851991 UXB851990:UXB851991 VGX851990:VGX851991 VQT851990:VQT851991 WAP851990:WAP851991 WKL851990:WKL851991 WUH851990:WUH851991 O917528:O917529 HV917526:HV917527 RR917526:RR917527 ABN917526:ABN917527 ALJ917526:ALJ917527 AVF917526:AVF917527 BFB917526:BFB917527 BOX917526:BOX917527 BYT917526:BYT917527 CIP917526:CIP917527 CSL917526:CSL917527 DCH917526:DCH917527 DMD917526:DMD917527 DVZ917526:DVZ917527 EFV917526:EFV917527 EPR917526:EPR917527 EZN917526:EZN917527 FJJ917526:FJJ917527 FTF917526:FTF917527 GDB917526:GDB917527 GMX917526:GMX917527 GWT917526:GWT917527 HGP917526:HGP917527 HQL917526:HQL917527 IAH917526:IAH917527 IKD917526:IKD917527 ITZ917526:ITZ917527 JDV917526:JDV917527 JNR917526:JNR917527 JXN917526:JXN917527 KHJ917526:KHJ917527 KRF917526:KRF917527 LBB917526:LBB917527 LKX917526:LKX917527 LUT917526:LUT917527 MEP917526:MEP917527 MOL917526:MOL917527 MYH917526:MYH917527 NID917526:NID917527 NRZ917526:NRZ917527 OBV917526:OBV917527 OLR917526:OLR917527 OVN917526:OVN917527 PFJ917526:PFJ917527 PPF917526:PPF917527 PZB917526:PZB917527 QIX917526:QIX917527 QST917526:QST917527 RCP917526:RCP917527 RML917526:RML917527 RWH917526:RWH917527 SGD917526:SGD917527 SPZ917526:SPZ917527 SZV917526:SZV917527 TJR917526:TJR917527 TTN917526:TTN917527 UDJ917526:UDJ917527 UNF917526:UNF917527 UXB917526:UXB917527 VGX917526:VGX917527 VQT917526:VQT917527 WAP917526:WAP917527 WKL917526:WKL917527 WUH917526:WUH917527 O983064:O983065 HV983062:HV983063 RR983062:RR983063 ABN983062:ABN983063 ALJ983062:ALJ983063 AVF983062:AVF983063 BFB983062:BFB983063 BOX983062:BOX983063 BYT983062:BYT983063 CIP983062:CIP983063 CSL983062:CSL983063 DCH983062:DCH983063 DMD983062:DMD983063 DVZ983062:DVZ983063 EFV983062:EFV983063 EPR983062:EPR983063 EZN983062:EZN983063 FJJ983062:FJJ983063 FTF983062:FTF983063 GDB983062:GDB983063 GMX983062:GMX983063 GWT983062:GWT983063 HGP983062:HGP983063 HQL983062:HQL983063 IAH983062:IAH983063 IKD983062:IKD983063 ITZ983062:ITZ983063 JDV983062:JDV983063 JNR983062:JNR983063 JXN983062:JXN983063 KHJ983062:KHJ983063 KRF983062:KRF983063 LBB983062:LBB983063 LKX983062:LKX983063 LUT983062:LUT983063 MEP983062:MEP983063 MOL983062:MOL983063 MYH983062:MYH983063 NID983062:NID983063 NRZ983062:NRZ983063 OBV983062:OBV983063 OLR983062:OLR983063 OVN983062:OVN983063 PFJ983062:PFJ983063 PPF983062:PPF983063 PZB983062:PZB983063 QIX983062:QIX983063 QST983062:QST983063 RCP983062:RCP983063 RML983062:RML983063 RWH983062:RWH983063 SGD983062:SGD983063 SPZ983062:SPZ983063 SZV983062:SZV983063 TJR983062:TJR983063 TTN983062:TTN983063 UDJ983062:UDJ983063 UNF983062:UNF983063 UXB983062:UXB983063 VGX983062:VGX983063 VQT983062:VQT983063 WAP983062:WAP983063 WKL983062:WKL983063 WUH983062:WUH983063 L65554:L65556 HS65552:HS65554 RO65552:RO65554 ABK65552:ABK65554 ALG65552:ALG65554 AVC65552:AVC65554 BEY65552:BEY65554 BOU65552:BOU65554 BYQ65552:BYQ65554 CIM65552:CIM65554 CSI65552:CSI65554 DCE65552:DCE65554 DMA65552:DMA65554 DVW65552:DVW65554 EFS65552:EFS65554 EPO65552:EPO65554 EZK65552:EZK65554 FJG65552:FJG65554 FTC65552:FTC65554 GCY65552:GCY65554 GMU65552:GMU65554 GWQ65552:GWQ65554 HGM65552:HGM65554 HQI65552:HQI65554 IAE65552:IAE65554 IKA65552:IKA65554 ITW65552:ITW65554 JDS65552:JDS65554 JNO65552:JNO65554 JXK65552:JXK65554 KHG65552:KHG65554 KRC65552:KRC65554 LAY65552:LAY65554 LKU65552:LKU65554 LUQ65552:LUQ65554 MEM65552:MEM65554 MOI65552:MOI65554 MYE65552:MYE65554 NIA65552:NIA65554 NRW65552:NRW65554 OBS65552:OBS65554 OLO65552:OLO65554 OVK65552:OVK65554 PFG65552:PFG65554 PPC65552:PPC65554 PYY65552:PYY65554 QIU65552:QIU65554 QSQ65552:QSQ65554 RCM65552:RCM65554 RMI65552:RMI65554 RWE65552:RWE65554 SGA65552:SGA65554 SPW65552:SPW65554 SZS65552:SZS65554 TJO65552:TJO65554 TTK65552:TTK65554 UDG65552:UDG65554 UNC65552:UNC65554 UWY65552:UWY65554 VGU65552:VGU65554 VQQ65552:VQQ65554 WAM65552:WAM65554 WKI65552:WKI65554 WUE65552:WUE65554 L131090:L131092 HS131088:HS131090 RO131088:RO131090 ABK131088:ABK131090 ALG131088:ALG131090 AVC131088:AVC131090 BEY131088:BEY131090 BOU131088:BOU131090 BYQ131088:BYQ131090 CIM131088:CIM131090 CSI131088:CSI131090 DCE131088:DCE131090 DMA131088:DMA131090 DVW131088:DVW131090 EFS131088:EFS131090 EPO131088:EPO131090 EZK131088:EZK131090 FJG131088:FJG131090 FTC131088:FTC131090 GCY131088:GCY131090 GMU131088:GMU131090 GWQ131088:GWQ131090 HGM131088:HGM131090 HQI131088:HQI131090 IAE131088:IAE131090 IKA131088:IKA131090 ITW131088:ITW131090 JDS131088:JDS131090 JNO131088:JNO131090 JXK131088:JXK131090 KHG131088:KHG131090 KRC131088:KRC131090 LAY131088:LAY131090 LKU131088:LKU131090 LUQ131088:LUQ131090 MEM131088:MEM131090 MOI131088:MOI131090 MYE131088:MYE131090 NIA131088:NIA131090 NRW131088:NRW131090 OBS131088:OBS131090 OLO131088:OLO131090 OVK131088:OVK131090 PFG131088:PFG131090 PPC131088:PPC131090 PYY131088:PYY131090 QIU131088:QIU131090 QSQ131088:QSQ131090 RCM131088:RCM131090 RMI131088:RMI131090 RWE131088:RWE131090 SGA131088:SGA131090 SPW131088:SPW131090 SZS131088:SZS131090 TJO131088:TJO131090 TTK131088:TTK131090 UDG131088:UDG131090 UNC131088:UNC131090 UWY131088:UWY131090 VGU131088:VGU131090 VQQ131088:VQQ131090 WAM131088:WAM131090 WKI131088:WKI131090 WUE131088:WUE131090 L196626:L196628 HS196624:HS196626 RO196624:RO196626 ABK196624:ABK196626 ALG196624:ALG196626 AVC196624:AVC196626 BEY196624:BEY196626 BOU196624:BOU196626 BYQ196624:BYQ196626 CIM196624:CIM196626 CSI196624:CSI196626 DCE196624:DCE196626 DMA196624:DMA196626 DVW196624:DVW196626 EFS196624:EFS196626 EPO196624:EPO196626 EZK196624:EZK196626 FJG196624:FJG196626 FTC196624:FTC196626 GCY196624:GCY196626 GMU196624:GMU196626 GWQ196624:GWQ196626 HGM196624:HGM196626 HQI196624:HQI196626 IAE196624:IAE196626 IKA196624:IKA196626 ITW196624:ITW196626 JDS196624:JDS196626 JNO196624:JNO196626 JXK196624:JXK196626 KHG196624:KHG196626 KRC196624:KRC196626 LAY196624:LAY196626 LKU196624:LKU196626 LUQ196624:LUQ196626 MEM196624:MEM196626 MOI196624:MOI196626 MYE196624:MYE196626 NIA196624:NIA196626 NRW196624:NRW196626 OBS196624:OBS196626 OLO196624:OLO196626 OVK196624:OVK196626 PFG196624:PFG196626 PPC196624:PPC196626 PYY196624:PYY196626 QIU196624:QIU196626 QSQ196624:QSQ196626 RCM196624:RCM196626 RMI196624:RMI196626 RWE196624:RWE196626 SGA196624:SGA196626 SPW196624:SPW196626 SZS196624:SZS196626 TJO196624:TJO196626 TTK196624:TTK196626 UDG196624:UDG196626 UNC196624:UNC196626 UWY196624:UWY196626 VGU196624:VGU196626 VQQ196624:VQQ196626 WAM196624:WAM196626 WKI196624:WKI196626 WUE196624:WUE196626 L262162:L262164 HS262160:HS262162 RO262160:RO262162 ABK262160:ABK262162 ALG262160:ALG262162 AVC262160:AVC262162 BEY262160:BEY262162 BOU262160:BOU262162 BYQ262160:BYQ262162 CIM262160:CIM262162 CSI262160:CSI262162 DCE262160:DCE262162 DMA262160:DMA262162 DVW262160:DVW262162 EFS262160:EFS262162 EPO262160:EPO262162 EZK262160:EZK262162 FJG262160:FJG262162 FTC262160:FTC262162 GCY262160:GCY262162 GMU262160:GMU262162 GWQ262160:GWQ262162 HGM262160:HGM262162 HQI262160:HQI262162 IAE262160:IAE262162 IKA262160:IKA262162 ITW262160:ITW262162 JDS262160:JDS262162 JNO262160:JNO262162 JXK262160:JXK262162 KHG262160:KHG262162 KRC262160:KRC262162 LAY262160:LAY262162 LKU262160:LKU262162 LUQ262160:LUQ262162 MEM262160:MEM262162 MOI262160:MOI262162 MYE262160:MYE262162 NIA262160:NIA262162 NRW262160:NRW262162 OBS262160:OBS262162 OLO262160:OLO262162 OVK262160:OVK262162 PFG262160:PFG262162 PPC262160:PPC262162 PYY262160:PYY262162 QIU262160:QIU262162 QSQ262160:QSQ262162 RCM262160:RCM262162 RMI262160:RMI262162 RWE262160:RWE262162 SGA262160:SGA262162 SPW262160:SPW262162 SZS262160:SZS262162 TJO262160:TJO262162 TTK262160:TTK262162 UDG262160:UDG262162 UNC262160:UNC262162 UWY262160:UWY262162 VGU262160:VGU262162 VQQ262160:VQQ262162 WAM262160:WAM262162 WKI262160:WKI262162 WUE262160:WUE262162 L327698:L327700 HS327696:HS327698 RO327696:RO327698 ABK327696:ABK327698 ALG327696:ALG327698 AVC327696:AVC327698 BEY327696:BEY327698 BOU327696:BOU327698 BYQ327696:BYQ327698 CIM327696:CIM327698 CSI327696:CSI327698 DCE327696:DCE327698 DMA327696:DMA327698 DVW327696:DVW327698 EFS327696:EFS327698 EPO327696:EPO327698 EZK327696:EZK327698 FJG327696:FJG327698 FTC327696:FTC327698 GCY327696:GCY327698 GMU327696:GMU327698 GWQ327696:GWQ327698 HGM327696:HGM327698 HQI327696:HQI327698 IAE327696:IAE327698 IKA327696:IKA327698 ITW327696:ITW327698 JDS327696:JDS327698 JNO327696:JNO327698 JXK327696:JXK327698 KHG327696:KHG327698 KRC327696:KRC327698 LAY327696:LAY327698 LKU327696:LKU327698 LUQ327696:LUQ327698 MEM327696:MEM327698 MOI327696:MOI327698 MYE327696:MYE327698 NIA327696:NIA327698 NRW327696:NRW327698 OBS327696:OBS327698 OLO327696:OLO327698 OVK327696:OVK327698 PFG327696:PFG327698 PPC327696:PPC327698 PYY327696:PYY327698 QIU327696:QIU327698 QSQ327696:QSQ327698 RCM327696:RCM327698 RMI327696:RMI327698 RWE327696:RWE327698 SGA327696:SGA327698 SPW327696:SPW327698 SZS327696:SZS327698 TJO327696:TJO327698 TTK327696:TTK327698 UDG327696:UDG327698 UNC327696:UNC327698 UWY327696:UWY327698 VGU327696:VGU327698 VQQ327696:VQQ327698 WAM327696:WAM327698 WKI327696:WKI327698 WUE327696:WUE327698 L393234:L393236 HS393232:HS393234 RO393232:RO393234 ABK393232:ABK393234 ALG393232:ALG393234 AVC393232:AVC393234 BEY393232:BEY393234 BOU393232:BOU393234 BYQ393232:BYQ393234 CIM393232:CIM393234 CSI393232:CSI393234 DCE393232:DCE393234 DMA393232:DMA393234 DVW393232:DVW393234 EFS393232:EFS393234 EPO393232:EPO393234 EZK393232:EZK393234 FJG393232:FJG393234 FTC393232:FTC393234 GCY393232:GCY393234 GMU393232:GMU393234 GWQ393232:GWQ393234 HGM393232:HGM393234 HQI393232:HQI393234 IAE393232:IAE393234 IKA393232:IKA393234 ITW393232:ITW393234 JDS393232:JDS393234 JNO393232:JNO393234 JXK393232:JXK393234 KHG393232:KHG393234 KRC393232:KRC393234 LAY393232:LAY393234 LKU393232:LKU393234 LUQ393232:LUQ393234 MEM393232:MEM393234 MOI393232:MOI393234 MYE393232:MYE393234 NIA393232:NIA393234 NRW393232:NRW393234 OBS393232:OBS393234 OLO393232:OLO393234 OVK393232:OVK393234 PFG393232:PFG393234 PPC393232:PPC393234 PYY393232:PYY393234 QIU393232:QIU393234 QSQ393232:QSQ393234 RCM393232:RCM393234 RMI393232:RMI393234 RWE393232:RWE393234 SGA393232:SGA393234 SPW393232:SPW393234 SZS393232:SZS393234 TJO393232:TJO393234 TTK393232:TTK393234 UDG393232:UDG393234 UNC393232:UNC393234 UWY393232:UWY393234 VGU393232:VGU393234 VQQ393232:VQQ393234 WAM393232:WAM393234 WKI393232:WKI393234 WUE393232:WUE393234 L458770:L458772 HS458768:HS458770 RO458768:RO458770 ABK458768:ABK458770 ALG458768:ALG458770 AVC458768:AVC458770 BEY458768:BEY458770 BOU458768:BOU458770 BYQ458768:BYQ458770 CIM458768:CIM458770 CSI458768:CSI458770 DCE458768:DCE458770 DMA458768:DMA458770 DVW458768:DVW458770 EFS458768:EFS458770 EPO458768:EPO458770 EZK458768:EZK458770 FJG458768:FJG458770 FTC458768:FTC458770 GCY458768:GCY458770 GMU458768:GMU458770 GWQ458768:GWQ458770 HGM458768:HGM458770 HQI458768:HQI458770 IAE458768:IAE458770 IKA458768:IKA458770 ITW458768:ITW458770 JDS458768:JDS458770 JNO458768:JNO458770 JXK458768:JXK458770 KHG458768:KHG458770 KRC458768:KRC458770 LAY458768:LAY458770 LKU458768:LKU458770 LUQ458768:LUQ458770 MEM458768:MEM458770 MOI458768:MOI458770 MYE458768:MYE458770 NIA458768:NIA458770 NRW458768:NRW458770 OBS458768:OBS458770 OLO458768:OLO458770 OVK458768:OVK458770 PFG458768:PFG458770 PPC458768:PPC458770 PYY458768:PYY458770 QIU458768:QIU458770 QSQ458768:QSQ458770 RCM458768:RCM458770 RMI458768:RMI458770 RWE458768:RWE458770 SGA458768:SGA458770 SPW458768:SPW458770 SZS458768:SZS458770 TJO458768:TJO458770 TTK458768:TTK458770 UDG458768:UDG458770 UNC458768:UNC458770 UWY458768:UWY458770 VGU458768:VGU458770 VQQ458768:VQQ458770 WAM458768:WAM458770 WKI458768:WKI458770 WUE458768:WUE458770 L524306:L524308 HS524304:HS524306 RO524304:RO524306 ABK524304:ABK524306 ALG524304:ALG524306 AVC524304:AVC524306 BEY524304:BEY524306 BOU524304:BOU524306 BYQ524304:BYQ524306 CIM524304:CIM524306 CSI524304:CSI524306 DCE524304:DCE524306 DMA524304:DMA524306 DVW524304:DVW524306 EFS524304:EFS524306 EPO524304:EPO524306 EZK524304:EZK524306 FJG524304:FJG524306 FTC524304:FTC524306 GCY524304:GCY524306 GMU524304:GMU524306 GWQ524304:GWQ524306 HGM524304:HGM524306 HQI524304:HQI524306 IAE524304:IAE524306 IKA524304:IKA524306 ITW524304:ITW524306 JDS524304:JDS524306 JNO524304:JNO524306 JXK524304:JXK524306 KHG524304:KHG524306 KRC524304:KRC524306 LAY524304:LAY524306 LKU524304:LKU524306 LUQ524304:LUQ524306 MEM524304:MEM524306 MOI524304:MOI524306 MYE524304:MYE524306 NIA524304:NIA524306 NRW524304:NRW524306 OBS524304:OBS524306 OLO524304:OLO524306 OVK524304:OVK524306 PFG524304:PFG524306 PPC524304:PPC524306 PYY524304:PYY524306 QIU524304:QIU524306 QSQ524304:QSQ524306 RCM524304:RCM524306 RMI524304:RMI524306 RWE524304:RWE524306 SGA524304:SGA524306 SPW524304:SPW524306 SZS524304:SZS524306 TJO524304:TJO524306 TTK524304:TTK524306 UDG524304:UDG524306 UNC524304:UNC524306 UWY524304:UWY524306 VGU524304:VGU524306 VQQ524304:VQQ524306 WAM524304:WAM524306 WKI524304:WKI524306 WUE524304:WUE524306 L589842:L589844 HS589840:HS589842 RO589840:RO589842 ABK589840:ABK589842 ALG589840:ALG589842 AVC589840:AVC589842 BEY589840:BEY589842 BOU589840:BOU589842 BYQ589840:BYQ589842 CIM589840:CIM589842 CSI589840:CSI589842 DCE589840:DCE589842 DMA589840:DMA589842 DVW589840:DVW589842 EFS589840:EFS589842 EPO589840:EPO589842 EZK589840:EZK589842 FJG589840:FJG589842 FTC589840:FTC589842 GCY589840:GCY589842 GMU589840:GMU589842 GWQ589840:GWQ589842 HGM589840:HGM589842 HQI589840:HQI589842 IAE589840:IAE589842 IKA589840:IKA589842 ITW589840:ITW589842 JDS589840:JDS589842 JNO589840:JNO589842 JXK589840:JXK589842 KHG589840:KHG589842 KRC589840:KRC589842 LAY589840:LAY589842 LKU589840:LKU589842 LUQ589840:LUQ589842 MEM589840:MEM589842 MOI589840:MOI589842 MYE589840:MYE589842 NIA589840:NIA589842 NRW589840:NRW589842 OBS589840:OBS589842 OLO589840:OLO589842 OVK589840:OVK589842 PFG589840:PFG589842 PPC589840:PPC589842 PYY589840:PYY589842 QIU589840:QIU589842 QSQ589840:QSQ589842 RCM589840:RCM589842 RMI589840:RMI589842 RWE589840:RWE589842 SGA589840:SGA589842 SPW589840:SPW589842 SZS589840:SZS589842 TJO589840:TJO589842 TTK589840:TTK589842 UDG589840:UDG589842 UNC589840:UNC589842 UWY589840:UWY589842 VGU589840:VGU589842 VQQ589840:VQQ589842 WAM589840:WAM589842 WKI589840:WKI589842 WUE589840:WUE589842 L655378:L655380 HS655376:HS655378 RO655376:RO655378 ABK655376:ABK655378 ALG655376:ALG655378 AVC655376:AVC655378 BEY655376:BEY655378 BOU655376:BOU655378 BYQ655376:BYQ655378 CIM655376:CIM655378 CSI655376:CSI655378 DCE655376:DCE655378 DMA655376:DMA655378 DVW655376:DVW655378 EFS655376:EFS655378 EPO655376:EPO655378 EZK655376:EZK655378 FJG655376:FJG655378 FTC655376:FTC655378 GCY655376:GCY655378 GMU655376:GMU655378 GWQ655376:GWQ655378 HGM655376:HGM655378 HQI655376:HQI655378 IAE655376:IAE655378 IKA655376:IKA655378 ITW655376:ITW655378 JDS655376:JDS655378 JNO655376:JNO655378 JXK655376:JXK655378 KHG655376:KHG655378 KRC655376:KRC655378 LAY655376:LAY655378 LKU655376:LKU655378 LUQ655376:LUQ655378 MEM655376:MEM655378 MOI655376:MOI655378 MYE655376:MYE655378 NIA655376:NIA655378 NRW655376:NRW655378 OBS655376:OBS655378 OLO655376:OLO655378 OVK655376:OVK655378 PFG655376:PFG655378 PPC655376:PPC655378 PYY655376:PYY655378 QIU655376:QIU655378 QSQ655376:QSQ655378 RCM655376:RCM655378 RMI655376:RMI655378 RWE655376:RWE655378 SGA655376:SGA655378 SPW655376:SPW655378 SZS655376:SZS655378 TJO655376:TJO655378 TTK655376:TTK655378 UDG655376:UDG655378 UNC655376:UNC655378 UWY655376:UWY655378 VGU655376:VGU655378 VQQ655376:VQQ655378 WAM655376:WAM655378 WKI655376:WKI655378 WUE655376:WUE655378 L720914:L720916 HS720912:HS720914 RO720912:RO720914 ABK720912:ABK720914 ALG720912:ALG720914 AVC720912:AVC720914 BEY720912:BEY720914 BOU720912:BOU720914 BYQ720912:BYQ720914 CIM720912:CIM720914 CSI720912:CSI720914 DCE720912:DCE720914 DMA720912:DMA720914 DVW720912:DVW720914 EFS720912:EFS720914 EPO720912:EPO720914 EZK720912:EZK720914 FJG720912:FJG720914 FTC720912:FTC720914 GCY720912:GCY720914 GMU720912:GMU720914 GWQ720912:GWQ720914 HGM720912:HGM720914 HQI720912:HQI720914 IAE720912:IAE720914 IKA720912:IKA720914 ITW720912:ITW720914 JDS720912:JDS720914 JNO720912:JNO720914 JXK720912:JXK720914 KHG720912:KHG720914 KRC720912:KRC720914 LAY720912:LAY720914 LKU720912:LKU720914 LUQ720912:LUQ720914 MEM720912:MEM720914 MOI720912:MOI720914 MYE720912:MYE720914 NIA720912:NIA720914 NRW720912:NRW720914 OBS720912:OBS720914 OLO720912:OLO720914 OVK720912:OVK720914 PFG720912:PFG720914 PPC720912:PPC720914 PYY720912:PYY720914 QIU720912:QIU720914 QSQ720912:QSQ720914 RCM720912:RCM720914 RMI720912:RMI720914 RWE720912:RWE720914 SGA720912:SGA720914 SPW720912:SPW720914 SZS720912:SZS720914 TJO720912:TJO720914 TTK720912:TTK720914 UDG720912:UDG720914 UNC720912:UNC720914 UWY720912:UWY720914 VGU720912:VGU720914 VQQ720912:VQQ720914 WAM720912:WAM720914 WKI720912:WKI720914 WUE720912:WUE720914 L786450:L786452 HS786448:HS786450 RO786448:RO786450 ABK786448:ABK786450 ALG786448:ALG786450 AVC786448:AVC786450 BEY786448:BEY786450 BOU786448:BOU786450 BYQ786448:BYQ786450 CIM786448:CIM786450 CSI786448:CSI786450 DCE786448:DCE786450 DMA786448:DMA786450 DVW786448:DVW786450 EFS786448:EFS786450 EPO786448:EPO786450 EZK786448:EZK786450 FJG786448:FJG786450 FTC786448:FTC786450 GCY786448:GCY786450 GMU786448:GMU786450 GWQ786448:GWQ786450 HGM786448:HGM786450 HQI786448:HQI786450 IAE786448:IAE786450 IKA786448:IKA786450 ITW786448:ITW786450 JDS786448:JDS786450 JNO786448:JNO786450 JXK786448:JXK786450 KHG786448:KHG786450 KRC786448:KRC786450 LAY786448:LAY786450 LKU786448:LKU786450 LUQ786448:LUQ786450 MEM786448:MEM786450 MOI786448:MOI786450 MYE786448:MYE786450 NIA786448:NIA786450 NRW786448:NRW786450 OBS786448:OBS786450 OLO786448:OLO786450 OVK786448:OVK786450 PFG786448:PFG786450 PPC786448:PPC786450 PYY786448:PYY786450 QIU786448:QIU786450 QSQ786448:QSQ786450 RCM786448:RCM786450 RMI786448:RMI786450 RWE786448:RWE786450 SGA786448:SGA786450 SPW786448:SPW786450 SZS786448:SZS786450 TJO786448:TJO786450 TTK786448:TTK786450 UDG786448:UDG786450 UNC786448:UNC786450 UWY786448:UWY786450 VGU786448:VGU786450 VQQ786448:VQQ786450 WAM786448:WAM786450 WKI786448:WKI786450 WUE786448:WUE786450 L851986:L851988 HS851984:HS851986 RO851984:RO851986 ABK851984:ABK851986 ALG851984:ALG851986 AVC851984:AVC851986 BEY851984:BEY851986 BOU851984:BOU851986 BYQ851984:BYQ851986 CIM851984:CIM851986 CSI851984:CSI851986 DCE851984:DCE851986 DMA851984:DMA851986 DVW851984:DVW851986 EFS851984:EFS851986 EPO851984:EPO851986 EZK851984:EZK851986 FJG851984:FJG851986 FTC851984:FTC851986 GCY851984:GCY851986 GMU851984:GMU851986 GWQ851984:GWQ851986 HGM851984:HGM851986 HQI851984:HQI851986 IAE851984:IAE851986 IKA851984:IKA851986 ITW851984:ITW851986 JDS851984:JDS851986 JNO851984:JNO851986 JXK851984:JXK851986 KHG851984:KHG851986 KRC851984:KRC851986 LAY851984:LAY851986 LKU851984:LKU851986 LUQ851984:LUQ851986 MEM851984:MEM851986 MOI851984:MOI851986 MYE851984:MYE851986 NIA851984:NIA851986 NRW851984:NRW851986 OBS851984:OBS851986 OLO851984:OLO851986 OVK851984:OVK851986 PFG851984:PFG851986 PPC851984:PPC851986 PYY851984:PYY851986 QIU851984:QIU851986 QSQ851984:QSQ851986 RCM851984:RCM851986 RMI851984:RMI851986 RWE851984:RWE851986 SGA851984:SGA851986 SPW851984:SPW851986 SZS851984:SZS851986 TJO851984:TJO851986 TTK851984:TTK851986 UDG851984:UDG851986 UNC851984:UNC851986 UWY851984:UWY851986 VGU851984:VGU851986 VQQ851984:VQQ851986 WAM851984:WAM851986 WKI851984:WKI851986 WUE851984:WUE851986 L917522:L917524 HS917520:HS917522 RO917520:RO917522 ABK917520:ABK917522 ALG917520:ALG917522 AVC917520:AVC917522 BEY917520:BEY917522 BOU917520:BOU917522 BYQ917520:BYQ917522 CIM917520:CIM917522 CSI917520:CSI917522 DCE917520:DCE917522 DMA917520:DMA917522 DVW917520:DVW917522 EFS917520:EFS917522 EPO917520:EPO917522 EZK917520:EZK917522 FJG917520:FJG917522 FTC917520:FTC917522 GCY917520:GCY917522 GMU917520:GMU917522 GWQ917520:GWQ917522 HGM917520:HGM917522 HQI917520:HQI917522 IAE917520:IAE917522 IKA917520:IKA917522 ITW917520:ITW917522 JDS917520:JDS917522 JNO917520:JNO917522 JXK917520:JXK917522 KHG917520:KHG917522 KRC917520:KRC917522 LAY917520:LAY917522 LKU917520:LKU917522 LUQ917520:LUQ917522 MEM917520:MEM917522 MOI917520:MOI917522 MYE917520:MYE917522 NIA917520:NIA917522 NRW917520:NRW917522 OBS917520:OBS917522 OLO917520:OLO917522 OVK917520:OVK917522 PFG917520:PFG917522 PPC917520:PPC917522 PYY917520:PYY917522 QIU917520:QIU917522 QSQ917520:QSQ917522 RCM917520:RCM917522 RMI917520:RMI917522 RWE917520:RWE917522 SGA917520:SGA917522 SPW917520:SPW917522 SZS917520:SZS917522 TJO917520:TJO917522 TTK917520:TTK917522 UDG917520:UDG917522 UNC917520:UNC917522 UWY917520:UWY917522 VGU917520:VGU917522 VQQ917520:VQQ917522 WAM917520:WAM917522 WKI917520:WKI917522 WUE917520:WUE917522 L983058:L983060 HS983056:HS983058 RO983056:RO983058 ABK983056:ABK983058 ALG983056:ALG983058 AVC983056:AVC983058 BEY983056:BEY983058 BOU983056:BOU983058 BYQ983056:BYQ983058 CIM983056:CIM983058 CSI983056:CSI983058 DCE983056:DCE983058 DMA983056:DMA983058 DVW983056:DVW983058 EFS983056:EFS983058 EPO983056:EPO983058 EZK983056:EZK983058 FJG983056:FJG983058 FTC983056:FTC983058 GCY983056:GCY983058 GMU983056:GMU983058 GWQ983056:GWQ983058 HGM983056:HGM983058 HQI983056:HQI983058 IAE983056:IAE983058 IKA983056:IKA983058 ITW983056:ITW983058 JDS983056:JDS983058 JNO983056:JNO983058 JXK983056:JXK983058 KHG983056:KHG983058 KRC983056:KRC983058 LAY983056:LAY983058 LKU983056:LKU983058 LUQ983056:LUQ983058 MEM983056:MEM983058 MOI983056:MOI983058 MYE983056:MYE983058 NIA983056:NIA983058 NRW983056:NRW983058 OBS983056:OBS983058 OLO983056:OLO983058 OVK983056:OVK983058 PFG983056:PFG983058 PPC983056:PPC983058 PYY983056:PYY983058 QIU983056:QIU983058 QSQ983056:QSQ983058 RCM983056:RCM983058 RMI983056:RMI983058 RWE983056:RWE983058 SGA983056:SGA983058 SPW983056:SPW983058 SZS983056:SZS983058 TJO983056:TJO983058 TTK983056:TTK983058 UDG983056:UDG983058 UNC983056:UNC983058 UWY983056:UWY983058 VGU983056:VGU983058 VQQ983056:VQQ983058 WAM983056:WAM983058 WKI983056:WKI983058 WUE983056:WUE983058 M65555:N65556 HT65553:HU65554 RP65553:RQ65554 ABL65553:ABM65554 ALH65553:ALI65554 AVD65553:AVE65554 BEZ65553:BFA65554 BOV65553:BOW65554 BYR65553:BYS65554 CIN65553:CIO65554 CSJ65553:CSK65554 DCF65553:DCG65554 DMB65553:DMC65554 DVX65553:DVY65554 EFT65553:EFU65554 EPP65553:EPQ65554 EZL65553:EZM65554 FJH65553:FJI65554 FTD65553:FTE65554 GCZ65553:GDA65554 GMV65553:GMW65554 GWR65553:GWS65554 HGN65553:HGO65554 HQJ65553:HQK65554 IAF65553:IAG65554 IKB65553:IKC65554 ITX65553:ITY65554 JDT65553:JDU65554 JNP65553:JNQ65554 JXL65553:JXM65554 KHH65553:KHI65554 KRD65553:KRE65554 LAZ65553:LBA65554 LKV65553:LKW65554 LUR65553:LUS65554 MEN65553:MEO65554 MOJ65553:MOK65554 MYF65553:MYG65554 NIB65553:NIC65554 NRX65553:NRY65554 OBT65553:OBU65554 OLP65553:OLQ65554 OVL65553:OVM65554 PFH65553:PFI65554 PPD65553:PPE65554 PYZ65553:PZA65554 QIV65553:QIW65554 QSR65553:QSS65554 RCN65553:RCO65554 RMJ65553:RMK65554 RWF65553:RWG65554 SGB65553:SGC65554 SPX65553:SPY65554 SZT65553:SZU65554 TJP65553:TJQ65554 TTL65553:TTM65554 UDH65553:UDI65554 UND65553:UNE65554 UWZ65553:UXA65554 VGV65553:VGW65554 VQR65553:VQS65554 WAN65553:WAO65554 WKJ65553:WKK65554 WUF65553:WUG65554 M131091:N131092 HT131089:HU131090 RP131089:RQ131090 ABL131089:ABM131090 ALH131089:ALI131090 AVD131089:AVE131090 BEZ131089:BFA131090 BOV131089:BOW131090 BYR131089:BYS131090 CIN131089:CIO131090 CSJ131089:CSK131090 DCF131089:DCG131090 DMB131089:DMC131090 DVX131089:DVY131090 EFT131089:EFU131090 EPP131089:EPQ131090 EZL131089:EZM131090 FJH131089:FJI131090 FTD131089:FTE131090 GCZ131089:GDA131090 GMV131089:GMW131090 GWR131089:GWS131090 HGN131089:HGO131090 HQJ131089:HQK131090 IAF131089:IAG131090 IKB131089:IKC131090 ITX131089:ITY131090 JDT131089:JDU131090 JNP131089:JNQ131090 JXL131089:JXM131090 KHH131089:KHI131090 KRD131089:KRE131090 LAZ131089:LBA131090 LKV131089:LKW131090 LUR131089:LUS131090 MEN131089:MEO131090 MOJ131089:MOK131090 MYF131089:MYG131090 NIB131089:NIC131090 NRX131089:NRY131090 OBT131089:OBU131090 OLP131089:OLQ131090 OVL131089:OVM131090 PFH131089:PFI131090 PPD131089:PPE131090 PYZ131089:PZA131090 QIV131089:QIW131090 QSR131089:QSS131090 RCN131089:RCO131090 RMJ131089:RMK131090 RWF131089:RWG131090 SGB131089:SGC131090 SPX131089:SPY131090 SZT131089:SZU131090 TJP131089:TJQ131090 TTL131089:TTM131090 UDH131089:UDI131090 UND131089:UNE131090 UWZ131089:UXA131090 VGV131089:VGW131090 VQR131089:VQS131090 WAN131089:WAO131090 WKJ131089:WKK131090 WUF131089:WUG131090 M196627:N196628 HT196625:HU196626 RP196625:RQ196626 ABL196625:ABM196626 ALH196625:ALI196626 AVD196625:AVE196626 BEZ196625:BFA196626 BOV196625:BOW196626 BYR196625:BYS196626 CIN196625:CIO196626 CSJ196625:CSK196626 DCF196625:DCG196626 DMB196625:DMC196626 DVX196625:DVY196626 EFT196625:EFU196626 EPP196625:EPQ196626 EZL196625:EZM196626 FJH196625:FJI196626 FTD196625:FTE196626 GCZ196625:GDA196626 GMV196625:GMW196626 GWR196625:GWS196626 HGN196625:HGO196626 HQJ196625:HQK196626 IAF196625:IAG196626 IKB196625:IKC196626 ITX196625:ITY196626 JDT196625:JDU196626 JNP196625:JNQ196626 JXL196625:JXM196626 KHH196625:KHI196626 KRD196625:KRE196626 LAZ196625:LBA196626 LKV196625:LKW196626 LUR196625:LUS196626 MEN196625:MEO196626 MOJ196625:MOK196626 MYF196625:MYG196626 NIB196625:NIC196626 NRX196625:NRY196626 OBT196625:OBU196626 OLP196625:OLQ196626 OVL196625:OVM196626 PFH196625:PFI196626 PPD196625:PPE196626 PYZ196625:PZA196626 QIV196625:QIW196626 QSR196625:QSS196626 RCN196625:RCO196626 RMJ196625:RMK196626 RWF196625:RWG196626 SGB196625:SGC196626 SPX196625:SPY196626 SZT196625:SZU196626 TJP196625:TJQ196626 TTL196625:TTM196626 UDH196625:UDI196626 UND196625:UNE196626 UWZ196625:UXA196626 VGV196625:VGW196626 VQR196625:VQS196626 WAN196625:WAO196626 WKJ196625:WKK196626 WUF196625:WUG196626 M262163:N262164 HT262161:HU262162 RP262161:RQ262162 ABL262161:ABM262162 ALH262161:ALI262162 AVD262161:AVE262162 BEZ262161:BFA262162 BOV262161:BOW262162 BYR262161:BYS262162 CIN262161:CIO262162 CSJ262161:CSK262162 DCF262161:DCG262162 DMB262161:DMC262162 DVX262161:DVY262162 EFT262161:EFU262162 EPP262161:EPQ262162 EZL262161:EZM262162 FJH262161:FJI262162 FTD262161:FTE262162 GCZ262161:GDA262162 GMV262161:GMW262162 GWR262161:GWS262162 HGN262161:HGO262162 HQJ262161:HQK262162 IAF262161:IAG262162 IKB262161:IKC262162 ITX262161:ITY262162 JDT262161:JDU262162 JNP262161:JNQ262162 JXL262161:JXM262162 KHH262161:KHI262162 KRD262161:KRE262162 LAZ262161:LBA262162 LKV262161:LKW262162 LUR262161:LUS262162 MEN262161:MEO262162 MOJ262161:MOK262162 MYF262161:MYG262162 NIB262161:NIC262162 NRX262161:NRY262162 OBT262161:OBU262162 OLP262161:OLQ262162 OVL262161:OVM262162 PFH262161:PFI262162 PPD262161:PPE262162 PYZ262161:PZA262162 QIV262161:QIW262162 QSR262161:QSS262162 RCN262161:RCO262162 RMJ262161:RMK262162 RWF262161:RWG262162 SGB262161:SGC262162 SPX262161:SPY262162 SZT262161:SZU262162 TJP262161:TJQ262162 TTL262161:TTM262162 UDH262161:UDI262162 UND262161:UNE262162 UWZ262161:UXA262162 VGV262161:VGW262162 VQR262161:VQS262162 WAN262161:WAO262162 WKJ262161:WKK262162 WUF262161:WUG262162 M327699:N327700 HT327697:HU327698 RP327697:RQ327698 ABL327697:ABM327698 ALH327697:ALI327698 AVD327697:AVE327698 BEZ327697:BFA327698 BOV327697:BOW327698 BYR327697:BYS327698 CIN327697:CIO327698 CSJ327697:CSK327698 DCF327697:DCG327698 DMB327697:DMC327698 DVX327697:DVY327698 EFT327697:EFU327698 EPP327697:EPQ327698 EZL327697:EZM327698 FJH327697:FJI327698 FTD327697:FTE327698 GCZ327697:GDA327698 GMV327697:GMW327698 GWR327697:GWS327698 HGN327697:HGO327698 HQJ327697:HQK327698 IAF327697:IAG327698 IKB327697:IKC327698 ITX327697:ITY327698 JDT327697:JDU327698 JNP327697:JNQ327698 JXL327697:JXM327698 KHH327697:KHI327698 KRD327697:KRE327698 LAZ327697:LBA327698 LKV327697:LKW327698 LUR327697:LUS327698 MEN327697:MEO327698 MOJ327697:MOK327698 MYF327697:MYG327698 NIB327697:NIC327698 NRX327697:NRY327698 OBT327697:OBU327698 OLP327697:OLQ327698 OVL327697:OVM327698 PFH327697:PFI327698 PPD327697:PPE327698 PYZ327697:PZA327698 QIV327697:QIW327698 QSR327697:QSS327698 RCN327697:RCO327698 RMJ327697:RMK327698 RWF327697:RWG327698 SGB327697:SGC327698 SPX327697:SPY327698 SZT327697:SZU327698 TJP327697:TJQ327698 TTL327697:TTM327698 UDH327697:UDI327698 UND327697:UNE327698 UWZ327697:UXA327698 VGV327697:VGW327698 VQR327697:VQS327698 WAN327697:WAO327698 WKJ327697:WKK327698 WUF327697:WUG327698 M393235:N393236 HT393233:HU393234 RP393233:RQ393234 ABL393233:ABM393234 ALH393233:ALI393234 AVD393233:AVE393234 BEZ393233:BFA393234 BOV393233:BOW393234 BYR393233:BYS393234 CIN393233:CIO393234 CSJ393233:CSK393234 DCF393233:DCG393234 DMB393233:DMC393234 DVX393233:DVY393234 EFT393233:EFU393234 EPP393233:EPQ393234 EZL393233:EZM393234 FJH393233:FJI393234 FTD393233:FTE393234 GCZ393233:GDA393234 GMV393233:GMW393234 GWR393233:GWS393234 HGN393233:HGO393234 HQJ393233:HQK393234 IAF393233:IAG393234 IKB393233:IKC393234 ITX393233:ITY393234 JDT393233:JDU393234 JNP393233:JNQ393234 JXL393233:JXM393234 KHH393233:KHI393234 KRD393233:KRE393234 LAZ393233:LBA393234 LKV393233:LKW393234 LUR393233:LUS393234 MEN393233:MEO393234 MOJ393233:MOK393234 MYF393233:MYG393234 NIB393233:NIC393234 NRX393233:NRY393234 OBT393233:OBU393234 OLP393233:OLQ393234 OVL393233:OVM393234 PFH393233:PFI393234 PPD393233:PPE393234 PYZ393233:PZA393234 QIV393233:QIW393234 QSR393233:QSS393234 RCN393233:RCO393234 RMJ393233:RMK393234 RWF393233:RWG393234 SGB393233:SGC393234 SPX393233:SPY393234 SZT393233:SZU393234 TJP393233:TJQ393234 TTL393233:TTM393234 UDH393233:UDI393234 UND393233:UNE393234 UWZ393233:UXA393234 VGV393233:VGW393234 VQR393233:VQS393234 WAN393233:WAO393234 WKJ393233:WKK393234 WUF393233:WUG393234 M458771:N458772 HT458769:HU458770 RP458769:RQ458770 ABL458769:ABM458770 ALH458769:ALI458770 AVD458769:AVE458770 BEZ458769:BFA458770 BOV458769:BOW458770 BYR458769:BYS458770 CIN458769:CIO458770 CSJ458769:CSK458770 DCF458769:DCG458770 DMB458769:DMC458770 DVX458769:DVY458770 EFT458769:EFU458770 EPP458769:EPQ458770 EZL458769:EZM458770 FJH458769:FJI458770 FTD458769:FTE458770 GCZ458769:GDA458770 GMV458769:GMW458770 GWR458769:GWS458770 HGN458769:HGO458770 HQJ458769:HQK458770 IAF458769:IAG458770 IKB458769:IKC458770 ITX458769:ITY458770 JDT458769:JDU458770 JNP458769:JNQ458770 JXL458769:JXM458770 KHH458769:KHI458770 KRD458769:KRE458770 LAZ458769:LBA458770 LKV458769:LKW458770 LUR458769:LUS458770 MEN458769:MEO458770 MOJ458769:MOK458770 MYF458769:MYG458770 NIB458769:NIC458770 NRX458769:NRY458770 OBT458769:OBU458770 OLP458769:OLQ458770 OVL458769:OVM458770 PFH458769:PFI458770 PPD458769:PPE458770 PYZ458769:PZA458770 QIV458769:QIW458770 QSR458769:QSS458770 RCN458769:RCO458770 RMJ458769:RMK458770 RWF458769:RWG458770 SGB458769:SGC458770 SPX458769:SPY458770 SZT458769:SZU458770 TJP458769:TJQ458770 TTL458769:TTM458770 UDH458769:UDI458770 UND458769:UNE458770 UWZ458769:UXA458770 VGV458769:VGW458770 VQR458769:VQS458770 WAN458769:WAO458770 WKJ458769:WKK458770 WUF458769:WUG458770 M524307:N524308 HT524305:HU524306 RP524305:RQ524306 ABL524305:ABM524306 ALH524305:ALI524306 AVD524305:AVE524306 BEZ524305:BFA524306 BOV524305:BOW524306 BYR524305:BYS524306 CIN524305:CIO524306 CSJ524305:CSK524306 DCF524305:DCG524306 DMB524305:DMC524306 DVX524305:DVY524306 EFT524305:EFU524306 EPP524305:EPQ524306 EZL524305:EZM524306 FJH524305:FJI524306 FTD524305:FTE524306 GCZ524305:GDA524306 GMV524305:GMW524306 GWR524305:GWS524306 HGN524305:HGO524306 HQJ524305:HQK524306 IAF524305:IAG524306 IKB524305:IKC524306 ITX524305:ITY524306 JDT524305:JDU524306 JNP524305:JNQ524306 JXL524305:JXM524306 KHH524305:KHI524306 KRD524305:KRE524306 LAZ524305:LBA524306 LKV524305:LKW524306 LUR524305:LUS524306 MEN524305:MEO524306 MOJ524305:MOK524306 MYF524305:MYG524306 NIB524305:NIC524306 NRX524305:NRY524306 OBT524305:OBU524306 OLP524305:OLQ524306 OVL524305:OVM524306 PFH524305:PFI524306 PPD524305:PPE524306 PYZ524305:PZA524306 QIV524305:QIW524306 QSR524305:QSS524306 RCN524305:RCO524306 RMJ524305:RMK524306 RWF524305:RWG524306 SGB524305:SGC524306 SPX524305:SPY524306 SZT524305:SZU524306 TJP524305:TJQ524306 TTL524305:TTM524306 UDH524305:UDI524306 UND524305:UNE524306 UWZ524305:UXA524306 VGV524305:VGW524306 VQR524305:VQS524306 WAN524305:WAO524306 WKJ524305:WKK524306 WUF524305:WUG524306 M589843:N589844 HT589841:HU589842 RP589841:RQ589842 ABL589841:ABM589842 ALH589841:ALI589842 AVD589841:AVE589842 BEZ589841:BFA589842 BOV589841:BOW589842 BYR589841:BYS589842 CIN589841:CIO589842 CSJ589841:CSK589842 DCF589841:DCG589842 DMB589841:DMC589842 DVX589841:DVY589842 EFT589841:EFU589842 EPP589841:EPQ589842 EZL589841:EZM589842 FJH589841:FJI589842 FTD589841:FTE589842 GCZ589841:GDA589842 GMV589841:GMW589842 GWR589841:GWS589842 HGN589841:HGO589842 HQJ589841:HQK589842 IAF589841:IAG589842 IKB589841:IKC589842 ITX589841:ITY589842 JDT589841:JDU589842 JNP589841:JNQ589842 JXL589841:JXM589842 KHH589841:KHI589842 KRD589841:KRE589842 LAZ589841:LBA589842 LKV589841:LKW589842 LUR589841:LUS589842 MEN589841:MEO589842 MOJ589841:MOK589842 MYF589841:MYG589842 NIB589841:NIC589842 NRX589841:NRY589842 OBT589841:OBU589842 OLP589841:OLQ589842 OVL589841:OVM589842 PFH589841:PFI589842 PPD589841:PPE589842 PYZ589841:PZA589842 QIV589841:QIW589842 QSR589841:QSS589842 RCN589841:RCO589842 RMJ589841:RMK589842 RWF589841:RWG589842 SGB589841:SGC589842 SPX589841:SPY589842 SZT589841:SZU589842 TJP589841:TJQ589842 TTL589841:TTM589842 UDH589841:UDI589842 UND589841:UNE589842 UWZ589841:UXA589842 VGV589841:VGW589842 VQR589841:VQS589842 WAN589841:WAO589842 WKJ589841:WKK589842 WUF589841:WUG589842 M655379:N655380 HT655377:HU655378 RP655377:RQ655378 ABL655377:ABM655378 ALH655377:ALI655378 AVD655377:AVE655378 BEZ655377:BFA655378 BOV655377:BOW655378 BYR655377:BYS655378 CIN655377:CIO655378 CSJ655377:CSK655378 DCF655377:DCG655378 DMB655377:DMC655378 DVX655377:DVY655378 EFT655377:EFU655378 EPP655377:EPQ655378 EZL655377:EZM655378 FJH655377:FJI655378 FTD655377:FTE655378 GCZ655377:GDA655378 GMV655377:GMW655378 GWR655377:GWS655378 HGN655377:HGO655378 HQJ655377:HQK655378 IAF655377:IAG655378 IKB655377:IKC655378 ITX655377:ITY655378 JDT655377:JDU655378 JNP655377:JNQ655378 JXL655377:JXM655378 KHH655377:KHI655378 KRD655377:KRE655378 LAZ655377:LBA655378 LKV655377:LKW655378 LUR655377:LUS655378 MEN655377:MEO655378 MOJ655377:MOK655378 MYF655377:MYG655378 NIB655377:NIC655378 NRX655377:NRY655378 OBT655377:OBU655378 OLP655377:OLQ655378 OVL655377:OVM655378 PFH655377:PFI655378 PPD655377:PPE655378 PYZ655377:PZA655378 QIV655377:QIW655378 QSR655377:QSS655378 RCN655377:RCO655378 RMJ655377:RMK655378 RWF655377:RWG655378 SGB655377:SGC655378 SPX655377:SPY655378 SZT655377:SZU655378 TJP655377:TJQ655378 TTL655377:TTM655378 UDH655377:UDI655378 UND655377:UNE655378 UWZ655377:UXA655378 VGV655377:VGW655378 VQR655377:VQS655378 WAN655377:WAO655378 WKJ655377:WKK655378 WUF655377:WUG655378 M720915:N720916 HT720913:HU720914 RP720913:RQ720914 ABL720913:ABM720914 ALH720913:ALI720914 AVD720913:AVE720914 BEZ720913:BFA720914 BOV720913:BOW720914 BYR720913:BYS720914 CIN720913:CIO720914 CSJ720913:CSK720914 DCF720913:DCG720914 DMB720913:DMC720914 DVX720913:DVY720914 EFT720913:EFU720914 EPP720913:EPQ720914 EZL720913:EZM720914 FJH720913:FJI720914 FTD720913:FTE720914 GCZ720913:GDA720914 GMV720913:GMW720914 GWR720913:GWS720914 HGN720913:HGO720914 HQJ720913:HQK720914 IAF720913:IAG720914 IKB720913:IKC720914 ITX720913:ITY720914 JDT720913:JDU720914 JNP720913:JNQ720914 JXL720913:JXM720914 KHH720913:KHI720914 KRD720913:KRE720914 LAZ720913:LBA720914 LKV720913:LKW720914 LUR720913:LUS720914 MEN720913:MEO720914 MOJ720913:MOK720914 MYF720913:MYG720914 NIB720913:NIC720914 NRX720913:NRY720914 OBT720913:OBU720914 OLP720913:OLQ720914 OVL720913:OVM720914 PFH720913:PFI720914 PPD720913:PPE720914 PYZ720913:PZA720914 QIV720913:QIW720914 QSR720913:QSS720914 RCN720913:RCO720914 RMJ720913:RMK720914 RWF720913:RWG720914 SGB720913:SGC720914 SPX720913:SPY720914 SZT720913:SZU720914 TJP720913:TJQ720914 TTL720913:TTM720914 UDH720913:UDI720914 UND720913:UNE720914 UWZ720913:UXA720914 VGV720913:VGW720914 VQR720913:VQS720914 WAN720913:WAO720914 WKJ720913:WKK720914 WUF720913:WUG720914 M786451:N786452 HT786449:HU786450 RP786449:RQ786450 ABL786449:ABM786450 ALH786449:ALI786450 AVD786449:AVE786450 BEZ786449:BFA786450 BOV786449:BOW786450 BYR786449:BYS786450 CIN786449:CIO786450 CSJ786449:CSK786450 DCF786449:DCG786450 DMB786449:DMC786450 DVX786449:DVY786450 EFT786449:EFU786450 EPP786449:EPQ786450 EZL786449:EZM786450 FJH786449:FJI786450 FTD786449:FTE786450 GCZ786449:GDA786450 GMV786449:GMW786450 GWR786449:GWS786450 HGN786449:HGO786450 HQJ786449:HQK786450 IAF786449:IAG786450 IKB786449:IKC786450 ITX786449:ITY786450 JDT786449:JDU786450 JNP786449:JNQ786450 JXL786449:JXM786450 KHH786449:KHI786450 KRD786449:KRE786450 LAZ786449:LBA786450 LKV786449:LKW786450 LUR786449:LUS786450 MEN786449:MEO786450 MOJ786449:MOK786450 MYF786449:MYG786450 NIB786449:NIC786450 NRX786449:NRY786450 OBT786449:OBU786450 OLP786449:OLQ786450 OVL786449:OVM786450 PFH786449:PFI786450 PPD786449:PPE786450 PYZ786449:PZA786450 QIV786449:QIW786450 QSR786449:QSS786450 RCN786449:RCO786450 RMJ786449:RMK786450 RWF786449:RWG786450 SGB786449:SGC786450 SPX786449:SPY786450 SZT786449:SZU786450 TJP786449:TJQ786450 TTL786449:TTM786450 UDH786449:UDI786450 UND786449:UNE786450 UWZ786449:UXA786450 VGV786449:VGW786450 VQR786449:VQS786450 WAN786449:WAO786450 WKJ786449:WKK786450 WUF786449:WUG786450 M851987:N851988 HT851985:HU851986 RP851985:RQ851986 ABL851985:ABM851986 ALH851985:ALI851986 AVD851985:AVE851986 BEZ851985:BFA851986 BOV851985:BOW851986 BYR851985:BYS851986 CIN851985:CIO851986 CSJ851985:CSK851986 DCF851985:DCG851986 DMB851985:DMC851986 DVX851985:DVY851986 EFT851985:EFU851986 EPP851985:EPQ851986 EZL851985:EZM851986 FJH851985:FJI851986 FTD851985:FTE851986 GCZ851985:GDA851986 GMV851985:GMW851986 GWR851985:GWS851986 HGN851985:HGO851986 HQJ851985:HQK851986 IAF851985:IAG851986 IKB851985:IKC851986 ITX851985:ITY851986 JDT851985:JDU851986 JNP851985:JNQ851986 JXL851985:JXM851986 KHH851985:KHI851986 KRD851985:KRE851986 LAZ851985:LBA851986 LKV851985:LKW851986 LUR851985:LUS851986 MEN851985:MEO851986 MOJ851985:MOK851986 MYF851985:MYG851986 NIB851985:NIC851986 NRX851985:NRY851986 OBT851985:OBU851986 OLP851985:OLQ851986 OVL851985:OVM851986 PFH851985:PFI851986 PPD851985:PPE851986 PYZ851985:PZA851986 QIV851985:QIW851986 QSR851985:QSS851986 RCN851985:RCO851986 RMJ851985:RMK851986 RWF851985:RWG851986 SGB851985:SGC851986 SPX851985:SPY851986 SZT851985:SZU851986 TJP851985:TJQ851986 TTL851985:TTM851986 UDH851985:UDI851986 UND851985:UNE851986 UWZ851985:UXA851986 VGV851985:VGW851986 VQR851985:VQS851986 WAN851985:WAO851986 WKJ851985:WKK851986 WUF851985:WUG851986 M917523:N917524 HT917521:HU917522 RP917521:RQ917522 ABL917521:ABM917522 ALH917521:ALI917522 AVD917521:AVE917522 BEZ917521:BFA917522 BOV917521:BOW917522 BYR917521:BYS917522 CIN917521:CIO917522 CSJ917521:CSK917522 DCF917521:DCG917522 DMB917521:DMC917522 DVX917521:DVY917522 EFT917521:EFU917522 EPP917521:EPQ917522 EZL917521:EZM917522 FJH917521:FJI917522 FTD917521:FTE917522 GCZ917521:GDA917522 GMV917521:GMW917522 GWR917521:GWS917522 HGN917521:HGO917522 HQJ917521:HQK917522 IAF917521:IAG917522 IKB917521:IKC917522 ITX917521:ITY917522 JDT917521:JDU917522 JNP917521:JNQ917522 JXL917521:JXM917522 KHH917521:KHI917522 KRD917521:KRE917522 LAZ917521:LBA917522 LKV917521:LKW917522 LUR917521:LUS917522 MEN917521:MEO917522 MOJ917521:MOK917522 MYF917521:MYG917522 NIB917521:NIC917522 NRX917521:NRY917522 OBT917521:OBU917522 OLP917521:OLQ917522 OVL917521:OVM917522 PFH917521:PFI917522 PPD917521:PPE917522 PYZ917521:PZA917522 QIV917521:QIW917522 QSR917521:QSS917522 RCN917521:RCO917522 RMJ917521:RMK917522 RWF917521:RWG917522 SGB917521:SGC917522 SPX917521:SPY917522 SZT917521:SZU917522 TJP917521:TJQ917522 TTL917521:TTM917522 UDH917521:UDI917522 UND917521:UNE917522 UWZ917521:UXA917522 VGV917521:VGW917522 VQR917521:VQS917522 WAN917521:WAO917522 WKJ917521:WKK917522 WUF917521:WUG917522 M983059:N983060 HT983057:HU983058 RP983057:RQ983058 ABL983057:ABM983058 ALH983057:ALI983058 AVD983057:AVE983058 BEZ983057:BFA983058 BOV983057:BOW983058 BYR983057:BYS983058 CIN983057:CIO983058 CSJ983057:CSK983058 DCF983057:DCG983058 DMB983057:DMC983058 DVX983057:DVY983058 EFT983057:EFU983058 EPP983057:EPQ983058 EZL983057:EZM983058 FJH983057:FJI983058 FTD983057:FTE983058 GCZ983057:GDA983058 GMV983057:GMW983058 GWR983057:GWS983058 HGN983057:HGO983058 HQJ983057:HQK983058 IAF983057:IAG983058 IKB983057:IKC983058 ITX983057:ITY983058 JDT983057:JDU983058 JNP983057:JNQ983058 JXL983057:JXM983058 KHH983057:KHI983058 KRD983057:KRE983058 LAZ983057:LBA983058 LKV983057:LKW983058 LUR983057:LUS983058 MEN983057:MEO983058 MOJ983057:MOK983058 MYF983057:MYG983058 NIB983057:NIC983058 NRX983057:NRY983058 OBT983057:OBU983058 OLP983057:OLQ983058 OVL983057:OVM983058 PFH983057:PFI983058 PPD983057:PPE983058 PYZ983057:PZA983058 QIV983057:QIW983058 QSR983057:QSS983058 RCN983057:RCO983058 RMJ983057:RMK983058 RWF983057:RWG983058 SGB983057:SGC983058 SPX983057:SPY983058 SZT983057:SZU983058 TJP983057:TJQ983058 TTL983057:TTM983058 UDH983057:UDI983058 UND983057:UNE983058 UWZ983057:UXA983058 VGV983057:VGW983058 VQR983057:VQS983058 WAN983057:WAO983058 WKJ983057:WKK983058 WUF983057:WUG983058 L65552 HS65550 RO65550 ABK65550 ALG65550 AVC65550 BEY65550 BOU65550 BYQ65550 CIM65550 CSI65550 DCE65550 DMA65550 DVW65550 EFS65550 EPO65550 EZK65550 FJG65550 FTC65550 GCY65550 GMU65550 GWQ65550 HGM65550 HQI65550 IAE65550 IKA65550 ITW65550 JDS65550 JNO65550 JXK65550 KHG65550 KRC65550 LAY65550 LKU65550 LUQ65550 MEM65550 MOI65550 MYE65550 NIA65550 NRW65550 OBS65550 OLO65550 OVK65550 PFG65550 PPC65550 PYY65550 QIU65550 QSQ65550 RCM65550 RMI65550 RWE65550 SGA65550 SPW65550 SZS65550 TJO65550 TTK65550 UDG65550 UNC65550 UWY65550 VGU65550 VQQ65550 WAM65550 WKI65550 WUE65550 L131088 HS131086 RO131086 ABK131086 ALG131086 AVC131086 BEY131086 BOU131086 BYQ131086 CIM131086 CSI131086 DCE131086 DMA131086 DVW131086 EFS131086 EPO131086 EZK131086 FJG131086 FTC131086 GCY131086 GMU131086 GWQ131086 HGM131086 HQI131086 IAE131086 IKA131086 ITW131086 JDS131086 JNO131086 JXK131086 KHG131086 KRC131086 LAY131086 LKU131086 LUQ131086 MEM131086 MOI131086 MYE131086 NIA131086 NRW131086 OBS131086 OLO131086 OVK131086 PFG131086 PPC131086 PYY131086 QIU131086 QSQ131086 RCM131086 RMI131086 RWE131086 SGA131086 SPW131086 SZS131086 TJO131086 TTK131086 UDG131086 UNC131086 UWY131086 VGU131086 VQQ131086 WAM131086 WKI131086 WUE131086 L196624 HS196622 RO196622 ABK196622 ALG196622 AVC196622 BEY196622 BOU196622 BYQ196622 CIM196622 CSI196622 DCE196622 DMA196622 DVW196622 EFS196622 EPO196622 EZK196622 FJG196622 FTC196622 GCY196622 GMU196622 GWQ196622 HGM196622 HQI196622 IAE196622 IKA196622 ITW196622 JDS196622 JNO196622 JXK196622 KHG196622 KRC196622 LAY196622 LKU196622 LUQ196622 MEM196622 MOI196622 MYE196622 NIA196622 NRW196622 OBS196622 OLO196622 OVK196622 PFG196622 PPC196622 PYY196622 QIU196622 QSQ196622 RCM196622 RMI196622 RWE196622 SGA196622 SPW196622 SZS196622 TJO196622 TTK196622 UDG196622 UNC196622 UWY196622 VGU196622 VQQ196622 WAM196622 WKI196622 WUE196622 L262160 HS262158 RO262158 ABK262158 ALG262158 AVC262158 BEY262158 BOU262158 BYQ262158 CIM262158 CSI262158 DCE262158 DMA262158 DVW262158 EFS262158 EPO262158 EZK262158 FJG262158 FTC262158 GCY262158 GMU262158 GWQ262158 HGM262158 HQI262158 IAE262158 IKA262158 ITW262158 JDS262158 JNO262158 JXK262158 KHG262158 KRC262158 LAY262158 LKU262158 LUQ262158 MEM262158 MOI262158 MYE262158 NIA262158 NRW262158 OBS262158 OLO262158 OVK262158 PFG262158 PPC262158 PYY262158 QIU262158 QSQ262158 RCM262158 RMI262158 RWE262158 SGA262158 SPW262158 SZS262158 TJO262158 TTK262158 UDG262158 UNC262158 UWY262158 VGU262158 VQQ262158 WAM262158 WKI262158 WUE262158 L327696 HS327694 RO327694 ABK327694 ALG327694 AVC327694 BEY327694 BOU327694 BYQ327694 CIM327694 CSI327694 DCE327694 DMA327694 DVW327694 EFS327694 EPO327694 EZK327694 FJG327694 FTC327694 GCY327694 GMU327694 GWQ327694 HGM327694 HQI327694 IAE327694 IKA327694 ITW327694 JDS327694 JNO327694 JXK327694 KHG327694 KRC327694 LAY327694 LKU327694 LUQ327694 MEM327694 MOI327694 MYE327694 NIA327694 NRW327694 OBS327694 OLO327694 OVK327694 PFG327694 PPC327694 PYY327694 QIU327694 QSQ327694 RCM327694 RMI327694 RWE327694 SGA327694 SPW327694 SZS327694 TJO327694 TTK327694 UDG327694 UNC327694 UWY327694 VGU327694 VQQ327694 WAM327694 WKI327694 WUE327694 L393232 HS393230 RO393230 ABK393230 ALG393230 AVC393230 BEY393230 BOU393230 BYQ393230 CIM393230 CSI393230 DCE393230 DMA393230 DVW393230 EFS393230 EPO393230 EZK393230 FJG393230 FTC393230 GCY393230 GMU393230 GWQ393230 HGM393230 HQI393230 IAE393230 IKA393230 ITW393230 JDS393230 JNO393230 JXK393230 KHG393230 KRC393230 LAY393230 LKU393230 LUQ393230 MEM393230 MOI393230 MYE393230 NIA393230 NRW393230 OBS393230 OLO393230 OVK393230 PFG393230 PPC393230 PYY393230 QIU393230 QSQ393230 RCM393230 RMI393230 RWE393230 SGA393230 SPW393230 SZS393230 TJO393230 TTK393230 UDG393230 UNC393230 UWY393230 VGU393230 VQQ393230 WAM393230 WKI393230 WUE393230 L458768 HS458766 RO458766 ABK458766 ALG458766 AVC458766 BEY458766 BOU458766 BYQ458766 CIM458766 CSI458766 DCE458766 DMA458766 DVW458766 EFS458766 EPO458766 EZK458766 FJG458766 FTC458766 GCY458766 GMU458766 GWQ458766 HGM458766 HQI458766 IAE458766 IKA458766 ITW458766 JDS458766 JNO458766 JXK458766 KHG458766 KRC458766 LAY458766 LKU458766 LUQ458766 MEM458766 MOI458766 MYE458766 NIA458766 NRW458766 OBS458766 OLO458766 OVK458766 PFG458766 PPC458766 PYY458766 QIU458766 QSQ458766 RCM458766 RMI458766 RWE458766 SGA458766 SPW458766 SZS458766 TJO458766 TTK458766 UDG458766 UNC458766 UWY458766 VGU458766 VQQ458766 WAM458766 WKI458766 WUE458766 L524304 HS524302 RO524302 ABK524302 ALG524302 AVC524302 BEY524302 BOU524302 BYQ524302 CIM524302 CSI524302 DCE524302 DMA524302 DVW524302 EFS524302 EPO524302 EZK524302 FJG524302 FTC524302 GCY524302 GMU524302 GWQ524302 HGM524302 HQI524302 IAE524302 IKA524302 ITW524302 JDS524302 JNO524302 JXK524302 KHG524302 KRC524302 LAY524302 LKU524302 LUQ524302 MEM524302 MOI524302 MYE524302 NIA524302 NRW524302 OBS524302 OLO524302 OVK524302 PFG524302 PPC524302 PYY524302 QIU524302 QSQ524302 RCM524302 RMI524302 RWE524302 SGA524302 SPW524302 SZS524302 TJO524302 TTK524302 UDG524302 UNC524302 UWY524302 VGU524302 VQQ524302 WAM524302 WKI524302 WUE524302 L589840 HS589838 RO589838 ABK589838 ALG589838 AVC589838 BEY589838 BOU589838 BYQ589838 CIM589838 CSI589838 DCE589838 DMA589838 DVW589838 EFS589838 EPO589838 EZK589838 FJG589838 FTC589838 GCY589838 GMU589838 GWQ589838 HGM589838 HQI589838 IAE589838 IKA589838 ITW589838 JDS589838 JNO589838 JXK589838 KHG589838 KRC589838 LAY589838 LKU589838 LUQ589838 MEM589838 MOI589838 MYE589838 NIA589838 NRW589838 OBS589838 OLO589838 OVK589838 PFG589838 PPC589838 PYY589838 QIU589838 QSQ589838 RCM589838 RMI589838 RWE589838 SGA589838 SPW589838 SZS589838 TJO589838 TTK589838 UDG589838 UNC589838 UWY589838 VGU589838 VQQ589838 WAM589838 WKI589838 WUE589838 L655376 HS655374 RO655374 ABK655374 ALG655374 AVC655374 BEY655374 BOU655374 BYQ655374 CIM655374 CSI655374 DCE655374 DMA655374 DVW655374 EFS655374 EPO655374 EZK655374 FJG655374 FTC655374 GCY655374 GMU655374 GWQ655374 HGM655374 HQI655374 IAE655374 IKA655374 ITW655374 JDS655374 JNO655374 JXK655374 KHG655374 KRC655374 LAY655374 LKU655374 LUQ655374 MEM655374 MOI655374 MYE655374 NIA655374 NRW655374 OBS655374 OLO655374 OVK655374 PFG655374 PPC655374 PYY655374 QIU655374 QSQ655374 RCM655374 RMI655374 RWE655374 SGA655374 SPW655374 SZS655374 TJO655374 TTK655374 UDG655374 UNC655374 UWY655374 VGU655374 VQQ655374 WAM655374 WKI655374 WUE655374 L720912 HS720910 RO720910 ABK720910 ALG720910 AVC720910 BEY720910 BOU720910 BYQ720910 CIM720910 CSI720910 DCE720910 DMA720910 DVW720910 EFS720910 EPO720910 EZK720910 FJG720910 FTC720910 GCY720910 GMU720910 GWQ720910 HGM720910 HQI720910 IAE720910 IKA720910 ITW720910 JDS720910 JNO720910 JXK720910 KHG720910 KRC720910 LAY720910 LKU720910 LUQ720910 MEM720910 MOI720910 MYE720910 NIA720910 NRW720910 OBS720910 OLO720910 OVK720910 PFG720910 PPC720910 PYY720910 QIU720910 QSQ720910 RCM720910 RMI720910 RWE720910 SGA720910 SPW720910 SZS720910 TJO720910 TTK720910 UDG720910 UNC720910 UWY720910 VGU720910 VQQ720910 WAM720910 WKI720910 WUE720910 L786448 HS786446 RO786446 ABK786446 ALG786446 AVC786446 BEY786446 BOU786446 BYQ786446 CIM786446 CSI786446 DCE786446 DMA786446 DVW786446 EFS786446 EPO786446 EZK786446 FJG786446 FTC786446 GCY786446 GMU786446 GWQ786446 HGM786446 HQI786446 IAE786446 IKA786446 ITW786446 JDS786446 JNO786446 JXK786446 KHG786446 KRC786446 LAY786446 LKU786446 LUQ786446 MEM786446 MOI786446 MYE786446 NIA786446 NRW786446 OBS786446 OLO786446 OVK786446 PFG786446 PPC786446 PYY786446 QIU786446 QSQ786446 RCM786446 RMI786446 RWE786446 SGA786446 SPW786446 SZS786446 TJO786446 TTK786446 UDG786446 UNC786446 UWY786446 VGU786446 VQQ786446 WAM786446 WKI786446 WUE786446 L851984 HS851982 RO851982 ABK851982 ALG851982 AVC851982 BEY851982 BOU851982 BYQ851982 CIM851982 CSI851982 DCE851982 DMA851982 DVW851982 EFS851982 EPO851982 EZK851982 FJG851982 FTC851982 GCY851982 GMU851982 GWQ851982 HGM851982 HQI851982 IAE851982 IKA851982 ITW851982 JDS851982 JNO851982 JXK851982 KHG851982 KRC851982 LAY851982 LKU851982 LUQ851982 MEM851982 MOI851982 MYE851982 NIA851982 NRW851982 OBS851982 OLO851982 OVK851982 PFG851982 PPC851982 PYY851982 QIU851982 QSQ851982 RCM851982 RMI851982 RWE851982 SGA851982 SPW851982 SZS851982 TJO851982 TTK851982 UDG851982 UNC851982 UWY851982 VGU851982 VQQ851982 WAM851982 WKI851982 WUE851982 L917520 HS917518 RO917518 ABK917518 ALG917518 AVC917518 BEY917518 BOU917518 BYQ917518 CIM917518 CSI917518 DCE917518 DMA917518 DVW917518 EFS917518 EPO917518 EZK917518 FJG917518 FTC917518 GCY917518 GMU917518 GWQ917518 HGM917518 HQI917518 IAE917518 IKA917518 ITW917518 JDS917518 JNO917518 JXK917518 KHG917518 KRC917518 LAY917518 LKU917518 LUQ917518 MEM917518 MOI917518 MYE917518 NIA917518 NRW917518 OBS917518 OLO917518 OVK917518 PFG917518 PPC917518 PYY917518 QIU917518 QSQ917518 RCM917518 RMI917518 RWE917518 SGA917518 SPW917518 SZS917518 TJO917518 TTK917518 UDG917518 UNC917518 UWY917518 VGU917518 VQQ917518 WAM917518 WKI917518 WUE917518 L983056 HS983054 RO983054 ABK983054 ALG983054 AVC983054 BEY983054 BOU983054 BYQ983054 CIM983054 CSI983054 DCE983054 DMA983054 DVW983054 EFS983054 EPO983054 EZK983054 FJG983054 FTC983054 GCY983054 GMU983054 GWQ983054 HGM983054 HQI983054 IAE983054 IKA983054 ITW983054 JDS983054 JNO983054 JXK983054 KHG983054 KRC983054 LAY983054 LKU983054 LUQ983054 MEM983054 MOI983054 MYE983054 NIA983054 NRW983054 OBS983054 OLO983054 OVK983054 PFG983054 PPC983054 PYY983054 QIU983054 QSQ983054 RCM983054 RMI983054 RWE983054 SGA983054 SPW983054 SZS983054 TJO983054 TTK983054 UDG983054 UNC983054 UWY983054 VGU983054 VQQ983054 WAM983054 WKI983054 WUE983054 O65552:O65556 HV65550:HV65554 RR65550:RR65554 ABN65550:ABN65554 ALJ65550:ALJ65554 AVF65550:AVF65554 BFB65550:BFB65554 BOX65550:BOX65554 BYT65550:BYT65554 CIP65550:CIP65554 CSL65550:CSL65554 DCH65550:DCH65554 DMD65550:DMD65554 DVZ65550:DVZ65554 EFV65550:EFV65554 EPR65550:EPR65554 EZN65550:EZN65554 FJJ65550:FJJ65554 FTF65550:FTF65554 GDB65550:GDB65554 GMX65550:GMX65554 GWT65550:GWT65554 HGP65550:HGP65554 HQL65550:HQL65554 IAH65550:IAH65554 IKD65550:IKD65554 ITZ65550:ITZ65554 JDV65550:JDV65554 JNR65550:JNR65554 JXN65550:JXN65554 KHJ65550:KHJ65554 KRF65550:KRF65554 LBB65550:LBB65554 LKX65550:LKX65554 LUT65550:LUT65554 MEP65550:MEP65554 MOL65550:MOL65554 MYH65550:MYH65554 NID65550:NID65554 NRZ65550:NRZ65554 OBV65550:OBV65554 OLR65550:OLR65554 OVN65550:OVN65554 PFJ65550:PFJ65554 PPF65550:PPF65554 PZB65550:PZB65554 QIX65550:QIX65554 QST65550:QST65554 RCP65550:RCP65554 RML65550:RML65554 RWH65550:RWH65554 SGD65550:SGD65554 SPZ65550:SPZ65554 SZV65550:SZV65554 TJR65550:TJR65554 TTN65550:TTN65554 UDJ65550:UDJ65554 UNF65550:UNF65554 UXB65550:UXB65554 VGX65550:VGX65554 VQT65550:VQT65554 WAP65550:WAP65554 WKL65550:WKL65554 WUH65550:WUH65554 O131088:O131092 HV131086:HV131090 RR131086:RR131090 ABN131086:ABN131090 ALJ131086:ALJ131090 AVF131086:AVF131090 BFB131086:BFB131090 BOX131086:BOX131090 BYT131086:BYT131090 CIP131086:CIP131090 CSL131086:CSL131090 DCH131086:DCH131090 DMD131086:DMD131090 DVZ131086:DVZ131090 EFV131086:EFV131090 EPR131086:EPR131090 EZN131086:EZN131090 FJJ131086:FJJ131090 FTF131086:FTF131090 GDB131086:GDB131090 GMX131086:GMX131090 GWT131086:GWT131090 HGP131086:HGP131090 HQL131086:HQL131090 IAH131086:IAH131090 IKD131086:IKD131090 ITZ131086:ITZ131090 JDV131086:JDV131090 JNR131086:JNR131090 JXN131086:JXN131090 KHJ131086:KHJ131090 KRF131086:KRF131090 LBB131086:LBB131090 LKX131086:LKX131090 LUT131086:LUT131090 MEP131086:MEP131090 MOL131086:MOL131090 MYH131086:MYH131090 NID131086:NID131090 NRZ131086:NRZ131090 OBV131086:OBV131090 OLR131086:OLR131090 OVN131086:OVN131090 PFJ131086:PFJ131090 PPF131086:PPF131090 PZB131086:PZB131090 QIX131086:QIX131090 QST131086:QST131090 RCP131086:RCP131090 RML131086:RML131090 RWH131086:RWH131090 SGD131086:SGD131090 SPZ131086:SPZ131090 SZV131086:SZV131090 TJR131086:TJR131090 TTN131086:TTN131090 UDJ131086:UDJ131090 UNF131086:UNF131090 UXB131086:UXB131090 VGX131086:VGX131090 VQT131086:VQT131090 WAP131086:WAP131090 WKL131086:WKL131090 WUH131086:WUH131090 O196624:O196628 HV196622:HV196626 RR196622:RR196626 ABN196622:ABN196626 ALJ196622:ALJ196626 AVF196622:AVF196626 BFB196622:BFB196626 BOX196622:BOX196626 BYT196622:BYT196626 CIP196622:CIP196626 CSL196622:CSL196626 DCH196622:DCH196626 DMD196622:DMD196626 DVZ196622:DVZ196626 EFV196622:EFV196626 EPR196622:EPR196626 EZN196622:EZN196626 FJJ196622:FJJ196626 FTF196622:FTF196626 GDB196622:GDB196626 GMX196622:GMX196626 GWT196622:GWT196626 HGP196622:HGP196626 HQL196622:HQL196626 IAH196622:IAH196626 IKD196622:IKD196626 ITZ196622:ITZ196626 JDV196622:JDV196626 JNR196622:JNR196626 JXN196622:JXN196626 KHJ196622:KHJ196626 KRF196622:KRF196626 LBB196622:LBB196626 LKX196622:LKX196626 LUT196622:LUT196626 MEP196622:MEP196626 MOL196622:MOL196626 MYH196622:MYH196626 NID196622:NID196626 NRZ196622:NRZ196626 OBV196622:OBV196626 OLR196622:OLR196626 OVN196622:OVN196626 PFJ196622:PFJ196626 PPF196622:PPF196626 PZB196622:PZB196626 QIX196622:QIX196626 QST196622:QST196626 RCP196622:RCP196626 RML196622:RML196626 RWH196622:RWH196626 SGD196622:SGD196626 SPZ196622:SPZ196626 SZV196622:SZV196626 TJR196622:TJR196626 TTN196622:TTN196626 UDJ196622:UDJ196626 UNF196622:UNF196626 UXB196622:UXB196626 VGX196622:VGX196626 VQT196622:VQT196626 WAP196622:WAP196626 WKL196622:WKL196626 WUH196622:WUH196626 O262160:O262164 HV262158:HV262162 RR262158:RR262162 ABN262158:ABN262162 ALJ262158:ALJ262162 AVF262158:AVF262162 BFB262158:BFB262162 BOX262158:BOX262162 BYT262158:BYT262162 CIP262158:CIP262162 CSL262158:CSL262162 DCH262158:DCH262162 DMD262158:DMD262162 DVZ262158:DVZ262162 EFV262158:EFV262162 EPR262158:EPR262162 EZN262158:EZN262162 FJJ262158:FJJ262162 FTF262158:FTF262162 GDB262158:GDB262162 GMX262158:GMX262162 GWT262158:GWT262162 HGP262158:HGP262162 HQL262158:HQL262162 IAH262158:IAH262162 IKD262158:IKD262162 ITZ262158:ITZ262162 JDV262158:JDV262162 JNR262158:JNR262162 JXN262158:JXN262162 KHJ262158:KHJ262162 KRF262158:KRF262162 LBB262158:LBB262162 LKX262158:LKX262162 LUT262158:LUT262162 MEP262158:MEP262162 MOL262158:MOL262162 MYH262158:MYH262162 NID262158:NID262162 NRZ262158:NRZ262162 OBV262158:OBV262162 OLR262158:OLR262162 OVN262158:OVN262162 PFJ262158:PFJ262162 PPF262158:PPF262162 PZB262158:PZB262162 QIX262158:QIX262162 QST262158:QST262162 RCP262158:RCP262162 RML262158:RML262162 RWH262158:RWH262162 SGD262158:SGD262162 SPZ262158:SPZ262162 SZV262158:SZV262162 TJR262158:TJR262162 TTN262158:TTN262162 UDJ262158:UDJ262162 UNF262158:UNF262162 UXB262158:UXB262162 VGX262158:VGX262162 VQT262158:VQT262162 WAP262158:WAP262162 WKL262158:WKL262162 WUH262158:WUH262162 O327696:O327700 HV327694:HV327698 RR327694:RR327698 ABN327694:ABN327698 ALJ327694:ALJ327698 AVF327694:AVF327698 BFB327694:BFB327698 BOX327694:BOX327698 BYT327694:BYT327698 CIP327694:CIP327698 CSL327694:CSL327698 DCH327694:DCH327698 DMD327694:DMD327698 DVZ327694:DVZ327698 EFV327694:EFV327698 EPR327694:EPR327698 EZN327694:EZN327698 FJJ327694:FJJ327698 FTF327694:FTF327698 GDB327694:GDB327698 GMX327694:GMX327698 GWT327694:GWT327698 HGP327694:HGP327698 HQL327694:HQL327698 IAH327694:IAH327698 IKD327694:IKD327698 ITZ327694:ITZ327698 JDV327694:JDV327698 JNR327694:JNR327698 JXN327694:JXN327698 KHJ327694:KHJ327698 KRF327694:KRF327698 LBB327694:LBB327698 LKX327694:LKX327698 LUT327694:LUT327698 MEP327694:MEP327698 MOL327694:MOL327698 MYH327694:MYH327698 NID327694:NID327698 NRZ327694:NRZ327698 OBV327694:OBV327698 OLR327694:OLR327698 OVN327694:OVN327698 PFJ327694:PFJ327698 PPF327694:PPF327698 PZB327694:PZB327698 QIX327694:QIX327698 QST327694:QST327698 RCP327694:RCP327698 RML327694:RML327698 RWH327694:RWH327698 SGD327694:SGD327698 SPZ327694:SPZ327698 SZV327694:SZV327698 TJR327694:TJR327698 TTN327694:TTN327698 UDJ327694:UDJ327698 UNF327694:UNF327698 UXB327694:UXB327698 VGX327694:VGX327698 VQT327694:VQT327698 WAP327694:WAP327698 WKL327694:WKL327698 WUH327694:WUH327698 O393232:O393236 HV393230:HV393234 RR393230:RR393234 ABN393230:ABN393234 ALJ393230:ALJ393234 AVF393230:AVF393234 BFB393230:BFB393234 BOX393230:BOX393234 BYT393230:BYT393234 CIP393230:CIP393234 CSL393230:CSL393234 DCH393230:DCH393234 DMD393230:DMD393234 DVZ393230:DVZ393234 EFV393230:EFV393234 EPR393230:EPR393234 EZN393230:EZN393234 FJJ393230:FJJ393234 FTF393230:FTF393234 GDB393230:GDB393234 GMX393230:GMX393234 GWT393230:GWT393234 HGP393230:HGP393234 HQL393230:HQL393234 IAH393230:IAH393234 IKD393230:IKD393234 ITZ393230:ITZ393234 JDV393230:JDV393234 JNR393230:JNR393234 JXN393230:JXN393234 KHJ393230:KHJ393234 KRF393230:KRF393234 LBB393230:LBB393234 LKX393230:LKX393234 LUT393230:LUT393234 MEP393230:MEP393234 MOL393230:MOL393234 MYH393230:MYH393234 NID393230:NID393234 NRZ393230:NRZ393234 OBV393230:OBV393234 OLR393230:OLR393234 OVN393230:OVN393234 PFJ393230:PFJ393234 PPF393230:PPF393234 PZB393230:PZB393234 QIX393230:QIX393234 QST393230:QST393234 RCP393230:RCP393234 RML393230:RML393234 RWH393230:RWH393234 SGD393230:SGD393234 SPZ393230:SPZ393234 SZV393230:SZV393234 TJR393230:TJR393234 TTN393230:TTN393234 UDJ393230:UDJ393234 UNF393230:UNF393234 UXB393230:UXB393234 VGX393230:VGX393234 VQT393230:VQT393234 WAP393230:WAP393234 WKL393230:WKL393234 WUH393230:WUH393234 O458768:O458772 HV458766:HV458770 RR458766:RR458770 ABN458766:ABN458770 ALJ458766:ALJ458770 AVF458766:AVF458770 BFB458766:BFB458770 BOX458766:BOX458770 BYT458766:BYT458770 CIP458766:CIP458770 CSL458766:CSL458770 DCH458766:DCH458770 DMD458766:DMD458770 DVZ458766:DVZ458770 EFV458766:EFV458770 EPR458766:EPR458770 EZN458766:EZN458770 FJJ458766:FJJ458770 FTF458766:FTF458770 GDB458766:GDB458770 GMX458766:GMX458770 GWT458766:GWT458770 HGP458766:HGP458770 HQL458766:HQL458770 IAH458766:IAH458770 IKD458766:IKD458770 ITZ458766:ITZ458770 JDV458766:JDV458770 JNR458766:JNR458770 JXN458766:JXN458770 KHJ458766:KHJ458770 KRF458766:KRF458770 LBB458766:LBB458770 LKX458766:LKX458770 LUT458766:LUT458770 MEP458766:MEP458770 MOL458766:MOL458770 MYH458766:MYH458770 NID458766:NID458770 NRZ458766:NRZ458770 OBV458766:OBV458770 OLR458766:OLR458770 OVN458766:OVN458770 PFJ458766:PFJ458770 PPF458766:PPF458770 PZB458766:PZB458770 QIX458766:QIX458770 QST458766:QST458770 RCP458766:RCP458770 RML458766:RML458770 RWH458766:RWH458770 SGD458766:SGD458770 SPZ458766:SPZ458770 SZV458766:SZV458770 TJR458766:TJR458770 TTN458766:TTN458770 UDJ458766:UDJ458770 UNF458766:UNF458770 UXB458766:UXB458770 VGX458766:VGX458770 VQT458766:VQT458770 WAP458766:WAP458770 WKL458766:WKL458770 WUH458766:WUH458770 O524304:O524308 HV524302:HV524306 RR524302:RR524306 ABN524302:ABN524306 ALJ524302:ALJ524306 AVF524302:AVF524306 BFB524302:BFB524306 BOX524302:BOX524306 BYT524302:BYT524306 CIP524302:CIP524306 CSL524302:CSL524306 DCH524302:DCH524306 DMD524302:DMD524306 DVZ524302:DVZ524306 EFV524302:EFV524306 EPR524302:EPR524306 EZN524302:EZN524306 FJJ524302:FJJ524306 FTF524302:FTF524306 GDB524302:GDB524306 GMX524302:GMX524306 GWT524302:GWT524306 HGP524302:HGP524306 HQL524302:HQL524306 IAH524302:IAH524306 IKD524302:IKD524306 ITZ524302:ITZ524306 JDV524302:JDV524306 JNR524302:JNR524306 JXN524302:JXN524306 KHJ524302:KHJ524306 KRF524302:KRF524306 LBB524302:LBB524306 LKX524302:LKX524306 LUT524302:LUT524306 MEP524302:MEP524306 MOL524302:MOL524306 MYH524302:MYH524306 NID524302:NID524306 NRZ524302:NRZ524306 OBV524302:OBV524306 OLR524302:OLR524306 OVN524302:OVN524306 PFJ524302:PFJ524306 PPF524302:PPF524306 PZB524302:PZB524306 QIX524302:QIX524306 QST524302:QST524306 RCP524302:RCP524306 RML524302:RML524306 RWH524302:RWH524306 SGD524302:SGD524306 SPZ524302:SPZ524306 SZV524302:SZV524306 TJR524302:TJR524306 TTN524302:TTN524306 UDJ524302:UDJ524306 UNF524302:UNF524306 UXB524302:UXB524306 VGX524302:VGX524306 VQT524302:VQT524306 WAP524302:WAP524306 WKL524302:WKL524306 WUH524302:WUH524306 O589840:O589844 HV589838:HV589842 RR589838:RR589842 ABN589838:ABN589842 ALJ589838:ALJ589842 AVF589838:AVF589842 BFB589838:BFB589842 BOX589838:BOX589842 BYT589838:BYT589842 CIP589838:CIP589842 CSL589838:CSL589842 DCH589838:DCH589842 DMD589838:DMD589842 DVZ589838:DVZ589842 EFV589838:EFV589842 EPR589838:EPR589842 EZN589838:EZN589842 FJJ589838:FJJ589842 FTF589838:FTF589842 GDB589838:GDB589842 GMX589838:GMX589842 GWT589838:GWT589842 HGP589838:HGP589842 HQL589838:HQL589842 IAH589838:IAH589842 IKD589838:IKD589842 ITZ589838:ITZ589842 JDV589838:JDV589842 JNR589838:JNR589842 JXN589838:JXN589842 KHJ589838:KHJ589842 KRF589838:KRF589842 LBB589838:LBB589842 LKX589838:LKX589842 LUT589838:LUT589842 MEP589838:MEP589842 MOL589838:MOL589842 MYH589838:MYH589842 NID589838:NID589842 NRZ589838:NRZ589842 OBV589838:OBV589842 OLR589838:OLR589842 OVN589838:OVN589842 PFJ589838:PFJ589842 PPF589838:PPF589842 PZB589838:PZB589842 QIX589838:QIX589842 QST589838:QST589842 RCP589838:RCP589842 RML589838:RML589842 RWH589838:RWH589842 SGD589838:SGD589842 SPZ589838:SPZ589842 SZV589838:SZV589842 TJR589838:TJR589842 TTN589838:TTN589842 UDJ589838:UDJ589842 UNF589838:UNF589842 UXB589838:UXB589842 VGX589838:VGX589842 VQT589838:VQT589842 WAP589838:WAP589842 WKL589838:WKL589842 WUH589838:WUH589842 O655376:O655380 HV655374:HV655378 RR655374:RR655378 ABN655374:ABN655378 ALJ655374:ALJ655378 AVF655374:AVF655378 BFB655374:BFB655378 BOX655374:BOX655378 BYT655374:BYT655378 CIP655374:CIP655378 CSL655374:CSL655378 DCH655374:DCH655378 DMD655374:DMD655378 DVZ655374:DVZ655378 EFV655374:EFV655378 EPR655374:EPR655378 EZN655374:EZN655378 FJJ655374:FJJ655378 FTF655374:FTF655378 GDB655374:GDB655378 GMX655374:GMX655378 GWT655374:GWT655378 HGP655374:HGP655378 HQL655374:HQL655378 IAH655374:IAH655378 IKD655374:IKD655378 ITZ655374:ITZ655378 JDV655374:JDV655378 JNR655374:JNR655378 JXN655374:JXN655378 KHJ655374:KHJ655378 KRF655374:KRF655378 LBB655374:LBB655378 LKX655374:LKX655378 LUT655374:LUT655378 MEP655374:MEP655378 MOL655374:MOL655378 MYH655374:MYH655378 NID655374:NID655378 NRZ655374:NRZ655378 OBV655374:OBV655378 OLR655374:OLR655378 OVN655374:OVN655378 PFJ655374:PFJ655378 PPF655374:PPF655378 PZB655374:PZB655378 QIX655374:QIX655378 QST655374:QST655378 RCP655374:RCP655378 RML655374:RML655378 RWH655374:RWH655378 SGD655374:SGD655378 SPZ655374:SPZ655378 SZV655374:SZV655378 TJR655374:TJR655378 TTN655374:TTN655378 UDJ655374:UDJ655378 UNF655374:UNF655378 UXB655374:UXB655378 VGX655374:VGX655378 VQT655374:VQT655378 WAP655374:WAP655378 WKL655374:WKL655378 WUH655374:WUH655378 O720912:O720916 HV720910:HV720914 RR720910:RR720914 ABN720910:ABN720914 ALJ720910:ALJ720914 AVF720910:AVF720914 BFB720910:BFB720914 BOX720910:BOX720914 BYT720910:BYT720914 CIP720910:CIP720914 CSL720910:CSL720914 DCH720910:DCH720914 DMD720910:DMD720914 DVZ720910:DVZ720914 EFV720910:EFV720914 EPR720910:EPR720914 EZN720910:EZN720914 FJJ720910:FJJ720914 FTF720910:FTF720914 GDB720910:GDB720914 GMX720910:GMX720914 GWT720910:GWT720914 HGP720910:HGP720914 HQL720910:HQL720914 IAH720910:IAH720914 IKD720910:IKD720914 ITZ720910:ITZ720914 JDV720910:JDV720914 JNR720910:JNR720914 JXN720910:JXN720914 KHJ720910:KHJ720914 KRF720910:KRF720914 LBB720910:LBB720914 LKX720910:LKX720914 LUT720910:LUT720914 MEP720910:MEP720914 MOL720910:MOL720914 MYH720910:MYH720914 NID720910:NID720914 NRZ720910:NRZ720914 OBV720910:OBV720914 OLR720910:OLR720914 OVN720910:OVN720914 PFJ720910:PFJ720914 PPF720910:PPF720914 PZB720910:PZB720914 QIX720910:QIX720914 QST720910:QST720914 RCP720910:RCP720914 RML720910:RML720914 RWH720910:RWH720914 SGD720910:SGD720914 SPZ720910:SPZ720914 SZV720910:SZV720914 TJR720910:TJR720914 TTN720910:TTN720914 UDJ720910:UDJ720914 UNF720910:UNF720914 UXB720910:UXB720914 VGX720910:VGX720914 VQT720910:VQT720914 WAP720910:WAP720914 WKL720910:WKL720914 WUH720910:WUH720914 O786448:O786452 HV786446:HV786450 RR786446:RR786450 ABN786446:ABN786450 ALJ786446:ALJ786450 AVF786446:AVF786450 BFB786446:BFB786450 BOX786446:BOX786450 BYT786446:BYT786450 CIP786446:CIP786450 CSL786446:CSL786450 DCH786446:DCH786450 DMD786446:DMD786450 DVZ786446:DVZ786450 EFV786446:EFV786450 EPR786446:EPR786450 EZN786446:EZN786450 FJJ786446:FJJ786450 FTF786446:FTF786450 GDB786446:GDB786450 GMX786446:GMX786450 GWT786446:GWT786450 HGP786446:HGP786450 HQL786446:HQL786450 IAH786446:IAH786450 IKD786446:IKD786450 ITZ786446:ITZ786450 JDV786446:JDV786450 JNR786446:JNR786450 JXN786446:JXN786450 KHJ786446:KHJ786450 KRF786446:KRF786450 LBB786446:LBB786450 LKX786446:LKX786450 LUT786446:LUT786450 MEP786446:MEP786450 MOL786446:MOL786450 MYH786446:MYH786450 NID786446:NID786450 NRZ786446:NRZ786450 OBV786446:OBV786450 OLR786446:OLR786450 OVN786446:OVN786450 PFJ786446:PFJ786450 PPF786446:PPF786450 PZB786446:PZB786450 QIX786446:QIX786450 QST786446:QST786450 RCP786446:RCP786450 RML786446:RML786450 RWH786446:RWH786450 SGD786446:SGD786450 SPZ786446:SPZ786450 SZV786446:SZV786450 TJR786446:TJR786450 TTN786446:TTN786450 UDJ786446:UDJ786450 UNF786446:UNF786450 UXB786446:UXB786450 VGX786446:VGX786450 VQT786446:VQT786450 WAP786446:WAP786450 WKL786446:WKL786450 WUH786446:WUH786450 O851984:O851988 HV851982:HV851986 RR851982:RR851986 ABN851982:ABN851986 ALJ851982:ALJ851986 AVF851982:AVF851986 BFB851982:BFB851986 BOX851982:BOX851986 BYT851982:BYT851986 CIP851982:CIP851986 CSL851982:CSL851986 DCH851982:DCH851986 DMD851982:DMD851986 DVZ851982:DVZ851986 EFV851982:EFV851986 EPR851982:EPR851986 EZN851982:EZN851986 FJJ851982:FJJ851986 FTF851982:FTF851986 GDB851982:GDB851986 GMX851982:GMX851986 GWT851982:GWT851986 HGP851982:HGP851986 HQL851982:HQL851986 IAH851982:IAH851986 IKD851982:IKD851986 ITZ851982:ITZ851986 JDV851982:JDV851986 JNR851982:JNR851986 JXN851982:JXN851986 KHJ851982:KHJ851986 KRF851982:KRF851986 LBB851982:LBB851986 LKX851982:LKX851986 LUT851982:LUT851986 MEP851982:MEP851986 MOL851982:MOL851986 MYH851982:MYH851986 NID851982:NID851986 NRZ851982:NRZ851986 OBV851982:OBV851986 OLR851982:OLR851986 OVN851982:OVN851986 PFJ851982:PFJ851986 PPF851982:PPF851986 PZB851982:PZB851986 QIX851982:QIX851986 QST851982:QST851986 RCP851982:RCP851986 RML851982:RML851986 RWH851982:RWH851986 SGD851982:SGD851986 SPZ851982:SPZ851986 SZV851982:SZV851986 TJR851982:TJR851986 TTN851982:TTN851986 UDJ851982:UDJ851986 UNF851982:UNF851986 UXB851982:UXB851986 VGX851982:VGX851986 VQT851982:VQT851986 WAP851982:WAP851986 WKL851982:WKL851986 WUH851982:WUH851986 O917520:O917524 HV917518:HV917522 RR917518:RR917522 ABN917518:ABN917522 ALJ917518:ALJ917522 AVF917518:AVF917522 BFB917518:BFB917522 BOX917518:BOX917522 BYT917518:BYT917522 CIP917518:CIP917522 CSL917518:CSL917522 DCH917518:DCH917522 DMD917518:DMD917522 DVZ917518:DVZ917522 EFV917518:EFV917522 EPR917518:EPR917522 EZN917518:EZN917522 FJJ917518:FJJ917522 FTF917518:FTF917522 GDB917518:GDB917522 GMX917518:GMX917522 GWT917518:GWT917522 HGP917518:HGP917522 HQL917518:HQL917522 IAH917518:IAH917522 IKD917518:IKD917522 ITZ917518:ITZ917522 JDV917518:JDV917522 JNR917518:JNR917522 JXN917518:JXN917522 KHJ917518:KHJ917522 KRF917518:KRF917522 LBB917518:LBB917522 LKX917518:LKX917522 LUT917518:LUT917522 MEP917518:MEP917522 MOL917518:MOL917522 MYH917518:MYH917522 NID917518:NID917522 NRZ917518:NRZ917522 OBV917518:OBV917522 OLR917518:OLR917522 OVN917518:OVN917522 PFJ917518:PFJ917522 PPF917518:PPF917522 PZB917518:PZB917522 QIX917518:QIX917522 QST917518:QST917522 RCP917518:RCP917522 RML917518:RML917522 RWH917518:RWH917522 SGD917518:SGD917522 SPZ917518:SPZ917522 SZV917518:SZV917522 TJR917518:TJR917522 TTN917518:TTN917522 UDJ917518:UDJ917522 UNF917518:UNF917522 UXB917518:UXB917522 VGX917518:VGX917522 VQT917518:VQT917522 WAP917518:WAP917522 WKL917518:WKL917522 WUH917518:WUH917522 O983056:O983060 HV983054:HV983058 RR983054:RR983058 ABN983054:ABN983058 ALJ983054:ALJ983058 AVF983054:AVF983058 BFB983054:BFB983058 BOX983054:BOX983058 BYT983054:BYT983058 CIP983054:CIP983058 CSL983054:CSL983058 DCH983054:DCH983058 DMD983054:DMD983058 DVZ983054:DVZ983058 EFV983054:EFV983058 EPR983054:EPR983058 EZN983054:EZN983058 FJJ983054:FJJ983058 FTF983054:FTF983058 GDB983054:GDB983058 GMX983054:GMX983058 GWT983054:GWT983058 HGP983054:HGP983058 HQL983054:HQL983058 IAH983054:IAH983058 IKD983054:IKD983058 ITZ983054:ITZ983058 JDV983054:JDV983058 JNR983054:JNR983058 JXN983054:JXN983058 KHJ983054:KHJ983058 KRF983054:KRF983058 LBB983054:LBB983058 LKX983054:LKX983058 LUT983054:LUT983058 MEP983054:MEP983058 MOL983054:MOL983058 MYH983054:MYH983058 NID983054:NID983058 NRZ983054:NRZ983058 OBV983054:OBV983058 OLR983054:OLR983058 OVN983054:OVN983058 PFJ983054:PFJ983058 PPF983054:PPF983058 PZB983054:PZB983058 QIX983054:QIX983058 QST983054:QST983058 RCP983054:RCP983058 RML983054:RML983058 RWH983054:RWH983058 SGD983054:SGD983058 SPZ983054:SPZ983058 SZV983054:SZV983058 TJR983054:TJR983058 TTN983054:TTN983058 UDJ983054:UDJ983058 UNF983054:UNF983058 UXB983054:UXB983058 VGX983054:VGX983058 VQT983054:VQT983058 WAP983054:WAP983058 WKL983054:WKL983058 WUH983054:WUH983058 HW65553:IK65554 RS65553:SG65554 ABO65553:ACC65554 ALK65553:ALY65554 AVG65553:AVU65554 BFC65553:BFQ65554 BOY65553:BPM65554 BYU65553:BZI65554 CIQ65553:CJE65554 CSM65553:CTA65554 DCI65553:DCW65554 DME65553:DMS65554 DWA65553:DWO65554 EFW65553:EGK65554 EPS65553:EQG65554 EZO65553:FAC65554 FJK65553:FJY65554 FTG65553:FTU65554 GDC65553:GDQ65554 GMY65553:GNM65554 GWU65553:GXI65554 HGQ65553:HHE65554 HQM65553:HRA65554 IAI65553:IAW65554 IKE65553:IKS65554 IUA65553:IUO65554 JDW65553:JEK65554 JNS65553:JOG65554 JXO65553:JYC65554 KHK65553:KHY65554 KRG65553:KRU65554 LBC65553:LBQ65554 LKY65553:LLM65554 LUU65553:LVI65554 MEQ65553:MFE65554 MOM65553:MPA65554 MYI65553:MYW65554 NIE65553:NIS65554 NSA65553:NSO65554 OBW65553:OCK65554 OLS65553:OMG65554 OVO65553:OWC65554 PFK65553:PFY65554 PPG65553:PPU65554 PZC65553:PZQ65554 QIY65553:QJM65554 QSU65553:QTI65554 RCQ65553:RDE65554 RMM65553:RNA65554 RWI65553:RWW65554 SGE65553:SGS65554 SQA65553:SQO65554 SZW65553:TAK65554 TJS65553:TKG65554 TTO65553:TUC65554 UDK65553:UDY65554 UNG65553:UNU65554 UXC65553:UXQ65554 VGY65553:VHM65554 VQU65553:VRI65554 WAQ65553:WBE65554 WKM65553:WLA65554 WUI65553:WUW65554 HW131089:IK131090 RS131089:SG131090 ABO131089:ACC131090 ALK131089:ALY131090 AVG131089:AVU131090 BFC131089:BFQ131090 BOY131089:BPM131090 BYU131089:BZI131090 CIQ131089:CJE131090 CSM131089:CTA131090 DCI131089:DCW131090 DME131089:DMS131090 DWA131089:DWO131090 EFW131089:EGK131090 EPS131089:EQG131090 EZO131089:FAC131090 FJK131089:FJY131090 FTG131089:FTU131090 GDC131089:GDQ131090 GMY131089:GNM131090 GWU131089:GXI131090 HGQ131089:HHE131090 HQM131089:HRA131090 IAI131089:IAW131090 IKE131089:IKS131090 IUA131089:IUO131090 JDW131089:JEK131090 JNS131089:JOG131090 JXO131089:JYC131090 KHK131089:KHY131090 KRG131089:KRU131090 LBC131089:LBQ131090 LKY131089:LLM131090 LUU131089:LVI131090 MEQ131089:MFE131090 MOM131089:MPA131090 MYI131089:MYW131090 NIE131089:NIS131090 NSA131089:NSO131090 OBW131089:OCK131090 OLS131089:OMG131090 OVO131089:OWC131090 PFK131089:PFY131090 PPG131089:PPU131090 PZC131089:PZQ131090 QIY131089:QJM131090 QSU131089:QTI131090 RCQ131089:RDE131090 RMM131089:RNA131090 RWI131089:RWW131090 SGE131089:SGS131090 SQA131089:SQO131090 SZW131089:TAK131090 TJS131089:TKG131090 TTO131089:TUC131090 UDK131089:UDY131090 UNG131089:UNU131090 UXC131089:UXQ131090 VGY131089:VHM131090 VQU131089:VRI131090 WAQ131089:WBE131090 WKM131089:WLA131090 WUI131089:WUW131090 HW196625:IK196626 RS196625:SG196626 ABO196625:ACC196626 ALK196625:ALY196626 AVG196625:AVU196626 BFC196625:BFQ196626 BOY196625:BPM196626 BYU196625:BZI196626 CIQ196625:CJE196626 CSM196625:CTA196626 DCI196625:DCW196626 DME196625:DMS196626 DWA196625:DWO196626 EFW196625:EGK196626 EPS196625:EQG196626 EZO196625:FAC196626 FJK196625:FJY196626 FTG196625:FTU196626 GDC196625:GDQ196626 GMY196625:GNM196626 GWU196625:GXI196626 HGQ196625:HHE196626 HQM196625:HRA196626 IAI196625:IAW196626 IKE196625:IKS196626 IUA196625:IUO196626 JDW196625:JEK196626 JNS196625:JOG196626 JXO196625:JYC196626 KHK196625:KHY196626 KRG196625:KRU196626 LBC196625:LBQ196626 LKY196625:LLM196626 LUU196625:LVI196626 MEQ196625:MFE196626 MOM196625:MPA196626 MYI196625:MYW196626 NIE196625:NIS196626 NSA196625:NSO196626 OBW196625:OCK196626 OLS196625:OMG196626 OVO196625:OWC196626 PFK196625:PFY196626 PPG196625:PPU196626 PZC196625:PZQ196626 QIY196625:QJM196626 QSU196625:QTI196626 RCQ196625:RDE196626 RMM196625:RNA196626 RWI196625:RWW196626 SGE196625:SGS196626 SQA196625:SQO196626 SZW196625:TAK196626 TJS196625:TKG196626 TTO196625:TUC196626 UDK196625:UDY196626 UNG196625:UNU196626 UXC196625:UXQ196626 VGY196625:VHM196626 VQU196625:VRI196626 WAQ196625:WBE196626 WKM196625:WLA196626 WUI196625:WUW196626 HW262161:IK262162 RS262161:SG262162 ABO262161:ACC262162 ALK262161:ALY262162 AVG262161:AVU262162 BFC262161:BFQ262162 BOY262161:BPM262162 BYU262161:BZI262162 CIQ262161:CJE262162 CSM262161:CTA262162 DCI262161:DCW262162 DME262161:DMS262162 DWA262161:DWO262162 EFW262161:EGK262162 EPS262161:EQG262162 EZO262161:FAC262162 FJK262161:FJY262162 FTG262161:FTU262162 GDC262161:GDQ262162 GMY262161:GNM262162 GWU262161:GXI262162 HGQ262161:HHE262162 HQM262161:HRA262162 IAI262161:IAW262162 IKE262161:IKS262162 IUA262161:IUO262162 JDW262161:JEK262162 JNS262161:JOG262162 JXO262161:JYC262162 KHK262161:KHY262162 KRG262161:KRU262162 LBC262161:LBQ262162 LKY262161:LLM262162 LUU262161:LVI262162 MEQ262161:MFE262162 MOM262161:MPA262162 MYI262161:MYW262162 NIE262161:NIS262162 NSA262161:NSO262162 OBW262161:OCK262162 OLS262161:OMG262162 OVO262161:OWC262162 PFK262161:PFY262162 PPG262161:PPU262162 PZC262161:PZQ262162 QIY262161:QJM262162 QSU262161:QTI262162 RCQ262161:RDE262162 RMM262161:RNA262162 RWI262161:RWW262162 SGE262161:SGS262162 SQA262161:SQO262162 SZW262161:TAK262162 TJS262161:TKG262162 TTO262161:TUC262162 UDK262161:UDY262162 UNG262161:UNU262162 UXC262161:UXQ262162 VGY262161:VHM262162 VQU262161:VRI262162 WAQ262161:WBE262162 WKM262161:WLA262162 WUI262161:WUW262162 HW327697:IK327698 RS327697:SG327698 ABO327697:ACC327698 ALK327697:ALY327698 AVG327697:AVU327698 BFC327697:BFQ327698 BOY327697:BPM327698 BYU327697:BZI327698 CIQ327697:CJE327698 CSM327697:CTA327698 DCI327697:DCW327698 DME327697:DMS327698 DWA327697:DWO327698 EFW327697:EGK327698 EPS327697:EQG327698 EZO327697:FAC327698 FJK327697:FJY327698 FTG327697:FTU327698 GDC327697:GDQ327698 GMY327697:GNM327698 GWU327697:GXI327698 HGQ327697:HHE327698 HQM327697:HRA327698 IAI327697:IAW327698 IKE327697:IKS327698 IUA327697:IUO327698 JDW327697:JEK327698 JNS327697:JOG327698 JXO327697:JYC327698 KHK327697:KHY327698 KRG327697:KRU327698 LBC327697:LBQ327698 LKY327697:LLM327698 LUU327697:LVI327698 MEQ327697:MFE327698 MOM327697:MPA327698 MYI327697:MYW327698 NIE327697:NIS327698 NSA327697:NSO327698 OBW327697:OCK327698 OLS327697:OMG327698 OVO327697:OWC327698 PFK327697:PFY327698 PPG327697:PPU327698 PZC327697:PZQ327698 QIY327697:QJM327698 QSU327697:QTI327698 RCQ327697:RDE327698 RMM327697:RNA327698 RWI327697:RWW327698 SGE327697:SGS327698 SQA327697:SQO327698 SZW327697:TAK327698 TJS327697:TKG327698 TTO327697:TUC327698 UDK327697:UDY327698 UNG327697:UNU327698 UXC327697:UXQ327698 VGY327697:VHM327698 VQU327697:VRI327698 WAQ327697:WBE327698 WKM327697:WLA327698 WUI327697:WUW327698 HW393233:IK393234 RS393233:SG393234 ABO393233:ACC393234 ALK393233:ALY393234 AVG393233:AVU393234 BFC393233:BFQ393234 BOY393233:BPM393234 BYU393233:BZI393234 CIQ393233:CJE393234 CSM393233:CTA393234 DCI393233:DCW393234 DME393233:DMS393234 DWA393233:DWO393234 EFW393233:EGK393234 EPS393233:EQG393234 EZO393233:FAC393234 FJK393233:FJY393234 FTG393233:FTU393234 GDC393233:GDQ393234 GMY393233:GNM393234 GWU393233:GXI393234 HGQ393233:HHE393234 HQM393233:HRA393234 IAI393233:IAW393234 IKE393233:IKS393234 IUA393233:IUO393234 JDW393233:JEK393234 JNS393233:JOG393234 JXO393233:JYC393234 KHK393233:KHY393234 KRG393233:KRU393234 LBC393233:LBQ393234 LKY393233:LLM393234 LUU393233:LVI393234 MEQ393233:MFE393234 MOM393233:MPA393234 MYI393233:MYW393234 NIE393233:NIS393234 NSA393233:NSO393234 OBW393233:OCK393234 OLS393233:OMG393234 OVO393233:OWC393234 PFK393233:PFY393234 PPG393233:PPU393234 PZC393233:PZQ393234 QIY393233:QJM393234 QSU393233:QTI393234 RCQ393233:RDE393234 RMM393233:RNA393234 RWI393233:RWW393234 SGE393233:SGS393234 SQA393233:SQO393234 SZW393233:TAK393234 TJS393233:TKG393234 TTO393233:TUC393234 UDK393233:UDY393234 UNG393233:UNU393234 UXC393233:UXQ393234 VGY393233:VHM393234 VQU393233:VRI393234 WAQ393233:WBE393234 WKM393233:WLA393234 WUI393233:WUW393234 HW458769:IK458770 RS458769:SG458770 ABO458769:ACC458770 ALK458769:ALY458770 AVG458769:AVU458770 BFC458769:BFQ458770 BOY458769:BPM458770 BYU458769:BZI458770 CIQ458769:CJE458770 CSM458769:CTA458770 DCI458769:DCW458770 DME458769:DMS458770 DWA458769:DWO458770 EFW458769:EGK458770 EPS458769:EQG458770 EZO458769:FAC458770 FJK458769:FJY458770 FTG458769:FTU458770 GDC458769:GDQ458770 GMY458769:GNM458770 GWU458769:GXI458770 HGQ458769:HHE458770 HQM458769:HRA458770 IAI458769:IAW458770 IKE458769:IKS458770 IUA458769:IUO458770 JDW458769:JEK458770 JNS458769:JOG458770 JXO458769:JYC458770 KHK458769:KHY458770 KRG458769:KRU458770 LBC458769:LBQ458770 LKY458769:LLM458770 LUU458769:LVI458770 MEQ458769:MFE458770 MOM458769:MPA458770 MYI458769:MYW458770 NIE458769:NIS458770 NSA458769:NSO458770 OBW458769:OCK458770 OLS458769:OMG458770 OVO458769:OWC458770 PFK458769:PFY458770 PPG458769:PPU458770 PZC458769:PZQ458770 QIY458769:QJM458770 QSU458769:QTI458770 RCQ458769:RDE458770 RMM458769:RNA458770 RWI458769:RWW458770 SGE458769:SGS458770 SQA458769:SQO458770 SZW458769:TAK458770 TJS458769:TKG458770 TTO458769:TUC458770 UDK458769:UDY458770 UNG458769:UNU458770 UXC458769:UXQ458770 VGY458769:VHM458770 VQU458769:VRI458770 WAQ458769:WBE458770 WKM458769:WLA458770 WUI458769:WUW458770 HW524305:IK524306 RS524305:SG524306 ABO524305:ACC524306 ALK524305:ALY524306 AVG524305:AVU524306 BFC524305:BFQ524306 BOY524305:BPM524306 BYU524305:BZI524306 CIQ524305:CJE524306 CSM524305:CTA524306 DCI524305:DCW524306 DME524305:DMS524306 DWA524305:DWO524306 EFW524305:EGK524306 EPS524305:EQG524306 EZO524305:FAC524306 FJK524305:FJY524306 FTG524305:FTU524306 GDC524305:GDQ524306 GMY524305:GNM524306 GWU524305:GXI524306 HGQ524305:HHE524306 HQM524305:HRA524306 IAI524305:IAW524306 IKE524305:IKS524306 IUA524305:IUO524306 JDW524305:JEK524306 JNS524305:JOG524306 JXO524305:JYC524306 KHK524305:KHY524306 KRG524305:KRU524306 LBC524305:LBQ524306 LKY524305:LLM524306 LUU524305:LVI524306 MEQ524305:MFE524306 MOM524305:MPA524306 MYI524305:MYW524306 NIE524305:NIS524306 NSA524305:NSO524306 OBW524305:OCK524306 OLS524305:OMG524306 OVO524305:OWC524306 PFK524305:PFY524306 PPG524305:PPU524306 PZC524305:PZQ524306 QIY524305:QJM524306 QSU524305:QTI524306 RCQ524305:RDE524306 RMM524305:RNA524306 RWI524305:RWW524306 SGE524305:SGS524306 SQA524305:SQO524306 SZW524305:TAK524306 TJS524305:TKG524306 TTO524305:TUC524306 UDK524305:UDY524306 UNG524305:UNU524306 UXC524305:UXQ524306 VGY524305:VHM524306 VQU524305:VRI524306 WAQ524305:WBE524306 WKM524305:WLA524306 WUI524305:WUW524306 HW589841:IK589842 RS589841:SG589842 ABO589841:ACC589842 ALK589841:ALY589842 AVG589841:AVU589842 BFC589841:BFQ589842 BOY589841:BPM589842 BYU589841:BZI589842 CIQ589841:CJE589842 CSM589841:CTA589842 DCI589841:DCW589842 DME589841:DMS589842 DWA589841:DWO589842 EFW589841:EGK589842 EPS589841:EQG589842 EZO589841:FAC589842 FJK589841:FJY589842 FTG589841:FTU589842 GDC589841:GDQ589842 GMY589841:GNM589842 GWU589841:GXI589842 HGQ589841:HHE589842 HQM589841:HRA589842 IAI589841:IAW589842 IKE589841:IKS589842 IUA589841:IUO589842 JDW589841:JEK589842 JNS589841:JOG589842 JXO589841:JYC589842 KHK589841:KHY589842 KRG589841:KRU589842 LBC589841:LBQ589842 LKY589841:LLM589842 LUU589841:LVI589842 MEQ589841:MFE589842 MOM589841:MPA589842 MYI589841:MYW589842 NIE589841:NIS589842 NSA589841:NSO589842 OBW589841:OCK589842 OLS589841:OMG589842 OVO589841:OWC589842 PFK589841:PFY589842 PPG589841:PPU589842 PZC589841:PZQ589842 QIY589841:QJM589842 QSU589841:QTI589842 RCQ589841:RDE589842 RMM589841:RNA589842 RWI589841:RWW589842 SGE589841:SGS589842 SQA589841:SQO589842 SZW589841:TAK589842 TJS589841:TKG589842 TTO589841:TUC589842 UDK589841:UDY589842 UNG589841:UNU589842 UXC589841:UXQ589842 VGY589841:VHM589842 VQU589841:VRI589842 WAQ589841:WBE589842 WKM589841:WLA589842 WUI589841:WUW589842 HW655377:IK655378 RS655377:SG655378 ABO655377:ACC655378 ALK655377:ALY655378 AVG655377:AVU655378 BFC655377:BFQ655378 BOY655377:BPM655378 BYU655377:BZI655378 CIQ655377:CJE655378 CSM655377:CTA655378 DCI655377:DCW655378 DME655377:DMS655378 DWA655377:DWO655378 EFW655377:EGK655378 EPS655377:EQG655378 EZO655377:FAC655378 FJK655377:FJY655378 FTG655377:FTU655378 GDC655377:GDQ655378 GMY655377:GNM655378 GWU655377:GXI655378 HGQ655377:HHE655378 HQM655377:HRA655378 IAI655377:IAW655378 IKE655377:IKS655378 IUA655377:IUO655378 JDW655377:JEK655378 JNS655377:JOG655378 JXO655377:JYC655378 KHK655377:KHY655378 KRG655377:KRU655378 LBC655377:LBQ655378 LKY655377:LLM655378 LUU655377:LVI655378 MEQ655377:MFE655378 MOM655377:MPA655378 MYI655377:MYW655378 NIE655377:NIS655378 NSA655377:NSO655378 OBW655377:OCK655378 OLS655377:OMG655378 OVO655377:OWC655378 PFK655377:PFY655378 PPG655377:PPU655378 PZC655377:PZQ655378 QIY655377:QJM655378 QSU655377:QTI655378 RCQ655377:RDE655378 RMM655377:RNA655378 RWI655377:RWW655378 SGE655377:SGS655378 SQA655377:SQO655378 SZW655377:TAK655378 TJS655377:TKG655378 TTO655377:TUC655378 UDK655377:UDY655378 UNG655377:UNU655378 UXC655377:UXQ655378 VGY655377:VHM655378 VQU655377:VRI655378 WAQ655377:WBE655378 WKM655377:WLA655378 WUI655377:WUW655378 HW720913:IK720914 RS720913:SG720914 ABO720913:ACC720914 ALK720913:ALY720914 AVG720913:AVU720914 BFC720913:BFQ720914 BOY720913:BPM720914 BYU720913:BZI720914 CIQ720913:CJE720914 CSM720913:CTA720914 DCI720913:DCW720914 DME720913:DMS720914 DWA720913:DWO720914 EFW720913:EGK720914 EPS720913:EQG720914 EZO720913:FAC720914 FJK720913:FJY720914 FTG720913:FTU720914 GDC720913:GDQ720914 GMY720913:GNM720914 GWU720913:GXI720914 HGQ720913:HHE720914 HQM720913:HRA720914 IAI720913:IAW720914 IKE720913:IKS720914 IUA720913:IUO720914 JDW720913:JEK720914 JNS720913:JOG720914 JXO720913:JYC720914 KHK720913:KHY720914 KRG720913:KRU720914 LBC720913:LBQ720914 LKY720913:LLM720914 LUU720913:LVI720914 MEQ720913:MFE720914 MOM720913:MPA720914 MYI720913:MYW720914 NIE720913:NIS720914 NSA720913:NSO720914 OBW720913:OCK720914 OLS720913:OMG720914 OVO720913:OWC720914 PFK720913:PFY720914 PPG720913:PPU720914 PZC720913:PZQ720914 QIY720913:QJM720914 QSU720913:QTI720914 RCQ720913:RDE720914 RMM720913:RNA720914 RWI720913:RWW720914 SGE720913:SGS720914 SQA720913:SQO720914 SZW720913:TAK720914 TJS720913:TKG720914 TTO720913:TUC720914 UDK720913:UDY720914 UNG720913:UNU720914 UXC720913:UXQ720914 VGY720913:VHM720914 VQU720913:VRI720914 WAQ720913:WBE720914 WKM720913:WLA720914 WUI720913:WUW720914 HW786449:IK786450 RS786449:SG786450 ABO786449:ACC786450 ALK786449:ALY786450 AVG786449:AVU786450 BFC786449:BFQ786450 BOY786449:BPM786450 BYU786449:BZI786450 CIQ786449:CJE786450 CSM786449:CTA786450 DCI786449:DCW786450 DME786449:DMS786450 DWA786449:DWO786450 EFW786449:EGK786450 EPS786449:EQG786450 EZO786449:FAC786450 FJK786449:FJY786450 FTG786449:FTU786450 GDC786449:GDQ786450 GMY786449:GNM786450 GWU786449:GXI786450 HGQ786449:HHE786450 HQM786449:HRA786450 IAI786449:IAW786450 IKE786449:IKS786450 IUA786449:IUO786450 JDW786449:JEK786450 JNS786449:JOG786450 JXO786449:JYC786450 KHK786449:KHY786450 KRG786449:KRU786450 LBC786449:LBQ786450 LKY786449:LLM786450 LUU786449:LVI786450 MEQ786449:MFE786450 MOM786449:MPA786450 MYI786449:MYW786450 NIE786449:NIS786450 NSA786449:NSO786450 OBW786449:OCK786450 OLS786449:OMG786450 OVO786449:OWC786450 PFK786449:PFY786450 PPG786449:PPU786450 PZC786449:PZQ786450 QIY786449:QJM786450 QSU786449:QTI786450 RCQ786449:RDE786450 RMM786449:RNA786450 RWI786449:RWW786450 SGE786449:SGS786450 SQA786449:SQO786450 SZW786449:TAK786450 TJS786449:TKG786450 TTO786449:TUC786450 UDK786449:UDY786450 UNG786449:UNU786450 UXC786449:UXQ786450 VGY786449:VHM786450 VQU786449:VRI786450 WAQ786449:WBE786450 WKM786449:WLA786450 WUI786449:WUW786450 HW851985:IK851986 RS851985:SG851986 ABO851985:ACC851986 ALK851985:ALY851986 AVG851985:AVU851986 BFC851985:BFQ851986 BOY851985:BPM851986 BYU851985:BZI851986 CIQ851985:CJE851986 CSM851985:CTA851986 DCI851985:DCW851986 DME851985:DMS851986 DWA851985:DWO851986 EFW851985:EGK851986 EPS851985:EQG851986 EZO851985:FAC851986 FJK851985:FJY851986 FTG851985:FTU851986 GDC851985:GDQ851986 GMY851985:GNM851986 GWU851985:GXI851986 HGQ851985:HHE851986 HQM851985:HRA851986 IAI851985:IAW851986 IKE851985:IKS851986 IUA851985:IUO851986 JDW851985:JEK851986 JNS851985:JOG851986 JXO851985:JYC851986 KHK851985:KHY851986 KRG851985:KRU851986 LBC851985:LBQ851986 LKY851985:LLM851986 LUU851985:LVI851986 MEQ851985:MFE851986 MOM851985:MPA851986 MYI851985:MYW851986 NIE851985:NIS851986 NSA851985:NSO851986 OBW851985:OCK851986 OLS851985:OMG851986 OVO851985:OWC851986 PFK851985:PFY851986 PPG851985:PPU851986 PZC851985:PZQ851986 QIY851985:QJM851986 QSU851985:QTI851986 RCQ851985:RDE851986 RMM851985:RNA851986 RWI851985:RWW851986 SGE851985:SGS851986 SQA851985:SQO851986 SZW851985:TAK851986 TJS851985:TKG851986 TTO851985:TUC851986 UDK851985:UDY851986 UNG851985:UNU851986 UXC851985:UXQ851986 VGY851985:VHM851986 VQU851985:VRI851986 WAQ851985:WBE851986 WKM851985:WLA851986 WUI851985:WUW851986 HW917521:IK917522 RS917521:SG917522 ABO917521:ACC917522 ALK917521:ALY917522 AVG917521:AVU917522 BFC917521:BFQ917522 BOY917521:BPM917522 BYU917521:BZI917522 CIQ917521:CJE917522 CSM917521:CTA917522 DCI917521:DCW917522 DME917521:DMS917522 DWA917521:DWO917522 EFW917521:EGK917522 EPS917521:EQG917522 EZO917521:FAC917522 FJK917521:FJY917522 FTG917521:FTU917522 GDC917521:GDQ917522 GMY917521:GNM917522 GWU917521:GXI917522 HGQ917521:HHE917522 HQM917521:HRA917522 IAI917521:IAW917522 IKE917521:IKS917522 IUA917521:IUO917522 JDW917521:JEK917522 JNS917521:JOG917522 JXO917521:JYC917522 KHK917521:KHY917522 KRG917521:KRU917522 LBC917521:LBQ917522 LKY917521:LLM917522 LUU917521:LVI917522 MEQ917521:MFE917522 MOM917521:MPA917522 MYI917521:MYW917522 NIE917521:NIS917522 NSA917521:NSO917522 OBW917521:OCK917522 OLS917521:OMG917522 OVO917521:OWC917522 PFK917521:PFY917522 PPG917521:PPU917522 PZC917521:PZQ917522 QIY917521:QJM917522 QSU917521:QTI917522 RCQ917521:RDE917522 RMM917521:RNA917522 RWI917521:RWW917522 SGE917521:SGS917522 SQA917521:SQO917522 SZW917521:TAK917522 TJS917521:TKG917522 TTO917521:TUC917522 UDK917521:UDY917522 UNG917521:UNU917522 UXC917521:UXQ917522 VGY917521:VHM917522 VQU917521:VRI917522 WAQ917521:WBE917522 WKM917521:WLA917522 WUI917521:WUW917522 HW983057:IK983058 RS983057:SG983058 ABO983057:ACC983058 ALK983057:ALY983058 AVG983057:AVU983058 BFC983057:BFQ983058 BOY983057:BPM983058 BYU983057:BZI983058 CIQ983057:CJE983058 CSM983057:CTA983058 DCI983057:DCW983058 DME983057:DMS983058 DWA983057:DWO983058 EFW983057:EGK983058 EPS983057:EQG983058 EZO983057:FAC983058 FJK983057:FJY983058 FTG983057:FTU983058 GDC983057:GDQ983058 GMY983057:GNM983058 GWU983057:GXI983058 HGQ983057:HHE983058 HQM983057:HRA983058 IAI983057:IAW983058 IKE983057:IKS983058 IUA983057:IUO983058 JDW983057:JEK983058 JNS983057:JOG983058 JXO983057:JYC983058 KHK983057:KHY983058 KRG983057:KRU983058 LBC983057:LBQ983058 LKY983057:LLM983058 LUU983057:LVI983058 MEQ983057:MFE983058 MOM983057:MPA983058 MYI983057:MYW983058 NIE983057:NIS983058 NSA983057:NSO983058 OBW983057:OCK983058 OLS983057:OMG983058 OVO983057:OWC983058 PFK983057:PFY983058 PPG983057:PPU983058 PZC983057:PZQ983058 QIY983057:QJM983058 QSU983057:QTI983058 RCQ983057:RDE983058 RMM983057:RNA983058 RWI983057:RWW983058 SGE983057:SGS983058 SQA983057:SQO983058 SZW983057:TAK983058 TJS983057:TKG983058 TTO983057:TUC983058 UDK983057:UDY983058 UNG983057:UNU983058 UXC983057:UXQ983058 VGY983057:VHM983058 VQU983057:VRI983058 WAQ983057:WBE983058 WKM983057:WLA983058 WUI983057:WUW983058 HV65545:IK65548 RR65545:SG65548 ABN65545:ACC65548 ALJ65545:ALY65548 AVF65545:AVU65548 BFB65545:BFQ65548 BOX65545:BPM65548 BYT65545:BZI65548 CIP65545:CJE65548 CSL65545:CTA65548 DCH65545:DCW65548 DMD65545:DMS65548 DVZ65545:DWO65548 EFV65545:EGK65548 EPR65545:EQG65548 EZN65545:FAC65548 FJJ65545:FJY65548 FTF65545:FTU65548 GDB65545:GDQ65548 GMX65545:GNM65548 GWT65545:GXI65548 HGP65545:HHE65548 HQL65545:HRA65548 IAH65545:IAW65548 IKD65545:IKS65548 ITZ65545:IUO65548 JDV65545:JEK65548 JNR65545:JOG65548 JXN65545:JYC65548 KHJ65545:KHY65548 KRF65545:KRU65548 LBB65545:LBQ65548 LKX65545:LLM65548 LUT65545:LVI65548 MEP65545:MFE65548 MOL65545:MPA65548 MYH65545:MYW65548 NID65545:NIS65548 NRZ65545:NSO65548 OBV65545:OCK65548 OLR65545:OMG65548 OVN65545:OWC65548 PFJ65545:PFY65548 PPF65545:PPU65548 PZB65545:PZQ65548 QIX65545:QJM65548 QST65545:QTI65548 RCP65545:RDE65548 RML65545:RNA65548 RWH65545:RWW65548 SGD65545:SGS65548 SPZ65545:SQO65548 SZV65545:TAK65548 TJR65545:TKG65548 TTN65545:TUC65548 UDJ65545:UDY65548 UNF65545:UNU65548 UXB65545:UXQ65548 VGX65545:VHM65548 VQT65545:VRI65548 WAP65545:WBE65548 WKL65545:WLA65548 WUH65545:WUW65548 HV131081:IK131084 RR131081:SG131084 ABN131081:ACC131084 ALJ131081:ALY131084 AVF131081:AVU131084 BFB131081:BFQ131084 BOX131081:BPM131084 BYT131081:BZI131084 CIP131081:CJE131084 CSL131081:CTA131084 DCH131081:DCW131084 DMD131081:DMS131084 DVZ131081:DWO131084 EFV131081:EGK131084 EPR131081:EQG131084 EZN131081:FAC131084 FJJ131081:FJY131084 FTF131081:FTU131084 GDB131081:GDQ131084 GMX131081:GNM131084 GWT131081:GXI131084 HGP131081:HHE131084 HQL131081:HRA131084 IAH131081:IAW131084 IKD131081:IKS131084 ITZ131081:IUO131084 JDV131081:JEK131084 JNR131081:JOG131084 JXN131081:JYC131084 KHJ131081:KHY131084 KRF131081:KRU131084 LBB131081:LBQ131084 LKX131081:LLM131084 LUT131081:LVI131084 MEP131081:MFE131084 MOL131081:MPA131084 MYH131081:MYW131084 NID131081:NIS131084 NRZ131081:NSO131084 OBV131081:OCK131084 OLR131081:OMG131084 OVN131081:OWC131084 PFJ131081:PFY131084 PPF131081:PPU131084 PZB131081:PZQ131084 QIX131081:QJM131084 QST131081:QTI131084 RCP131081:RDE131084 RML131081:RNA131084 RWH131081:RWW131084 SGD131081:SGS131084 SPZ131081:SQO131084 SZV131081:TAK131084 TJR131081:TKG131084 TTN131081:TUC131084 UDJ131081:UDY131084 UNF131081:UNU131084 UXB131081:UXQ131084 VGX131081:VHM131084 VQT131081:VRI131084 WAP131081:WBE131084 WKL131081:WLA131084 WUH131081:WUW131084 HV196617:IK196620 RR196617:SG196620 ABN196617:ACC196620 ALJ196617:ALY196620 AVF196617:AVU196620 BFB196617:BFQ196620 BOX196617:BPM196620 BYT196617:BZI196620 CIP196617:CJE196620 CSL196617:CTA196620 DCH196617:DCW196620 DMD196617:DMS196620 DVZ196617:DWO196620 EFV196617:EGK196620 EPR196617:EQG196620 EZN196617:FAC196620 FJJ196617:FJY196620 FTF196617:FTU196620 GDB196617:GDQ196620 GMX196617:GNM196620 GWT196617:GXI196620 HGP196617:HHE196620 HQL196617:HRA196620 IAH196617:IAW196620 IKD196617:IKS196620 ITZ196617:IUO196620 JDV196617:JEK196620 JNR196617:JOG196620 JXN196617:JYC196620 KHJ196617:KHY196620 KRF196617:KRU196620 LBB196617:LBQ196620 LKX196617:LLM196620 LUT196617:LVI196620 MEP196617:MFE196620 MOL196617:MPA196620 MYH196617:MYW196620 NID196617:NIS196620 NRZ196617:NSO196620 OBV196617:OCK196620 OLR196617:OMG196620 OVN196617:OWC196620 PFJ196617:PFY196620 PPF196617:PPU196620 PZB196617:PZQ196620 QIX196617:QJM196620 QST196617:QTI196620 RCP196617:RDE196620 RML196617:RNA196620 RWH196617:RWW196620 SGD196617:SGS196620 SPZ196617:SQO196620 SZV196617:TAK196620 TJR196617:TKG196620 TTN196617:TUC196620 UDJ196617:UDY196620 UNF196617:UNU196620 UXB196617:UXQ196620 VGX196617:VHM196620 VQT196617:VRI196620 WAP196617:WBE196620 WKL196617:WLA196620 WUH196617:WUW196620 HV262153:IK262156 RR262153:SG262156 ABN262153:ACC262156 ALJ262153:ALY262156 AVF262153:AVU262156 BFB262153:BFQ262156 BOX262153:BPM262156 BYT262153:BZI262156 CIP262153:CJE262156 CSL262153:CTA262156 DCH262153:DCW262156 DMD262153:DMS262156 DVZ262153:DWO262156 EFV262153:EGK262156 EPR262153:EQG262156 EZN262153:FAC262156 FJJ262153:FJY262156 FTF262153:FTU262156 GDB262153:GDQ262156 GMX262153:GNM262156 GWT262153:GXI262156 HGP262153:HHE262156 HQL262153:HRA262156 IAH262153:IAW262156 IKD262153:IKS262156 ITZ262153:IUO262156 JDV262153:JEK262156 JNR262153:JOG262156 JXN262153:JYC262156 KHJ262153:KHY262156 KRF262153:KRU262156 LBB262153:LBQ262156 LKX262153:LLM262156 LUT262153:LVI262156 MEP262153:MFE262156 MOL262153:MPA262156 MYH262153:MYW262156 NID262153:NIS262156 NRZ262153:NSO262156 OBV262153:OCK262156 OLR262153:OMG262156 OVN262153:OWC262156 PFJ262153:PFY262156 PPF262153:PPU262156 PZB262153:PZQ262156 QIX262153:QJM262156 QST262153:QTI262156 RCP262153:RDE262156 RML262153:RNA262156 RWH262153:RWW262156 SGD262153:SGS262156 SPZ262153:SQO262156 SZV262153:TAK262156 TJR262153:TKG262156 TTN262153:TUC262156 UDJ262153:UDY262156 UNF262153:UNU262156 UXB262153:UXQ262156 VGX262153:VHM262156 VQT262153:VRI262156 WAP262153:WBE262156 WKL262153:WLA262156 WUH262153:WUW262156 HV327689:IK327692 RR327689:SG327692 ABN327689:ACC327692 ALJ327689:ALY327692 AVF327689:AVU327692 BFB327689:BFQ327692 BOX327689:BPM327692 BYT327689:BZI327692 CIP327689:CJE327692 CSL327689:CTA327692 DCH327689:DCW327692 DMD327689:DMS327692 DVZ327689:DWO327692 EFV327689:EGK327692 EPR327689:EQG327692 EZN327689:FAC327692 FJJ327689:FJY327692 FTF327689:FTU327692 GDB327689:GDQ327692 GMX327689:GNM327692 GWT327689:GXI327692 HGP327689:HHE327692 HQL327689:HRA327692 IAH327689:IAW327692 IKD327689:IKS327692 ITZ327689:IUO327692 JDV327689:JEK327692 JNR327689:JOG327692 JXN327689:JYC327692 KHJ327689:KHY327692 KRF327689:KRU327692 LBB327689:LBQ327692 LKX327689:LLM327692 LUT327689:LVI327692 MEP327689:MFE327692 MOL327689:MPA327692 MYH327689:MYW327692 NID327689:NIS327692 NRZ327689:NSO327692 OBV327689:OCK327692 OLR327689:OMG327692 OVN327689:OWC327692 PFJ327689:PFY327692 PPF327689:PPU327692 PZB327689:PZQ327692 QIX327689:QJM327692 QST327689:QTI327692 RCP327689:RDE327692 RML327689:RNA327692 RWH327689:RWW327692 SGD327689:SGS327692 SPZ327689:SQO327692 SZV327689:TAK327692 TJR327689:TKG327692 TTN327689:TUC327692 UDJ327689:UDY327692 UNF327689:UNU327692 UXB327689:UXQ327692 VGX327689:VHM327692 VQT327689:VRI327692 WAP327689:WBE327692 WKL327689:WLA327692 WUH327689:WUW327692 HV393225:IK393228 RR393225:SG393228 ABN393225:ACC393228 ALJ393225:ALY393228 AVF393225:AVU393228 BFB393225:BFQ393228 BOX393225:BPM393228 BYT393225:BZI393228 CIP393225:CJE393228 CSL393225:CTA393228 DCH393225:DCW393228 DMD393225:DMS393228 DVZ393225:DWO393228 EFV393225:EGK393228 EPR393225:EQG393228 EZN393225:FAC393228 FJJ393225:FJY393228 FTF393225:FTU393228 GDB393225:GDQ393228 GMX393225:GNM393228 GWT393225:GXI393228 HGP393225:HHE393228 HQL393225:HRA393228 IAH393225:IAW393228 IKD393225:IKS393228 ITZ393225:IUO393228 JDV393225:JEK393228 JNR393225:JOG393228 JXN393225:JYC393228 KHJ393225:KHY393228 KRF393225:KRU393228 LBB393225:LBQ393228 LKX393225:LLM393228 LUT393225:LVI393228 MEP393225:MFE393228 MOL393225:MPA393228 MYH393225:MYW393228 NID393225:NIS393228 NRZ393225:NSO393228 OBV393225:OCK393228 OLR393225:OMG393228 OVN393225:OWC393228 PFJ393225:PFY393228 PPF393225:PPU393228 PZB393225:PZQ393228 QIX393225:QJM393228 QST393225:QTI393228 RCP393225:RDE393228 RML393225:RNA393228 RWH393225:RWW393228 SGD393225:SGS393228 SPZ393225:SQO393228 SZV393225:TAK393228 TJR393225:TKG393228 TTN393225:TUC393228 UDJ393225:UDY393228 UNF393225:UNU393228 UXB393225:UXQ393228 VGX393225:VHM393228 VQT393225:VRI393228 WAP393225:WBE393228 WKL393225:WLA393228 WUH393225:WUW393228 HV458761:IK458764 RR458761:SG458764 ABN458761:ACC458764 ALJ458761:ALY458764 AVF458761:AVU458764 BFB458761:BFQ458764 BOX458761:BPM458764 BYT458761:BZI458764 CIP458761:CJE458764 CSL458761:CTA458764 DCH458761:DCW458764 DMD458761:DMS458764 DVZ458761:DWO458764 EFV458761:EGK458764 EPR458761:EQG458764 EZN458761:FAC458764 FJJ458761:FJY458764 FTF458761:FTU458764 GDB458761:GDQ458764 GMX458761:GNM458764 GWT458761:GXI458764 HGP458761:HHE458764 HQL458761:HRA458764 IAH458761:IAW458764 IKD458761:IKS458764 ITZ458761:IUO458764 JDV458761:JEK458764 JNR458761:JOG458764 JXN458761:JYC458764 KHJ458761:KHY458764 KRF458761:KRU458764 LBB458761:LBQ458764 LKX458761:LLM458764 LUT458761:LVI458764 MEP458761:MFE458764 MOL458761:MPA458764 MYH458761:MYW458764 NID458761:NIS458764 NRZ458761:NSO458764 OBV458761:OCK458764 OLR458761:OMG458764 OVN458761:OWC458764 PFJ458761:PFY458764 PPF458761:PPU458764 PZB458761:PZQ458764 QIX458761:QJM458764 QST458761:QTI458764 RCP458761:RDE458764 RML458761:RNA458764 RWH458761:RWW458764 SGD458761:SGS458764 SPZ458761:SQO458764 SZV458761:TAK458764 TJR458761:TKG458764 TTN458761:TUC458764 UDJ458761:UDY458764 UNF458761:UNU458764 UXB458761:UXQ458764 VGX458761:VHM458764 VQT458761:VRI458764 WAP458761:WBE458764 WKL458761:WLA458764 WUH458761:WUW458764 HV524297:IK524300 RR524297:SG524300 ABN524297:ACC524300 ALJ524297:ALY524300 AVF524297:AVU524300 BFB524297:BFQ524300 BOX524297:BPM524300 BYT524297:BZI524300 CIP524297:CJE524300 CSL524297:CTA524300 DCH524297:DCW524300 DMD524297:DMS524300 DVZ524297:DWO524300 EFV524297:EGK524300 EPR524297:EQG524300 EZN524297:FAC524300 FJJ524297:FJY524300 FTF524297:FTU524300 GDB524297:GDQ524300 GMX524297:GNM524300 GWT524297:GXI524300 HGP524297:HHE524300 HQL524297:HRA524300 IAH524297:IAW524300 IKD524297:IKS524300 ITZ524297:IUO524300 JDV524297:JEK524300 JNR524297:JOG524300 JXN524297:JYC524300 KHJ524297:KHY524300 KRF524297:KRU524300 LBB524297:LBQ524300 LKX524297:LLM524300 LUT524297:LVI524300 MEP524297:MFE524300 MOL524297:MPA524300 MYH524297:MYW524300 NID524297:NIS524300 NRZ524297:NSO524300 OBV524297:OCK524300 OLR524297:OMG524300 OVN524297:OWC524300 PFJ524297:PFY524300 PPF524297:PPU524300 PZB524297:PZQ524300 QIX524297:QJM524300 QST524297:QTI524300 RCP524297:RDE524300 RML524297:RNA524300 RWH524297:RWW524300 SGD524297:SGS524300 SPZ524297:SQO524300 SZV524297:TAK524300 TJR524297:TKG524300 TTN524297:TUC524300 UDJ524297:UDY524300 UNF524297:UNU524300 UXB524297:UXQ524300 VGX524297:VHM524300 VQT524297:VRI524300 WAP524297:WBE524300 WKL524297:WLA524300 WUH524297:WUW524300 HV589833:IK589836 RR589833:SG589836 ABN589833:ACC589836 ALJ589833:ALY589836 AVF589833:AVU589836 BFB589833:BFQ589836 BOX589833:BPM589836 BYT589833:BZI589836 CIP589833:CJE589836 CSL589833:CTA589836 DCH589833:DCW589836 DMD589833:DMS589836 DVZ589833:DWO589836 EFV589833:EGK589836 EPR589833:EQG589836 EZN589833:FAC589836 FJJ589833:FJY589836 FTF589833:FTU589836 GDB589833:GDQ589836 GMX589833:GNM589836 GWT589833:GXI589836 HGP589833:HHE589836 HQL589833:HRA589836 IAH589833:IAW589836 IKD589833:IKS589836 ITZ589833:IUO589836 JDV589833:JEK589836 JNR589833:JOG589836 JXN589833:JYC589836 KHJ589833:KHY589836 KRF589833:KRU589836 LBB589833:LBQ589836 LKX589833:LLM589836 LUT589833:LVI589836 MEP589833:MFE589836 MOL589833:MPA589836 MYH589833:MYW589836 NID589833:NIS589836 NRZ589833:NSO589836 OBV589833:OCK589836 OLR589833:OMG589836 OVN589833:OWC589836 PFJ589833:PFY589836 PPF589833:PPU589836 PZB589833:PZQ589836 QIX589833:QJM589836 QST589833:QTI589836 RCP589833:RDE589836 RML589833:RNA589836 RWH589833:RWW589836 SGD589833:SGS589836 SPZ589833:SQO589836 SZV589833:TAK589836 TJR589833:TKG589836 TTN589833:TUC589836 UDJ589833:UDY589836 UNF589833:UNU589836 UXB589833:UXQ589836 VGX589833:VHM589836 VQT589833:VRI589836 WAP589833:WBE589836 WKL589833:WLA589836 WUH589833:WUW589836 HV655369:IK655372 RR655369:SG655372 ABN655369:ACC655372 ALJ655369:ALY655372 AVF655369:AVU655372 BFB655369:BFQ655372 BOX655369:BPM655372 BYT655369:BZI655372 CIP655369:CJE655372 CSL655369:CTA655372 DCH655369:DCW655372 DMD655369:DMS655372 DVZ655369:DWO655372 EFV655369:EGK655372 EPR655369:EQG655372 EZN655369:FAC655372 FJJ655369:FJY655372 FTF655369:FTU655372 GDB655369:GDQ655372 GMX655369:GNM655372 GWT655369:GXI655372 HGP655369:HHE655372 HQL655369:HRA655372 IAH655369:IAW655372 IKD655369:IKS655372 ITZ655369:IUO655372 JDV655369:JEK655372 JNR655369:JOG655372 JXN655369:JYC655372 KHJ655369:KHY655372 KRF655369:KRU655372 LBB655369:LBQ655372 LKX655369:LLM655372 LUT655369:LVI655372 MEP655369:MFE655372 MOL655369:MPA655372 MYH655369:MYW655372 NID655369:NIS655372 NRZ655369:NSO655372 OBV655369:OCK655372 OLR655369:OMG655372 OVN655369:OWC655372 PFJ655369:PFY655372 PPF655369:PPU655372 PZB655369:PZQ655372 QIX655369:QJM655372 QST655369:QTI655372 RCP655369:RDE655372 RML655369:RNA655372 RWH655369:RWW655372 SGD655369:SGS655372 SPZ655369:SQO655372 SZV655369:TAK655372 TJR655369:TKG655372 TTN655369:TUC655372 UDJ655369:UDY655372 UNF655369:UNU655372 UXB655369:UXQ655372 VGX655369:VHM655372 VQT655369:VRI655372 WAP655369:WBE655372 WKL655369:WLA655372 WUH655369:WUW655372 HV720905:IK720908 RR720905:SG720908 ABN720905:ACC720908 ALJ720905:ALY720908 AVF720905:AVU720908 BFB720905:BFQ720908 BOX720905:BPM720908 BYT720905:BZI720908 CIP720905:CJE720908 CSL720905:CTA720908 DCH720905:DCW720908 DMD720905:DMS720908 DVZ720905:DWO720908 EFV720905:EGK720908 EPR720905:EQG720908 EZN720905:FAC720908 FJJ720905:FJY720908 FTF720905:FTU720908 GDB720905:GDQ720908 GMX720905:GNM720908 GWT720905:GXI720908 HGP720905:HHE720908 HQL720905:HRA720908 IAH720905:IAW720908 IKD720905:IKS720908 ITZ720905:IUO720908 JDV720905:JEK720908 JNR720905:JOG720908 JXN720905:JYC720908 KHJ720905:KHY720908 KRF720905:KRU720908 LBB720905:LBQ720908 LKX720905:LLM720908 LUT720905:LVI720908 MEP720905:MFE720908 MOL720905:MPA720908 MYH720905:MYW720908 NID720905:NIS720908 NRZ720905:NSO720908 OBV720905:OCK720908 OLR720905:OMG720908 OVN720905:OWC720908 PFJ720905:PFY720908 PPF720905:PPU720908 PZB720905:PZQ720908 QIX720905:QJM720908 QST720905:QTI720908 RCP720905:RDE720908 RML720905:RNA720908 RWH720905:RWW720908 SGD720905:SGS720908 SPZ720905:SQO720908 SZV720905:TAK720908 TJR720905:TKG720908 TTN720905:TUC720908 UDJ720905:UDY720908 UNF720905:UNU720908 UXB720905:UXQ720908 VGX720905:VHM720908 VQT720905:VRI720908 WAP720905:WBE720908 WKL720905:WLA720908 WUH720905:WUW720908 HV786441:IK786444 RR786441:SG786444 ABN786441:ACC786444 ALJ786441:ALY786444 AVF786441:AVU786444 BFB786441:BFQ786444 BOX786441:BPM786444 BYT786441:BZI786444 CIP786441:CJE786444 CSL786441:CTA786444 DCH786441:DCW786444 DMD786441:DMS786444 DVZ786441:DWO786444 EFV786441:EGK786444 EPR786441:EQG786444 EZN786441:FAC786444 FJJ786441:FJY786444 FTF786441:FTU786444 GDB786441:GDQ786444 GMX786441:GNM786444 GWT786441:GXI786444 HGP786441:HHE786444 HQL786441:HRA786444 IAH786441:IAW786444 IKD786441:IKS786444 ITZ786441:IUO786444 JDV786441:JEK786444 JNR786441:JOG786444 JXN786441:JYC786444 KHJ786441:KHY786444 KRF786441:KRU786444 LBB786441:LBQ786444 LKX786441:LLM786444 LUT786441:LVI786444 MEP786441:MFE786444 MOL786441:MPA786444 MYH786441:MYW786444 NID786441:NIS786444 NRZ786441:NSO786444 OBV786441:OCK786444 OLR786441:OMG786444 OVN786441:OWC786444 PFJ786441:PFY786444 PPF786441:PPU786444 PZB786441:PZQ786444 QIX786441:QJM786444 QST786441:QTI786444 RCP786441:RDE786444 RML786441:RNA786444 RWH786441:RWW786444 SGD786441:SGS786444 SPZ786441:SQO786444 SZV786441:TAK786444 TJR786441:TKG786444 TTN786441:TUC786444 UDJ786441:UDY786444 UNF786441:UNU786444 UXB786441:UXQ786444 VGX786441:VHM786444 VQT786441:VRI786444 WAP786441:WBE786444 WKL786441:WLA786444 WUH786441:WUW786444 HV851977:IK851980 RR851977:SG851980 ABN851977:ACC851980 ALJ851977:ALY851980 AVF851977:AVU851980 BFB851977:BFQ851980 BOX851977:BPM851980 BYT851977:BZI851980 CIP851977:CJE851980 CSL851977:CTA851980 DCH851977:DCW851980 DMD851977:DMS851980 DVZ851977:DWO851980 EFV851977:EGK851980 EPR851977:EQG851980 EZN851977:FAC851980 FJJ851977:FJY851980 FTF851977:FTU851980 GDB851977:GDQ851980 GMX851977:GNM851980 GWT851977:GXI851980 HGP851977:HHE851980 HQL851977:HRA851980 IAH851977:IAW851980 IKD851977:IKS851980 ITZ851977:IUO851980 JDV851977:JEK851980 JNR851977:JOG851980 JXN851977:JYC851980 KHJ851977:KHY851980 KRF851977:KRU851980 LBB851977:LBQ851980 LKX851977:LLM851980 LUT851977:LVI851980 MEP851977:MFE851980 MOL851977:MPA851980 MYH851977:MYW851980 NID851977:NIS851980 NRZ851977:NSO851980 OBV851977:OCK851980 OLR851977:OMG851980 OVN851977:OWC851980 PFJ851977:PFY851980 PPF851977:PPU851980 PZB851977:PZQ851980 QIX851977:QJM851980 QST851977:QTI851980 RCP851977:RDE851980 RML851977:RNA851980 RWH851977:RWW851980 SGD851977:SGS851980 SPZ851977:SQO851980 SZV851977:TAK851980 TJR851977:TKG851980 TTN851977:TUC851980 UDJ851977:UDY851980 UNF851977:UNU851980 UXB851977:UXQ851980 VGX851977:VHM851980 VQT851977:VRI851980 WAP851977:WBE851980 WKL851977:WLA851980 WUH851977:WUW851980 HV917513:IK917516 RR917513:SG917516 ABN917513:ACC917516 ALJ917513:ALY917516 AVF917513:AVU917516 BFB917513:BFQ917516 BOX917513:BPM917516 BYT917513:BZI917516 CIP917513:CJE917516 CSL917513:CTA917516 DCH917513:DCW917516 DMD917513:DMS917516 DVZ917513:DWO917516 EFV917513:EGK917516 EPR917513:EQG917516 EZN917513:FAC917516 FJJ917513:FJY917516 FTF917513:FTU917516 GDB917513:GDQ917516 GMX917513:GNM917516 GWT917513:GXI917516 HGP917513:HHE917516 HQL917513:HRA917516 IAH917513:IAW917516 IKD917513:IKS917516 ITZ917513:IUO917516 JDV917513:JEK917516 JNR917513:JOG917516 JXN917513:JYC917516 KHJ917513:KHY917516 KRF917513:KRU917516 LBB917513:LBQ917516 LKX917513:LLM917516 LUT917513:LVI917516 MEP917513:MFE917516 MOL917513:MPA917516 MYH917513:MYW917516 NID917513:NIS917516 NRZ917513:NSO917516 OBV917513:OCK917516 OLR917513:OMG917516 OVN917513:OWC917516 PFJ917513:PFY917516 PPF917513:PPU917516 PZB917513:PZQ917516 QIX917513:QJM917516 QST917513:QTI917516 RCP917513:RDE917516 RML917513:RNA917516 RWH917513:RWW917516 SGD917513:SGS917516 SPZ917513:SQO917516 SZV917513:TAK917516 TJR917513:TKG917516 TTN917513:TUC917516 UDJ917513:UDY917516 UNF917513:UNU917516 UXB917513:UXQ917516 VGX917513:VHM917516 VQT917513:VRI917516 WAP917513:WBE917516 WKL917513:WLA917516 WUH917513:WUW917516 HV983049:IK983052 RR983049:SG983052 ABN983049:ACC983052 ALJ983049:ALY983052 AVF983049:AVU983052 BFB983049:BFQ983052 BOX983049:BPM983052 BYT983049:BZI983052 CIP983049:CJE983052 CSL983049:CTA983052 DCH983049:DCW983052 DMD983049:DMS983052 DVZ983049:DWO983052 EFV983049:EGK983052 EPR983049:EQG983052 EZN983049:FAC983052 FJJ983049:FJY983052 FTF983049:FTU983052 GDB983049:GDQ983052 GMX983049:GNM983052 GWT983049:GXI983052 HGP983049:HHE983052 HQL983049:HRA983052 IAH983049:IAW983052 IKD983049:IKS983052 ITZ983049:IUO983052 JDV983049:JEK983052 JNR983049:JOG983052 JXN983049:JYC983052 KHJ983049:KHY983052 KRF983049:KRU983052 LBB983049:LBQ983052 LKX983049:LLM983052 LUT983049:LVI983052 MEP983049:MFE983052 MOL983049:MPA983052 MYH983049:MYW983052 NID983049:NIS983052 NRZ983049:NSO983052 OBV983049:OCK983052 OLR983049:OMG983052 OVN983049:OWC983052 PFJ983049:PFY983052 PPF983049:PPU983052 PZB983049:PZQ983052 QIX983049:QJM983052 QST983049:QTI983052 RCP983049:RDE983052 RML983049:RNA983052 RWH983049:RWW983052 SGD983049:SGS983052 SPZ983049:SQO983052 SZV983049:TAK983052 TJR983049:TKG983052 TTN983049:TUC983052 UDJ983049:UDY983052 UNF983049:UNU983052 UXB983049:UXQ983052 VGX983049:VHM983052 VQT983049:VRI983052 WAP983049:WBE983052 WKL983049:WLA983052 WUH983049:WUW983052 O983051:AA983054 O917515:AA917518 O851979:AA851982 O786443:AA786446 O720907:AA720910 O655371:AA655374 O589835:AA589838 O524299:AA524302 O458763:AA458766 O393227:AA393230 O327691:AA327694 O262155:AA262158 O196619:AA196622 O131083:AA131086 O65547:AA65550 P983059:AA983060 P917523:AA917524 P851987:AA851988 P786451:AA786452 P720915:AA720916 P655379:AA655380 P589843:AA589844 P524307:AA524308 P458771:AA458772 P393235:AA393236 P327699:AA327700 P262163:AA262164 P196627:AA196628 P131091:AA131092 P65555:AA65556 H983081:AA983083 H917545:AA917547 H852009:AA852011 H786473:AA786475 H720937:AA720939 H655401:AA655403 H589865:AA589867 H524329:AA524331 H458793:AA458795 H393257:AA393259 H327721:AA327723 H262185:AA262187 H196649:AA196651 H131113:AA131115 H65577:AA65579 L983072:AA983073 L917536:AA917537 L852000:AA852001 L786464:AA786465 L720928:AA720929 L655392:AA655393 L589856:AA589857 L524320:AA524321 L458784:AA458785 L393248:AA393249 L327712:AA327713 L262176:AA262177 L196640:AA196641 L131104:AA131105 L65568:AA65569 H983077:AA983077 H917541:AA917541 H852005:AA852005 H786469:AA786469 H720933:AA720933 H655397:AA655397 H589861:AA589861 H524325:AA524325 H458789:AA458789 H393253:AA393253 H327717:AA327717 H262181:AA262181 H196645:AA196645 H131109:AA131109 H65573:AA65573 L983062:AA983063 L917526:AA917527 L851990:AA851991 L786454:AA786455 L720918:AA720919 L655382:AA655383 L589846:AA589847 L524310:AA524311 L458774:AA458775 L393238:AA393239 L327702:AA327703 L262166:AA262167 L196630:AA196631 L131094:AA131095 L65558:AA65559</xm:sqref>
        </x14:dataValidation>
        <x14:dataValidation imeMode="disabled" allowBlank="1" showInputMessage="1" showErrorMessage="1" xr:uid="{96983843-20CD-4978-A184-C3A3FA8D8B81}">
          <xm:sqref>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IQ65573:IQ65574 SM65573:SM65574 ACI65573:ACI65574 AME65573:AME65574 AWA65573:AWA65574 BFW65573:BFW65574 BPS65573:BPS65574 BZO65573:BZO65574 CJK65573:CJK65574 CTG65573:CTG65574 DDC65573:DDC65574 DMY65573:DMY65574 DWU65573:DWU65574 EGQ65573:EGQ65574 EQM65573:EQM65574 FAI65573:FAI65574 FKE65573:FKE65574 FUA65573:FUA65574 GDW65573:GDW65574 GNS65573:GNS65574 GXO65573:GXO65574 HHK65573:HHK65574 HRG65573:HRG65574 IBC65573:IBC65574 IKY65573:IKY65574 IUU65573:IUU65574 JEQ65573:JEQ65574 JOM65573:JOM65574 JYI65573:JYI65574 KIE65573:KIE65574 KSA65573:KSA65574 LBW65573:LBW65574 LLS65573:LLS65574 LVO65573:LVO65574 MFK65573:MFK65574 MPG65573:MPG65574 MZC65573:MZC65574 NIY65573:NIY65574 NSU65573:NSU65574 OCQ65573:OCQ65574 OMM65573:OMM65574 OWI65573:OWI65574 PGE65573:PGE65574 PQA65573:PQA65574 PZW65573:PZW65574 QJS65573:QJS65574 QTO65573:QTO65574 RDK65573:RDK65574 RNG65573:RNG65574 RXC65573:RXC65574 SGY65573:SGY65574 SQU65573:SQU65574 TAQ65573:TAQ65574 TKM65573:TKM65574 TUI65573:TUI65574 UEE65573:UEE65574 UOA65573:UOA65574 UXW65573:UXW65574 VHS65573:VHS65574 VRO65573:VRO65574 WBK65573:WBK65574 WLG65573:WLG65574 WVC65573:WVC65574 IQ131109:IQ131110 SM131109:SM131110 ACI131109:ACI131110 AME131109:AME131110 AWA131109:AWA131110 BFW131109:BFW131110 BPS131109:BPS131110 BZO131109:BZO131110 CJK131109:CJK131110 CTG131109:CTG131110 DDC131109:DDC131110 DMY131109:DMY131110 DWU131109:DWU131110 EGQ131109:EGQ131110 EQM131109:EQM131110 FAI131109:FAI131110 FKE131109:FKE131110 FUA131109:FUA131110 GDW131109:GDW131110 GNS131109:GNS131110 GXO131109:GXO131110 HHK131109:HHK131110 HRG131109:HRG131110 IBC131109:IBC131110 IKY131109:IKY131110 IUU131109:IUU131110 JEQ131109:JEQ131110 JOM131109:JOM131110 JYI131109:JYI131110 KIE131109:KIE131110 KSA131109:KSA131110 LBW131109:LBW131110 LLS131109:LLS131110 LVO131109:LVO131110 MFK131109:MFK131110 MPG131109:MPG131110 MZC131109:MZC131110 NIY131109:NIY131110 NSU131109:NSU131110 OCQ131109:OCQ131110 OMM131109:OMM131110 OWI131109:OWI131110 PGE131109:PGE131110 PQA131109:PQA131110 PZW131109:PZW131110 QJS131109:QJS131110 QTO131109:QTO131110 RDK131109:RDK131110 RNG131109:RNG131110 RXC131109:RXC131110 SGY131109:SGY131110 SQU131109:SQU131110 TAQ131109:TAQ131110 TKM131109:TKM131110 TUI131109:TUI131110 UEE131109:UEE131110 UOA131109:UOA131110 UXW131109:UXW131110 VHS131109:VHS131110 VRO131109:VRO131110 WBK131109:WBK131110 WLG131109:WLG131110 WVC131109:WVC131110 IQ196645:IQ196646 SM196645:SM196646 ACI196645:ACI196646 AME196645:AME196646 AWA196645:AWA196646 BFW196645:BFW196646 BPS196645:BPS196646 BZO196645:BZO196646 CJK196645:CJK196646 CTG196645:CTG196646 DDC196645:DDC196646 DMY196645:DMY196646 DWU196645:DWU196646 EGQ196645:EGQ196646 EQM196645:EQM196646 FAI196645:FAI196646 FKE196645:FKE196646 FUA196645:FUA196646 GDW196645:GDW196646 GNS196645:GNS196646 GXO196645:GXO196646 HHK196645:HHK196646 HRG196645:HRG196646 IBC196645:IBC196646 IKY196645:IKY196646 IUU196645:IUU196646 JEQ196645:JEQ196646 JOM196645:JOM196646 JYI196645:JYI196646 KIE196645:KIE196646 KSA196645:KSA196646 LBW196645:LBW196646 LLS196645:LLS196646 LVO196645:LVO196646 MFK196645:MFK196646 MPG196645:MPG196646 MZC196645:MZC196646 NIY196645:NIY196646 NSU196645:NSU196646 OCQ196645:OCQ196646 OMM196645:OMM196646 OWI196645:OWI196646 PGE196645:PGE196646 PQA196645:PQA196646 PZW196645:PZW196646 QJS196645:QJS196646 QTO196645:QTO196646 RDK196645:RDK196646 RNG196645:RNG196646 RXC196645:RXC196646 SGY196645:SGY196646 SQU196645:SQU196646 TAQ196645:TAQ196646 TKM196645:TKM196646 TUI196645:TUI196646 UEE196645:UEE196646 UOA196645:UOA196646 UXW196645:UXW196646 VHS196645:VHS196646 VRO196645:VRO196646 WBK196645:WBK196646 WLG196645:WLG196646 WVC196645:WVC196646 IQ262181:IQ262182 SM262181:SM262182 ACI262181:ACI262182 AME262181:AME262182 AWA262181:AWA262182 BFW262181:BFW262182 BPS262181:BPS262182 BZO262181:BZO262182 CJK262181:CJK262182 CTG262181:CTG262182 DDC262181:DDC262182 DMY262181:DMY262182 DWU262181:DWU262182 EGQ262181:EGQ262182 EQM262181:EQM262182 FAI262181:FAI262182 FKE262181:FKE262182 FUA262181:FUA262182 GDW262181:GDW262182 GNS262181:GNS262182 GXO262181:GXO262182 HHK262181:HHK262182 HRG262181:HRG262182 IBC262181:IBC262182 IKY262181:IKY262182 IUU262181:IUU262182 JEQ262181:JEQ262182 JOM262181:JOM262182 JYI262181:JYI262182 KIE262181:KIE262182 KSA262181:KSA262182 LBW262181:LBW262182 LLS262181:LLS262182 LVO262181:LVO262182 MFK262181:MFK262182 MPG262181:MPG262182 MZC262181:MZC262182 NIY262181:NIY262182 NSU262181:NSU262182 OCQ262181:OCQ262182 OMM262181:OMM262182 OWI262181:OWI262182 PGE262181:PGE262182 PQA262181:PQA262182 PZW262181:PZW262182 QJS262181:QJS262182 QTO262181:QTO262182 RDK262181:RDK262182 RNG262181:RNG262182 RXC262181:RXC262182 SGY262181:SGY262182 SQU262181:SQU262182 TAQ262181:TAQ262182 TKM262181:TKM262182 TUI262181:TUI262182 UEE262181:UEE262182 UOA262181:UOA262182 UXW262181:UXW262182 VHS262181:VHS262182 VRO262181:VRO262182 WBK262181:WBK262182 WLG262181:WLG262182 WVC262181:WVC262182 IQ327717:IQ327718 SM327717:SM327718 ACI327717:ACI327718 AME327717:AME327718 AWA327717:AWA327718 BFW327717:BFW327718 BPS327717:BPS327718 BZO327717:BZO327718 CJK327717:CJK327718 CTG327717:CTG327718 DDC327717:DDC327718 DMY327717:DMY327718 DWU327717:DWU327718 EGQ327717:EGQ327718 EQM327717:EQM327718 FAI327717:FAI327718 FKE327717:FKE327718 FUA327717:FUA327718 GDW327717:GDW327718 GNS327717:GNS327718 GXO327717:GXO327718 HHK327717:HHK327718 HRG327717:HRG327718 IBC327717:IBC327718 IKY327717:IKY327718 IUU327717:IUU327718 JEQ327717:JEQ327718 JOM327717:JOM327718 JYI327717:JYI327718 KIE327717:KIE327718 KSA327717:KSA327718 LBW327717:LBW327718 LLS327717:LLS327718 LVO327717:LVO327718 MFK327717:MFK327718 MPG327717:MPG327718 MZC327717:MZC327718 NIY327717:NIY327718 NSU327717:NSU327718 OCQ327717:OCQ327718 OMM327717:OMM327718 OWI327717:OWI327718 PGE327717:PGE327718 PQA327717:PQA327718 PZW327717:PZW327718 QJS327717:QJS327718 QTO327717:QTO327718 RDK327717:RDK327718 RNG327717:RNG327718 RXC327717:RXC327718 SGY327717:SGY327718 SQU327717:SQU327718 TAQ327717:TAQ327718 TKM327717:TKM327718 TUI327717:TUI327718 UEE327717:UEE327718 UOA327717:UOA327718 UXW327717:UXW327718 VHS327717:VHS327718 VRO327717:VRO327718 WBK327717:WBK327718 WLG327717:WLG327718 WVC327717:WVC327718 IQ393253:IQ393254 SM393253:SM393254 ACI393253:ACI393254 AME393253:AME393254 AWA393253:AWA393254 BFW393253:BFW393254 BPS393253:BPS393254 BZO393253:BZO393254 CJK393253:CJK393254 CTG393253:CTG393254 DDC393253:DDC393254 DMY393253:DMY393254 DWU393253:DWU393254 EGQ393253:EGQ393254 EQM393253:EQM393254 FAI393253:FAI393254 FKE393253:FKE393254 FUA393253:FUA393254 GDW393253:GDW393254 GNS393253:GNS393254 GXO393253:GXO393254 HHK393253:HHK393254 HRG393253:HRG393254 IBC393253:IBC393254 IKY393253:IKY393254 IUU393253:IUU393254 JEQ393253:JEQ393254 JOM393253:JOM393254 JYI393253:JYI393254 KIE393253:KIE393254 KSA393253:KSA393254 LBW393253:LBW393254 LLS393253:LLS393254 LVO393253:LVO393254 MFK393253:MFK393254 MPG393253:MPG393254 MZC393253:MZC393254 NIY393253:NIY393254 NSU393253:NSU393254 OCQ393253:OCQ393254 OMM393253:OMM393254 OWI393253:OWI393254 PGE393253:PGE393254 PQA393253:PQA393254 PZW393253:PZW393254 QJS393253:QJS393254 QTO393253:QTO393254 RDK393253:RDK393254 RNG393253:RNG393254 RXC393253:RXC393254 SGY393253:SGY393254 SQU393253:SQU393254 TAQ393253:TAQ393254 TKM393253:TKM393254 TUI393253:TUI393254 UEE393253:UEE393254 UOA393253:UOA393254 UXW393253:UXW393254 VHS393253:VHS393254 VRO393253:VRO393254 WBK393253:WBK393254 WLG393253:WLG393254 WVC393253:WVC393254 IQ458789:IQ458790 SM458789:SM458790 ACI458789:ACI458790 AME458789:AME458790 AWA458789:AWA458790 BFW458789:BFW458790 BPS458789:BPS458790 BZO458789:BZO458790 CJK458789:CJK458790 CTG458789:CTG458790 DDC458789:DDC458790 DMY458789:DMY458790 DWU458789:DWU458790 EGQ458789:EGQ458790 EQM458789:EQM458790 FAI458789:FAI458790 FKE458789:FKE458790 FUA458789:FUA458790 GDW458789:GDW458790 GNS458789:GNS458790 GXO458789:GXO458790 HHK458789:HHK458790 HRG458789:HRG458790 IBC458789:IBC458790 IKY458789:IKY458790 IUU458789:IUU458790 JEQ458789:JEQ458790 JOM458789:JOM458790 JYI458789:JYI458790 KIE458789:KIE458790 KSA458789:KSA458790 LBW458789:LBW458790 LLS458789:LLS458790 LVO458789:LVO458790 MFK458789:MFK458790 MPG458789:MPG458790 MZC458789:MZC458790 NIY458789:NIY458790 NSU458789:NSU458790 OCQ458789:OCQ458790 OMM458789:OMM458790 OWI458789:OWI458790 PGE458789:PGE458790 PQA458789:PQA458790 PZW458789:PZW458790 QJS458789:QJS458790 QTO458789:QTO458790 RDK458789:RDK458790 RNG458789:RNG458790 RXC458789:RXC458790 SGY458789:SGY458790 SQU458789:SQU458790 TAQ458789:TAQ458790 TKM458789:TKM458790 TUI458789:TUI458790 UEE458789:UEE458790 UOA458789:UOA458790 UXW458789:UXW458790 VHS458789:VHS458790 VRO458789:VRO458790 WBK458789:WBK458790 WLG458789:WLG458790 WVC458789:WVC458790 IQ524325:IQ524326 SM524325:SM524326 ACI524325:ACI524326 AME524325:AME524326 AWA524325:AWA524326 BFW524325:BFW524326 BPS524325:BPS524326 BZO524325:BZO524326 CJK524325:CJK524326 CTG524325:CTG524326 DDC524325:DDC524326 DMY524325:DMY524326 DWU524325:DWU524326 EGQ524325:EGQ524326 EQM524325:EQM524326 FAI524325:FAI524326 FKE524325:FKE524326 FUA524325:FUA524326 GDW524325:GDW524326 GNS524325:GNS524326 GXO524325:GXO524326 HHK524325:HHK524326 HRG524325:HRG524326 IBC524325:IBC524326 IKY524325:IKY524326 IUU524325:IUU524326 JEQ524325:JEQ524326 JOM524325:JOM524326 JYI524325:JYI524326 KIE524325:KIE524326 KSA524325:KSA524326 LBW524325:LBW524326 LLS524325:LLS524326 LVO524325:LVO524326 MFK524325:MFK524326 MPG524325:MPG524326 MZC524325:MZC524326 NIY524325:NIY524326 NSU524325:NSU524326 OCQ524325:OCQ524326 OMM524325:OMM524326 OWI524325:OWI524326 PGE524325:PGE524326 PQA524325:PQA524326 PZW524325:PZW524326 QJS524325:QJS524326 QTO524325:QTO524326 RDK524325:RDK524326 RNG524325:RNG524326 RXC524325:RXC524326 SGY524325:SGY524326 SQU524325:SQU524326 TAQ524325:TAQ524326 TKM524325:TKM524326 TUI524325:TUI524326 UEE524325:UEE524326 UOA524325:UOA524326 UXW524325:UXW524326 VHS524325:VHS524326 VRO524325:VRO524326 WBK524325:WBK524326 WLG524325:WLG524326 WVC524325:WVC524326 IQ589861:IQ589862 SM589861:SM589862 ACI589861:ACI589862 AME589861:AME589862 AWA589861:AWA589862 BFW589861:BFW589862 BPS589861:BPS589862 BZO589861:BZO589862 CJK589861:CJK589862 CTG589861:CTG589862 DDC589861:DDC589862 DMY589861:DMY589862 DWU589861:DWU589862 EGQ589861:EGQ589862 EQM589861:EQM589862 FAI589861:FAI589862 FKE589861:FKE589862 FUA589861:FUA589862 GDW589861:GDW589862 GNS589861:GNS589862 GXO589861:GXO589862 HHK589861:HHK589862 HRG589861:HRG589862 IBC589861:IBC589862 IKY589861:IKY589862 IUU589861:IUU589862 JEQ589861:JEQ589862 JOM589861:JOM589862 JYI589861:JYI589862 KIE589861:KIE589862 KSA589861:KSA589862 LBW589861:LBW589862 LLS589861:LLS589862 LVO589861:LVO589862 MFK589861:MFK589862 MPG589861:MPG589862 MZC589861:MZC589862 NIY589861:NIY589862 NSU589861:NSU589862 OCQ589861:OCQ589862 OMM589861:OMM589862 OWI589861:OWI589862 PGE589861:PGE589862 PQA589861:PQA589862 PZW589861:PZW589862 QJS589861:QJS589862 QTO589861:QTO589862 RDK589861:RDK589862 RNG589861:RNG589862 RXC589861:RXC589862 SGY589861:SGY589862 SQU589861:SQU589862 TAQ589861:TAQ589862 TKM589861:TKM589862 TUI589861:TUI589862 UEE589861:UEE589862 UOA589861:UOA589862 UXW589861:UXW589862 VHS589861:VHS589862 VRO589861:VRO589862 WBK589861:WBK589862 WLG589861:WLG589862 WVC589861:WVC589862 IQ655397:IQ655398 SM655397:SM655398 ACI655397:ACI655398 AME655397:AME655398 AWA655397:AWA655398 BFW655397:BFW655398 BPS655397:BPS655398 BZO655397:BZO655398 CJK655397:CJK655398 CTG655397:CTG655398 DDC655397:DDC655398 DMY655397:DMY655398 DWU655397:DWU655398 EGQ655397:EGQ655398 EQM655397:EQM655398 FAI655397:FAI655398 FKE655397:FKE655398 FUA655397:FUA655398 GDW655397:GDW655398 GNS655397:GNS655398 GXO655397:GXO655398 HHK655397:HHK655398 HRG655397:HRG655398 IBC655397:IBC655398 IKY655397:IKY655398 IUU655397:IUU655398 JEQ655397:JEQ655398 JOM655397:JOM655398 JYI655397:JYI655398 KIE655397:KIE655398 KSA655397:KSA655398 LBW655397:LBW655398 LLS655397:LLS655398 LVO655397:LVO655398 MFK655397:MFK655398 MPG655397:MPG655398 MZC655397:MZC655398 NIY655397:NIY655398 NSU655397:NSU655398 OCQ655397:OCQ655398 OMM655397:OMM655398 OWI655397:OWI655398 PGE655397:PGE655398 PQA655397:PQA655398 PZW655397:PZW655398 QJS655397:QJS655398 QTO655397:QTO655398 RDK655397:RDK655398 RNG655397:RNG655398 RXC655397:RXC655398 SGY655397:SGY655398 SQU655397:SQU655398 TAQ655397:TAQ655398 TKM655397:TKM655398 TUI655397:TUI655398 UEE655397:UEE655398 UOA655397:UOA655398 UXW655397:UXW655398 VHS655397:VHS655398 VRO655397:VRO655398 WBK655397:WBK655398 WLG655397:WLG655398 WVC655397:WVC655398 IQ720933:IQ720934 SM720933:SM720934 ACI720933:ACI720934 AME720933:AME720934 AWA720933:AWA720934 BFW720933:BFW720934 BPS720933:BPS720934 BZO720933:BZO720934 CJK720933:CJK720934 CTG720933:CTG720934 DDC720933:DDC720934 DMY720933:DMY720934 DWU720933:DWU720934 EGQ720933:EGQ720934 EQM720933:EQM720934 FAI720933:FAI720934 FKE720933:FKE720934 FUA720933:FUA720934 GDW720933:GDW720934 GNS720933:GNS720934 GXO720933:GXO720934 HHK720933:HHK720934 HRG720933:HRG720934 IBC720933:IBC720934 IKY720933:IKY720934 IUU720933:IUU720934 JEQ720933:JEQ720934 JOM720933:JOM720934 JYI720933:JYI720934 KIE720933:KIE720934 KSA720933:KSA720934 LBW720933:LBW720934 LLS720933:LLS720934 LVO720933:LVO720934 MFK720933:MFK720934 MPG720933:MPG720934 MZC720933:MZC720934 NIY720933:NIY720934 NSU720933:NSU720934 OCQ720933:OCQ720934 OMM720933:OMM720934 OWI720933:OWI720934 PGE720933:PGE720934 PQA720933:PQA720934 PZW720933:PZW720934 QJS720933:QJS720934 QTO720933:QTO720934 RDK720933:RDK720934 RNG720933:RNG720934 RXC720933:RXC720934 SGY720933:SGY720934 SQU720933:SQU720934 TAQ720933:TAQ720934 TKM720933:TKM720934 TUI720933:TUI720934 UEE720933:UEE720934 UOA720933:UOA720934 UXW720933:UXW720934 VHS720933:VHS720934 VRO720933:VRO720934 WBK720933:WBK720934 WLG720933:WLG720934 WVC720933:WVC720934 IQ786469:IQ786470 SM786469:SM786470 ACI786469:ACI786470 AME786469:AME786470 AWA786469:AWA786470 BFW786469:BFW786470 BPS786469:BPS786470 BZO786469:BZO786470 CJK786469:CJK786470 CTG786469:CTG786470 DDC786469:DDC786470 DMY786469:DMY786470 DWU786469:DWU786470 EGQ786469:EGQ786470 EQM786469:EQM786470 FAI786469:FAI786470 FKE786469:FKE786470 FUA786469:FUA786470 GDW786469:GDW786470 GNS786469:GNS786470 GXO786469:GXO786470 HHK786469:HHK786470 HRG786469:HRG786470 IBC786469:IBC786470 IKY786469:IKY786470 IUU786469:IUU786470 JEQ786469:JEQ786470 JOM786469:JOM786470 JYI786469:JYI786470 KIE786469:KIE786470 KSA786469:KSA786470 LBW786469:LBW786470 LLS786469:LLS786470 LVO786469:LVO786470 MFK786469:MFK786470 MPG786469:MPG786470 MZC786469:MZC786470 NIY786469:NIY786470 NSU786469:NSU786470 OCQ786469:OCQ786470 OMM786469:OMM786470 OWI786469:OWI786470 PGE786469:PGE786470 PQA786469:PQA786470 PZW786469:PZW786470 QJS786469:QJS786470 QTO786469:QTO786470 RDK786469:RDK786470 RNG786469:RNG786470 RXC786469:RXC786470 SGY786469:SGY786470 SQU786469:SQU786470 TAQ786469:TAQ786470 TKM786469:TKM786470 TUI786469:TUI786470 UEE786469:UEE786470 UOA786469:UOA786470 UXW786469:UXW786470 VHS786469:VHS786470 VRO786469:VRO786470 WBK786469:WBK786470 WLG786469:WLG786470 WVC786469:WVC786470 IQ852005:IQ852006 SM852005:SM852006 ACI852005:ACI852006 AME852005:AME852006 AWA852005:AWA852006 BFW852005:BFW852006 BPS852005:BPS852006 BZO852005:BZO852006 CJK852005:CJK852006 CTG852005:CTG852006 DDC852005:DDC852006 DMY852005:DMY852006 DWU852005:DWU852006 EGQ852005:EGQ852006 EQM852005:EQM852006 FAI852005:FAI852006 FKE852005:FKE852006 FUA852005:FUA852006 GDW852005:GDW852006 GNS852005:GNS852006 GXO852005:GXO852006 HHK852005:HHK852006 HRG852005:HRG852006 IBC852005:IBC852006 IKY852005:IKY852006 IUU852005:IUU852006 JEQ852005:JEQ852006 JOM852005:JOM852006 JYI852005:JYI852006 KIE852005:KIE852006 KSA852005:KSA852006 LBW852005:LBW852006 LLS852005:LLS852006 LVO852005:LVO852006 MFK852005:MFK852006 MPG852005:MPG852006 MZC852005:MZC852006 NIY852005:NIY852006 NSU852005:NSU852006 OCQ852005:OCQ852006 OMM852005:OMM852006 OWI852005:OWI852006 PGE852005:PGE852006 PQA852005:PQA852006 PZW852005:PZW852006 QJS852005:QJS852006 QTO852005:QTO852006 RDK852005:RDK852006 RNG852005:RNG852006 RXC852005:RXC852006 SGY852005:SGY852006 SQU852005:SQU852006 TAQ852005:TAQ852006 TKM852005:TKM852006 TUI852005:TUI852006 UEE852005:UEE852006 UOA852005:UOA852006 UXW852005:UXW852006 VHS852005:VHS852006 VRO852005:VRO852006 WBK852005:WBK852006 WLG852005:WLG852006 WVC852005:WVC852006 IQ917541:IQ917542 SM917541:SM917542 ACI917541:ACI917542 AME917541:AME917542 AWA917541:AWA917542 BFW917541:BFW917542 BPS917541:BPS917542 BZO917541:BZO917542 CJK917541:CJK917542 CTG917541:CTG917542 DDC917541:DDC917542 DMY917541:DMY917542 DWU917541:DWU917542 EGQ917541:EGQ917542 EQM917541:EQM917542 FAI917541:FAI917542 FKE917541:FKE917542 FUA917541:FUA917542 GDW917541:GDW917542 GNS917541:GNS917542 GXO917541:GXO917542 HHK917541:HHK917542 HRG917541:HRG917542 IBC917541:IBC917542 IKY917541:IKY917542 IUU917541:IUU917542 JEQ917541:JEQ917542 JOM917541:JOM917542 JYI917541:JYI917542 KIE917541:KIE917542 KSA917541:KSA917542 LBW917541:LBW917542 LLS917541:LLS917542 LVO917541:LVO917542 MFK917541:MFK917542 MPG917541:MPG917542 MZC917541:MZC917542 NIY917541:NIY917542 NSU917541:NSU917542 OCQ917541:OCQ917542 OMM917541:OMM917542 OWI917541:OWI917542 PGE917541:PGE917542 PQA917541:PQA917542 PZW917541:PZW917542 QJS917541:QJS917542 QTO917541:QTO917542 RDK917541:RDK917542 RNG917541:RNG917542 RXC917541:RXC917542 SGY917541:SGY917542 SQU917541:SQU917542 TAQ917541:TAQ917542 TKM917541:TKM917542 TUI917541:TUI917542 UEE917541:UEE917542 UOA917541:UOA917542 UXW917541:UXW917542 VHS917541:VHS917542 VRO917541:VRO917542 WBK917541:WBK917542 WLG917541:WLG917542 WVC917541:WVC917542 IQ983077:IQ983078 SM983077:SM983078 ACI983077:ACI983078 AME983077:AME983078 AWA983077:AWA983078 BFW983077:BFW983078 BPS983077:BPS983078 BZO983077:BZO983078 CJK983077:CJK983078 CTG983077:CTG983078 DDC983077:DDC983078 DMY983077:DMY983078 DWU983077:DWU983078 EGQ983077:EGQ983078 EQM983077:EQM983078 FAI983077:FAI983078 FKE983077:FKE983078 FUA983077:FUA983078 GDW983077:GDW983078 GNS983077:GNS983078 GXO983077:GXO983078 HHK983077:HHK983078 HRG983077:HRG983078 IBC983077:IBC983078 IKY983077:IKY983078 IUU983077:IUU983078 JEQ983077:JEQ983078 JOM983077:JOM983078 JYI983077:JYI983078 KIE983077:KIE983078 KSA983077:KSA983078 LBW983077:LBW983078 LLS983077:LLS983078 LVO983077:LVO983078 MFK983077:MFK983078 MPG983077:MPG983078 MZC983077:MZC983078 NIY983077:NIY983078 NSU983077:NSU983078 OCQ983077:OCQ983078 OMM983077:OMM983078 OWI983077:OWI983078 PGE983077:PGE983078 PQA983077:PQA983078 PZW983077:PZW983078 QJS983077:QJS983078 QTO983077:QTO983078 RDK983077:RDK983078 RNG983077:RNG983078 RXC983077:RXC983078 SGY983077:SGY983078 SQU983077:SQU983078 TAQ983077:TAQ983078 TKM983077:TKM983078 TUI983077:TUI983078 UEE983077:UEE983078 UOA983077:UOA983078 UXW983077:UXW983078 VHS983077:VHS983078 VRO983077:VRO983078 WBK983077:WBK983078 WLG983077:WLG983078 WVC983077:WVC983078 IL65555 SH65555 ACD65555 ALZ65555 AVV65555 BFR65555 BPN65555 BZJ65555 CJF65555 CTB65555 DCX65555 DMT65555 DWP65555 EGL65555 EQH65555 FAD65555 FJZ65555 FTV65555 GDR65555 GNN65555 GXJ65555 HHF65555 HRB65555 IAX65555 IKT65555 IUP65555 JEL65555 JOH65555 JYD65555 KHZ65555 KRV65555 LBR65555 LLN65555 LVJ65555 MFF65555 MPB65555 MYX65555 NIT65555 NSP65555 OCL65555 OMH65555 OWD65555 PFZ65555 PPV65555 PZR65555 QJN65555 QTJ65555 RDF65555 RNB65555 RWX65555 SGT65555 SQP65555 TAL65555 TKH65555 TUD65555 UDZ65555 UNV65555 UXR65555 VHN65555 VRJ65555 WBF65555 WLB65555 WUX65555 IL131091 SH131091 ACD131091 ALZ131091 AVV131091 BFR131091 BPN131091 BZJ131091 CJF131091 CTB131091 DCX131091 DMT131091 DWP131091 EGL131091 EQH131091 FAD131091 FJZ131091 FTV131091 GDR131091 GNN131091 GXJ131091 HHF131091 HRB131091 IAX131091 IKT131091 IUP131091 JEL131091 JOH131091 JYD131091 KHZ131091 KRV131091 LBR131091 LLN131091 LVJ131091 MFF131091 MPB131091 MYX131091 NIT131091 NSP131091 OCL131091 OMH131091 OWD131091 PFZ131091 PPV131091 PZR131091 QJN131091 QTJ131091 RDF131091 RNB131091 RWX131091 SGT131091 SQP131091 TAL131091 TKH131091 TUD131091 UDZ131091 UNV131091 UXR131091 VHN131091 VRJ131091 WBF131091 WLB131091 WUX131091 IL196627 SH196627 ACD196627 ALZ196627 AVV196627 BFR196627 BPN196627 BZJ196627 CJF196627 CTB196627 DCX196627 DMT196627 DWP196627 EGL196627 EQH196627 FAD196627 FJZ196627 FTV196627 GDR196627 GNN196627 GXJ196627 HHF196627 HRB196627 IAX196627 IKT196627 IUP196627 JEL196627 JOH196627 JYD196627 KHZ196627 KRV196627 LBR196627 LLN196627 LVJ196627 MFF196627 MPB196627 MYX196627 NIT196627 NSP196627 OCL196627 OMH196627 OWD196627 PFZ196627 PPV196627 PZR196627 QJN196627 QTJ196627 RDF196627 RNB196627 RWX196627 SGT196627 SQP196627 TAL196627 TKH196627 TUD196627 UDZ196627 UNV196627 UXR196627 VHN196627 VRJ196627 WBF196627 WLB196627 WUX196627 IL262163 SH262163 ACD262163 ALZ262163 AVV262163 BFR262163 BPN262163 BZJ262163 CJF262163 CTB262163 DCX262163 DMT262163 DWP262163 EGL262163 EQH262163 FAD262163 FJZ262163 FTV262163 GDR262163 GNN262163 GXJ262163 HHF262163 HRB262163 IAX262163 IKT262163 IUP262163 JEL262163 JOH262163 JYD262163 KHZ262163 KRV262163 LBR262163 LLN262163 LVJ262163 MFF262163 MPB262163 MYX262163 NIT262163 NSP262163 OCL262163 OMH262163 OWD262163 PFZ262163 PPV262163 PZR262163 QJN262163 QTJ262163 RDF262163 RNB262163 RWX262163 SGT262163 SQP262163 TAL262163 TKH262163 TUD262163 UDZ262163 UNV262163 UXR262163 VHN262163 VRJ262163 WBF262163 WLB262163 WUX262163 IL327699 SH327699 ACD327699 ALZ327699 AVV327699 BFR327699 BPN327699 BZJ327699 CJF327699 CTB327699 DCX327699 DMT327699 DWP327699 EGL327699 EQH327699 FAD327699 FJZ327699 FTV327699 GDR327699 GNN327699 GXJ327699 HHF327699 HRB327699 IAX327699 IKT327699 IUP327699 JEL327699 JOH327699 JYD327699 KHZ327699 KRV327699 LBR327699 LLN327699 LVJ327699 MFF327699 MPB327699 MYX327699 NIT327699 NSP327699 OCL327699 OMH327699 OWD327699 PFZ327699 PPV327699 PZR327699 QJN327699 QTJ327699 RDF327699 RNB327699 RWX327699 SGT327699 SQP327699 TAL327699 TKH327699 TUD327699 UDZ327699 UNV327699 UXR327699 VHN327699 VRJ327699 WBF327699 WLB327699 WUX327699 IL393235 SH393235 ACD393235 ALZ393235 AVV393235 BFR393235 BPN393235 BZJ393235 CJF393235 CTB393235 DCX393235 DMT393235 DWP393235 EGL393235 EQH393235 FAD393235 FJZ393235 FTV393235 GDR393235 GNN393235 GXJ393235 HHF393235 HRB393235 IAX393235 IKT393235 IUP393235 JEL393235 JOH393235 JYD393235 KHZ393235 KRV393235 LBR393235 LLN393235 LVJ393235 MFF393235 MPB393235 MYX393235 NIT393235 NSP393235 OCL393235 OMH393235 OWD393235 PFZ393235 PPV393235 PZR393235 QJN393235 QTJ393235 RDF393235 RNB393235 RWX393235 SGT393235 SQP393235 TAL393235 TKH393235 TUD393235 UDZ393235 UNV393235 UXR393235 VHN393235 VRJ393235 WBF393235 WLB393235 WUX393235 IL458771 SH458771 ACD458771 ALZ458771 AVV458771 BFR458771 BPN458771 BZJ458771 CJF458771 CTB458771 DCX458771 DMT458771 DWP458771 EGL458771 EQH458771 FAD458771 FJZ458771 FTV458771 GDR458771 GNN458771 GXJ458771 HHF458771 HRB458771 IAX458771 IKT458771 IUP458771 JEL458771 JOH458771 JYD458771 KHZ458771 KRV458771 LBR458771 LLN458771 LVJ458771 MFF458771 MPB458771 MYX458771 NIT458771 NSP458771 OCL458771 OMH458771 OWD458771 PFZ458771 PPV458771 PZR458771 QJN458771 QTJ458771 RDF458771 RNB458771 RWX458771 SGT458771 SQP458771 TAL458771 TKH458771 TUD458771 UDZ458771 UNV458771 UXR458771 VHN458771 VRJ458771 WBF458771 WLB458771 WUX458771 IL524307 SH524307 ACD524307 ALZ524307 AVV524307 BFR524307 BPN524307 BZJ524307 CJF524307 CTB524307 DCX524307 DMT524307 DWP524307 EGL524307 EQH524307 FAD524307 FJZ524307 FTV524307 GDR524307 GNN524307 GXJ524307 HHF524307 HRB524307 IAX524307 IKT524307 IUP524307 JEL524307 JOH524307 JYD524307 KHZ524307 KRV524307 LBR524307 LLN524307 LVJ524307 MFF524307 MPB524307 MYX524307 NIT524307 NSP524307 OCL524307 OMH524307 OWD524307 PFZ524307 PPV524307 PZR524307 QJN524307 QTJ524307 RDF524307 RNB524307 RWX524307 SGT524307 SQP524307 TAL524307 TKH524307 TUD524307 UDZ524307 UNV524307 UXR524307 VHN524307 VRJ524307 WBF524307 WLB524307 WUX524307 IL589843 SH589843 ACD589843 ALZ589843 AVV589843 BFR589843 BPN589843 BZJ589843 CJF589843 CTB589843 DCX589843 DMT589843 DWP589843 EGL589843 EQH589843 FAD589843 FJZ589843 FTV589843 GDR589843 GNN589843 GXJ589843 HHF589843 HRB589843 IAX589843 IKT589843 IUP589843 JEL589843 JOH589843 JYD589843 KHZ589843 KRV589843 LBR589843 LLN589843 LVJ589843 MFF589843 MPB589843 MYX589843 NIT589843 NSP589843 OCL589843 OMH589843 OWD589843 PFZ589843 PPV589843 PZR589843 QJN589843 QTJ589843 RDF589843 RNB589843 RWX589843 SGT589843 SQP589843 TAL589843 TKH589843 TUD589843 UDZ589843 UNV589843 UXR589843 VHN589843 VRJ589843 WBF589843 WLB589843 WUX589843 IL655379 SH655379 ACD655379 ALZ655379 AVV655379 BFR655379 BPN655379 BZJ655379 CJF655379 CTB655379 DCX655379 DMT655379 DWP655379 EGL655379 EQH655379 FAD655379 FJZ655379 FTV655379 GDR655379 GNN655379 GXJ655379 HHF655379 HRB655379 IAX655379 IKT655379 IUP655379 JEL655379 JOH655379 JYD655379 KHZ655379 KRV655379 LBR655379 LLN655379 LVJ655379 MFF655379 MPB655379 MYX655379 NIT655379 NSP655379 OCL655379 OMH655379 OWD655379 PFZ655379 PPV655379 PZR655379 QJN655379 QTJ655379 RDF655379 RNB655379 RWX655379 SGT655379 SQP655379 TAL655379 TKH655379 TUD655379 UDZ655379 UNV655379 UXR655379 VHN655379 VRJ655379 WBF655379 WLB655379 WUX655379 IL720915 SH720915 ACD720915 ALZ720915 AVV720915 BFR720915 BPN720915 BZJ720915 CJF720915 CTB720915 DCX720915 DMT720915 DWP720915 EGL720915 EQH720915 FAD720915 FJZ720915 FTV720915 GDR720915 GNN720915 GXJ720915 HHF720915 HRB720915 IAX720915 IKT720915 IUP720915 JEL720915 JOH720915 JYD720915 KHZ720915 KRV720915 LBR720915 LLN720915 LVJ720915 MFF720915 MPB720915 MYX720915 NIT720915 NSP720915 OCL720915 OMH720915 OWD720915 PFZ720915 PPV720915 PZR720915 QJN720915 QTJ720915 RDF720915 RNB720915 RWX720915 SGT720915 SQP720915 TAL720915 TKH720915 TUD720915 UDZ720915 UNV720915 UXR720915 VHN720915 VRJ720915 WBF720915 WLB720915 WUX720915 IL786451 SH786451 ACD786451 ALZ786451 AVV786451 BFR786451 BPN786451 BZJ786451 CJF786451 CTB786451 DCX786451 DMT786451 DWP786451 EGL786451 EQH786451 FAD786451 FJZ786451 FTV786451 GDR786451 GNN786451 GXJ786451 HHF786451 HRB786451 IAX786451 IKT786451 IUP786451 JEL786451 JOH786451 JYD786451 KHZ786451 KRV786451 LBR786451 LLN786451 LVJ786451 MFF786451 MPB786451 MYX786451 NIT786451 NSP786451 OCL786451 OMH786451 OWD786451 PFZ786451 PPV786451 PZR786451 QJN786451 QTJ786451 RDF786451 RNB786451 RWX786451 SGT786451 SQP786451 TAL786451 TKH786451 TUD786451 UDZ786451 UNV786451 UXR786451 VHN786451 VRJ786451 WBF786451 WLB786451 WUX786451 IL851987 SH851987 ACD851987 ALZ851987 AVV851987 BFR851987 BPN851987 BZJ851987 CJF851987 CTB851987 DCX851987 DMT851987 DWP851987 EGL851987 EQH851987 FAD851987 FJZ851987 FTV851987 GDR851987 GNN851987 GXJ851987 HHF851987 HRB851987 IAX851987 IKT851987 IUP851987 JEL851987 JOH851987 JYD851987 KHZ851987 KRV851987 LBR851987 LLN851987 LVJ851987 MFF851987 MPB851987 MYX851987 NIT851987 NSP851987 OCL851987 OMH851987 OWD851987 PFZ851987 PPV851987 PZR851987 QJN851987 QTJ851987 RDF851987 RNB851987 RWX851987 SGT851987 SQP851987 TAL851987 TKH851987 TUD851987 UDZ851987 UNV851987 UXR851987 VHN851987 VRJ851987 WBF851987 WLB851987 WUX851987 IL917523 SH917523 ACD917523 ALZ917523 AVV917523 BFR917523 BPN917523 BZJ917523 CJF917523 CTB917523 DCX917523 DMT917523 DWP917523 EGL917523 EQH917523 FAD917523 FJZ917523 FTV917523 GDR917523 GNN917523 GXJ917523 HHF917523 HRB917523 IAX917523 IKT917523 IUP917523 JEL917523 JOH917523 JYD917523 KHZ917523 KRV917523 LBR917523 LLN917523 LVJ917523 MFF917523 MPB917523 MYX917523 NIT917523 NSP917523 OCL917523 OMH917523 OWD917523 PFZ917523 PPV917523 PZR917523 QJN917523 QTJ917523 RDF917523 RNB917523 RWX917523 SGT917523 SQP917523 TAL917523 TKH917523 TUD917523 UDZ917523 UNV917523 UXR917523 VHN917523 VRJ917523 WBF917523 WLB917523 WUX917523 IL983059 SH983059 ACD983059 ALZ983059 AVV983059 BFR983059 BPN983059 BZJ983059 CJF983059 CTB983059 DCX983059 DMT983059 DWP983059 EGL983059 EQH983059 FAD983059 FJZ983059 FTV983059 GDR983059 GNN983059 GXJ983059 HHF983059 HRB983059 IAX983059 IKT983059 IUP983059 JEL983059 JOH983059 JYD983059 KHZ983059 KRV983059 LBR983059 LLN983059 LVJ983059 MFF983059 MPB983059 MYX983059 NIT983059 NSP983059 OCL983059 OMH983059 OWD983059 PFZ983059 PPV983059 PZR983059 QJN983059 QTJ983059 RDF983059 RNB983059 RWX983059 SGT983059 SQP983059 TAL983059 TKH983059 TUD983059 UDZ983059 UNV983059 UXR983059 VHN983059 VRJ983059 WBF983059 WLB983059 WUX983059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IL65577:IN65577 SH65577:SJ65577 ACD65577:ACF65577 ALZ65577:AMB65577 AVV65577:AVX65577 BFR65577:BFT65577 BPN65577:BPP65577 BZJ65577:BZL65577 CJF65577:CJH65577 CTB65577:CTD65577 DCX65577:DCZ65577 DMT65577:DMV65577 DWP65577:DWR65577 EGL65577:EGN65577 EQH65577:EQJ65577 FAD65577:FAF65577 FJZ65577:FKB65577 FTV65577:FTX65577 GDR65577:GDT65577 GNN65577:GNP65577 GXJ65577:GXL65577 HHF65577:HHH65577 HRB65577:HRD65577 IAX65577:IAZ65577 IKT65577:IKV65577 IUP65577:IUR65577 JEL65577:JEN65577 JOH65577:JOJ65577 JYD65577:JYF65577 KHZ65577:KIB65577 KRV65577:KRX65577 LBR65577:LBT65577 LLN65577:LLP65577 LVJ65577:LVL65577 MFF65577:MFH65577 MPB65577:MPD65577 MYX65577:MYZ65577 NIT65577:NIV65577 NSP65577:NSR65577 OCL65577:OCN65577 OMH65577:OMJ65577 OWD65577:OWF65577 PFZ65577:PGB65577 PPV65577:PPX65577 PZR65577:PZT65577 QJN65577:QJP65577 QTJ65577:QTL65577 RDF65577:RDH65577 RNB65577:RND65577 RWX65577:RWZ65577 SGT65577:SGV65577 SQP65577:SQR65577 TAL65577:TAN65577 TKH65577:TKJ65577 TUD65577:TUF65577 UDZ65577:UEB65577 UNV65577:UNX65577 UXR65577:UXT65577 VHN65577:VHP65577 VRJ65577:VRL65577 WBF65577:WBH65577 WLB65577:WLD65577 WUX65577:WUZ65577 IL131113:IN131113 SH131113:SJ131113 ACD131113:ACF131113 ALZ131113:AMB131113 AVV131113:AVX131113 BFR131113:BFT131113 BPN131113:BPP131113 BZJ131113:BZL131113 CJF131113:CJH131113 CTB131113:CTD131113 DCX131113:DCZ131113 DMT131113:DMV131113 DWP131113:DWR131113 EGL131113:EGN131113 EQH131113:EQJ131113 FAD131113:FAF131113 FJZ131113:FKB131113 FTV131113:FTX131113 GDR131113:GDT131113 GNN131113:GNP131113 GXJ131113:GXL131113 HHF131113:HHH131113 HRB131113:HRD131113 IAX131113:IAZ131113 IKT131113:IKV131113 IUP131113:IUR131113 JEL131113:JEN131113 JOH131113:JOJ131113 JYD131113:JYF131113 KHZ131113:KIB131113 KRV131113:KRX131113 LBR131113:LBT131113 LLN131113:LLP131113 LVJ131113:LVL131113 MFF131113:MFH131113 MPB131113:MPD131113 MYX131113:MYZ131113 NIT131113:NIV131113 NSP131113:NSR131113 OCL131113:OCN131113 OMH131113:OMJ131113 OWD131113:OWF131113 PFZ131113:PGB131113 PPV131113:PPX131113 PZR131113:PZT131113 QJN131113:QJP131113 QTJ131113:QTL131113 RDF131113:RDH131113 RNB131113:RND131113 RWX131113:RWZ131113 SGT131113:SGV131113 SQP131113:SQR131113 TAL131113:TAN131113 TKH131113:TKJ131113 TUD131113:TUF131113 UDZ131113:UEB131113 UNV131113:UNX131113 UXR131113:UXT131113 VHN131113:VHP131113 VRJ131113:VRL131113 WBF131113:WBH131113 WLB131113:WLD131113 WUX131113:WUZ131113 IL196649:IN196649 SH196649:SJ196649 ACD196649:ACF196649 ALZ196649:AMB196649 AVV196649:AVX196649 BFR196649:BFT196649 BPN196649:BPP196649 BZJ196649:BZL196649 CJF196649:CJH196649 CTB196649:CTD196649 DCX196649:DCZ196649 DMT196649:DMV196649 DWP196649:DWR196649 EGL196649:EGN196649 EQH196649:EQJ196649 FAD196649:FAF196649 FJZ196649:FKB196649 FTV196649:FTX196649 GDR196649:GDT196649 GNN196649:GNP196649 GXJ196649:GXL196649 HHF196649:HHH196649 HRB196649:HRD196649 IAX196649:IAZ196649 IKT196649:IKV196649 IUP196649:IUR196649 JEL196649:JEN196649 JOH196649:JOJ196649 JYD196649:JYF196649 KHZ196649:KIB196649 KRV196649:KRX196649 LBR196649:LBT196649 LLN196649:LLP196649 LVJ196649:LVL196649 MFF196649:MFH196649 MPB196649:MPD196649 MYX196649:MYZ196649 NIT196649:NIV196649 NSP196649:NSR196649 OCL196649:OCN196649 OMH196649:OMJ196649 OWD196649:OWF196649 PFZ196649:PGB196649 PPV196649:PPX196649 PZR196649:PZT196649 QJN196649:QJP196649 QTJ196649:QTL196649 RDF196649:RDH196649 RNB196649:RND196649 RWX196649:RWZ196649 SGT196649:SGV196649 SQP196649:SQR196649 TAL196649:TAN196649 TKH196649:TKJ196649 TUD196649:TUF196649 UDZ196649:UEB196649 UNV196649:UNX196649 UXR196649:UXT196649 VHN196649:VHP196649 VRJ196649:VRL196649 WBF196649:WBH196649 WLB196649:WLD196649 WUX196649:WUZ196649 IL262185:IN262185 SH262185:SJ262185 ACD262185:ACF262185 ALZ262185:AMB262185 AVV262185:AVX262185 BFR262185:BFT262185 BPN262185:BPP262185 BZJ262185:BZL262185 CJF262185:CJH262185 CTB262185:CTD262185 DCX262185:DCZ262185 DMT262185:DMV262185 DWP262185:DWR262185 EGL262185:EGN262185 EQH262185:EQJ262185 FAD262185:FAF262185 FJZ262185:FKB262185 FTV262185:FTX262185 GDR262185:GDT262185 GNN262185:GNP262185 GXJ262185:GXL262185 HHF262185:HHH262185 HRB262185:HRD262185 IAX262185:IAZ262185 IKT262185:IKV262185 IUP262185:IUR262185 JEL262185:JEN262185 JOH262185:JOJ262185 JYD262185:JYF262185 KHZ262185:KIB262185 KRV262185:KRX262185 LBR262185:LBT262185 LLN262185:LLP262185 LVJ262185:LVL262185 MFF262185:MFH262185 MPB262185:MPD262185 MYX262185:MYZ262185 NIT262185:NIV262185 NSP262185:NSR262185 OCL262185:OCN262185 OMH262185:OMJ262185 OWD262185:OWF262185 PFZ262185:PGB262185 PPV262185:PPX262185 PZR262185:PZT262185 QJN262185:QJP262185 QTJ262185:QTL262185 RDF262185:RDH262185 RNB262185:RND262185 RWX262185:RWZ262185 SGT262185:SGV262185 SQP262185:SQR262185 TAL262185:TAN262185 TKH262185:TKJ262185 TUD262185:TUF262185 UDZ262185:UEB262185 UNV262185:UNX262185 UXR262185:UXT262185 VHN262185:VHP262185 VRJ262185:VRL262185 WBF262185:WBH262185 WLB262185:WLD262185 WUX262185:WUZ262185 IL327721:IN327721 SH327721:SJ327721 ACD327721:ACF327721 ALZ327721:AMB327721 AVV327721:AVX327721 BFR327721:BFT327721 BPN327721:BPP327721 BZJ327721:BZL327721 CJF327721:CJH327721 CTB327721:CTD327721 DCX327721:DCZ327721 DMT327721:DMV327721 DWP327721:DWR327721 EGL327721:EGN327721 EQH327721:EQJ327721 FAD327721:FAF327721 FJZ327721:FKB327721 FTV327721:FTX327721 GDR327721:GDT327721 GNN327721:GNP327721 GXJ327721:GXL327721 HHF327721:HHH327721 HRB327721:HRD327721 IAX327721:IAZ327721 IKT327721:IKV327721 IUP327721:IUR327721 JEL327721:JEN327721 JOH327721:JOJ327721 JYD327721:JYF327721 KHZ327721:KIB327721 KRV327721:KRX327721 LBR327721:LBT327721 LLN327721:LLP327721 LVJ327721:LVL327721 MFF327721:MFH327721 MPB327721:MPD327721 MYX327721:MYZ327721 NIT327721:NIV327721 NSP327721:NSR327721 OCL327721:OCN327721 OMH327721:OMJ327721 OWD327721:OWF327721 PFZ327721:PGB327721 PPV327721:PPX327721 PZR327721:PZT327721 QJN327721:QJP327721 QTJ327721:QTL327721 RDF327721:RDH327721 RNB327721:RND327721 RWX327721:RWZ327721 SGT327721:SGV327721 SQP327721:SQR327721 TAL327721:TAN327721 TKH327721:TKJ327721 TUD327721:TUF327721 UDZ327721:UEB327721 UNV327721:UNX327721 UXR327721:UXT327721 VHN327721:VHP327721 VRJ327721:VRL327721 WBF327721:WBH327721 WLB327721:WLD327721 WUX327721:WUZ327721 IL393257:IN393257 SH393257:SJ393257 ACD393257:ACF393257 ALZ393257:AMB393257 AVV393257:AVX393257 BFR393257:BFT393257 BPN393257:BPP393257 BZJ393257:BZL393257 CJF393257:CJH393257 CTB393257:CTD393257 DCX393257:DCZ393257 DMT393257:DMV393257 DWP393257:DWR393257 EGL393257:EGN393257 EQH393257:EQJ393257 FAD393257:FAF393257 FJZ393257:FKB393257 FTV393257:FTX393257 GDR393257:GDT393257 GNN393257:GNP393257 GXJ393257:GXL393257 HHF393257:HHH393257 HRB393257:HRD393257 IAX393257:IAZ393257 IKT393257:IKV393257 IUP393257:IUR393257 JEL393257:JEN393257 JOH393257:JOJ393257 JYD393257:JYF393257 KHZ393257:KIB393257 KRV393257:KRX393257 LBR393257:LBT393257 LLN393257:LLP393257 LVJ393257:LVL393257 MFF393257:MFH393257 MPB393257:MPD393257 MYX393257:MYZ393257 NIT393257:NIV393257 NSP393257:NSR393257 OCL393257:OCN393257 OMH393257:OMJ393257 OWD393257:OWF393257 PFZ393257:PGB393257 PPV393257:PPX393257 PZR393257:PZT393257 QJN393257:QJP393257 QTJ393257:QTL393257 RDF393257:RDH393257 RNB393257:RND393257 RWX393257:RWZ393257 SGT393257:SGV393257 SQP393257:SQR393257 TAL393257:TAN393257 TKH393257:TKJ393257 TUD393257:TUF393257 UDZ393257:UEB393257 UNV393257:UNX393257 UXR393257:UXT393257 VHN393257:VHP393257 VRJ393257:VRL393257 WBF393257:WBH393257 WLB393257:WLD393257 WUX393257:WUZ393257 IL458793:IN458793 SH458793:SJ458793 ACD458793:ACF458793 ALZ458793:AMB458793 AVV458793:AVX458793 BFR458793:BFT458793 BPN458793:BPP458793 BZJ458793:BZL458793 CJF458793:CJH458793 CTB458793:CTD458793 DCX458793:DCZ458793 DMT458793:DMV458793 DWP458793:DWR458793 EGL458793:EGN458793 EQH458793:EQJ458793 FAD458793:FAF458793 FJZ458793:FKB458793 FTV458793:FTX458793 GDR458793:GDT458793 GNN458793:GNP458793 GXJ458793:GXL458793 HHF458793:HHH458793 HRB458793:HRD458793 IAX458793:IAZ458793 IKT458793:IKV458793 IUP458793:IUR458793 JEL458793:JEN458793 JOH458793:JOJ458793 JYD458793:JYF458793 KHZ458793:KIB458793 KRV458793:KRX458793 LBR458793:LBT458793 LLN458793:LLP458793 LVJ458793:LVL458793 MFF458793:MFH458793 MPB458793:MPD458793 MYX458793:MYZ458793 NIT458793:NIV458793 NSP458793:NSR458793 OCL458793:OCN458793 OMH458793:OMJ458793 OWD458793:OWF458793 PFZ458793:PGB458793 PPV458793:PPX458793 PZR458793:PZT458793 QJN458793:QJP458793 QTJ458793:QTL458793 RDF458793:RDH458793 RNB458793:RND458793 RWX458793:RWZ458793 SGT458793:SGV458793 SQP458793:SQR458793 TAL458793:TAN458793 TKH458793:TKJ458793 TUD458793:TUF458793 UDZ458793:UEB458793 UNV458793:UNX458793 UXR458793:UXT458793 VHN458793:VHP458793 VRJ458793:VRL458793 WBF458793:WBH458793 WLB458793:WLD458793 WUX458793:WUZ458793 IL524329:IN524329 SH524329:SJ524329 ACD524329:ACF524329 ALZ524329:AMB524329 AVV524329:AVX524329 BFR524329:BFT524329 BPN524329:BPP524329 BZJ524329:BZL524329 CJF524329:CJH524329 CTB524329:CTD524329 DCX524329:DCZ524329 DMT524329:DMV524329 DWP524329:DWR524329 EGL524329:EGN524329 EQH524329:EQJ524329 FAD524329:FAF524329 FJZ524329:FKB524329 FTV524329:FTX524329 GDR524329:GDT524329 GNN524329:GNP524329 GXJ524329:GXL524329 HHF524329:HHH524329 HRB524329:HRD524329 IAX524329:IAZ524329 IKT524329:IKV524329 IUP524329:IUR524329 JEL524329:JEN524329 JOH524329:JOJ524329 JYD524329:JYF524329 KHZ524329:KIB524329 KRV524329:KRX524329 LBR524329:LBT524329 LLN524329:LLP524329 LVJ524329:LVL524329 MFF524329:MFH524329 MPB524329:MPD524329 MYX524329:MYZ524329 NIT524329:NIV524329 NSP524329:NSR524329 OCL524329:OCN524329 OMH524329:OMJ524329 OWD524329:OWF524329 PFZ524329:PGB524329 PPV524329:PPX524329 PZR524329:PZT524329 QJN524329:QJP524329 QTJ524329:QTL524329 RDF524329:RDH524329 RNB524329:RND524329 RWX524329:RWZ524329 SGT524329:SGV524329 SQP524329:SQR524329 TAL524329:TAN524329 TKH524329:TKJ524329 TUD524329:TUF524329 UDZ524329:UEB524329 UNV524329:UNX524329 UXR524329:UXT524329 VHN524329:VHP524329 VRJ524329:VRL524329 WBF524329:WBH524329 WLB524329:WLD524329 WUX524329:WUZ524329 IL589865:IN589865 SH589865:SJ589865 ACD589865:ACF589865 ALZ589865:AMB589865 AVV589865:AVX589865 BFR589865:BFT589865 BPN589865:BPP589865 BZJ589865:BZL589865 CJF589865:CJH589865 CTB589865:CTD589865 DCX589865:DCZ589865 DMT589865:DMV589865 DWP589865:DWR589865 EGL589865:EGN589865 EQH589865:EQJ589865 FAD589865:FAF589865 FJZ589865:FKB589865 FTV589865:FTX589865 GDR589865:GDT589865 GNN589865:GNP589865 GXJ589865:GXL589865 HHF589865:HHH589865 HRB589865:HRD589865 IAX589865:IAZ589865 IKT589865:IKV589865 IUP589865:IUR589865 JEL589865:JEN589865 JOH589865:JOJ589865 JYD589865:JYF589865 KHZ589865:KIB589865 KRV589865:KRX589865 LBR589865:LBT589865 LLN589865:LLP589865 LVJ589865:LVL589865 MFF589865:MFH589865 MPB589865:MPD589865 MYX589865:MYZ589865 NIT589865:NIV589865 NSP589865:NSR589865 OCL589865:OCN589865 OMH589865:OMJ589865 OWD589865:OWF589865 PFZ589865:PGB589865 PPV589865:PPX589865 PZR589865:PZT589865 QJN589865:QJP589865 QTJ589865:QTL589865 RDF589865:RDH589865 RNB589865:RND589865 RWX589865:RWZ589865 SGT589865:SGV589865 SQP589865:SQR589865 TAL589865:TAN589865 TKH589865:TKJ589865 TUD589865:TUF589865 UDZ589865:UEB589865 UNV589865:UNX589865 UXR589865:UXT589865 VHN589865:VHP589865 VRJ589865:VRL589865 WBF589865:WBH589865 WLB589865:WLD589865 WUX589865:WUZ589865 IL655401:IN655401 SH655401:SJ655401 ACD655401:ACF655401 ALZ655401:AMB655401 AVV655401:AVX655401 BFR655401:BFT655401 BPN655401:BPP655401 BZJ655401:BZL655401 CJF655401:CJH655401 CTB655401:CTD655401 DCX655401:DCZ655401 DMT655401:DMV655401 DWP655401:DWR655401 EGL655401:EGN655401 EQH655401:EQJ655401 FAD655401:FAF655401 FJZ655401:FKB655401 FTV655401:FTX655401 GDR655401:GDT655401 GNN655401:GNP655401 GXJ655401:GXL655401 HHF655401:HHH655401 HRB655401:HRD655401 IAX655401:IAZ655401 IKT655401:IKV655401 IUP655401:IUR655401 JEL655401:JEN655401 JOH655401:JOJ655401 JYD655401:JYF655401 KHZ655401:KIB655401 KRV655401:KRX655401 LBR655401:LBT655401 LLN655401:LLP655401 LVJ655401:LVL655401 MFF655401:MFH655401 MPB655401:MPD655401 MYX655401:MYZ655401 NIT655401:NIV655401 NSP655401:NSR655401 OCL655401:OCN655401 OMH655401:OMJ655401 OWD655401:OWF655401 PFZ655401:PGB655401 PPV655401:PPX655401 PZR655401:PZT655401 QJN655401:QJP655401 QTJ655401:QTL655401 RDF655401:RDH655401 RNB655401:RND655401 RWX655401:RWZ655401 SGT655401:SGV655401 SQP655401:SQR655401 TAL655401:TAN655401 TKH655401:TKJ655401 TUD655401:TUF655401 UDZ655401:UEB655401 UNV655401:UNX655401 UXR655401:UXT655401 VHN655401:VHP655401 VRJ655401:VRL655401 WBF655401:WBH655401 WLB655401:WLD655401 WUX655401:WUZ655401 IL720937:IN720937 SH720937:SJ720937 ACD720937:ACF720937 ALZ720937:AMB720937 AVV720937:AVX720937 BFR720937:BFT720937 BPN720937:BPP720937 BZJ720937:BZL720937 CJF720937:CJH720937 CTB720937:CTD720937 DCX720937:DCZ720937 DMT720937:DMV720937 DWP720937:DWR720937 EGL720937:EGN720937 EQH720937:EQJ720937 FAD720937:FAF720937 FJZ720937:FKB720937 FTV720937:FTX720937 GDR720937:GDT720937 GNN720937:GNP720937 GXJ720937:GXL720937 HHF720937:HHH720937 HRB720937:HRD720937 IAX720937:IAZ720937 IKT720937:IKV720937 IUP720937:IUR720937 JEL720937:JEN720937 JOH720937:JOJ720937 JYD720937:JYF720937 KHZ720937:KIB720937 KRV720937:KRX720937 LBR720937:LBT720937 LLN720937:LLP720937 LVJ720937:LVL720937 MFF720937:MFH720937 MPB720937:MPD720937 MYX720937:MYZ720937 NIT720937:NIV720937 NSP720937:NSR720937 OCL720937:OCN720937 OMH720937:OMJ720937 OWD720937:OWF720937 PFZ720937:PGB720937 PPV720937:PPX720937 PZR720937:PZT720937 QJN720937:QJP720937 QTJ720937:QTL720937 RDF720937:RDH720937 RNB720937:RND720937 RWX720937:RWZ720937 SGT720937:SGV720937 SQP720937:SQR720937 TAL720937:TAN720937 TKH720937:TKJ720937 TUD720937:TUF720937 UDZ720937:UEB720937 UNV720937:UNX720937 UXR720937:UXT720937 VHN720937:VHP720937 VRJ720937:VRL720937 WBF720937:WBH720937 WLB720937:WLD720937 WUX720937:WUZ720937 IL786473:IN786473 SH786473:SJ786473 ACD786473:ACF786473 ALZ786473:AMB786473 AVV786473:AVX786473 BFR786473:BFT786473 BPN786473:BPP786473 BZJ786473:BZL786473 CJF786473:CJH786473 CTB786473:CTD786473 DCX786473:DCZ786473 DMT786473:DMV786473 DWP786473:DWR786473 EGL786473:EGN786473 EQH786473:EQJ786473 FAD786473:FAF786473 FJZ786473:FKB786473 FTV786473:FTX786473 GDR786473:GDT786473 GNN786473:GNP786473 GXJ786473:GXL786473 HHF786473:HHH786473 HRB786473:HRD786473 IAX786473:IAZ786473 IKT786473:IKV786473 IUP786473:IUR786473 JEL786473:JEN786473 JOH786473:JOJ786473 JYD786473:JYF786473 KHZ786473:KIB786473 KRV786473:KRX786473 LBR786473:LBT786473 LLN786473:LLP786473 LVJ786473:LVL786473 MFF786473:MFH786473 MPB786473:MPD786473 MYX786473:MYZ786473 NIT786473:NIV786473 NSP786473:NSR786473 OCL786473:OCN786473 OMH786473:OMJ786473 OWD786473:OWF786473 PFZ786473:PGB786473 PPV786473:PPX786473 PZR786473:PZT786473 QJN786473:QJP786473 QTJ786473:QTL786473 RDF786473:RDH786473 RNB786473:RND786473 RWX786473:RWZ786473 SGT786473:SGV786473 SQP786473:SQR786473 TAL786473:TAN786473 TKH786473:TKJ786473 TUD786473:TUF786473 UDZ786473:UEB786473 UNV786473:UNX786473 UXR786473:UXT786473 VHN786473:VHP786473 VRJ786473:VRL786473 WBF786473:WBH786473 WLB786473:WLD786473 WUX786473:WUZ786473 IL852009:IN852009 SH852009:SJ852009 ACD852009:ACF852009 ALZ852009:AMB852009 AVV852009:AVX852009 BFR852009:BFT852009 BPN852009:BPP852009 BZJ852009:BZL852009 CJF852009:CJH852009 CTB852009:CTD852009 DCX852009:DCZ852009 DMT852009:DMV852009 DWP852009:DWR852009 EGL852009:EGN852009 EQH852009:EQJ852009 FAD852009:FAF852009 FJZ852009:FKB852009 FTV852009:FTX852009 GDR852009:GDT852009 GNN852009:GNP852009 GXJ852009:GXL852009 HHF852009:HHH852009 HRB852009:HRD852009 IAX852009:IAZ852009 IKT852009:IKV852009 IUP852009:IUR852009 JEL852009:JEN852009 JOH852009:JOJ852009 JYD852009:JYF852009 KHZ852009:KIB852009 KRV852009:KRX852009 LBR852009:LBT852009 LLN852009:LLP852009 LVJ852009:LVL852009 MFF852009:MFH852009 MPB852009:MPD852009 MYX852009:MYZ852009 NIT852009:NIV852009 NSP852009:NSR852009 OCL852009:OCN852009 OMH852009:OMJ852009 OWD852009:OWF852009 PFZ852009:PGB852009 PPV852009:PPX852009 PZR852009:PZT852009 QJN852009:QJP852009 QTJ852009:QTL852009 RDF852009:RDH852009 RNB852009:RND852009 RWX852009:RWZ852009 SGT852009:SGV852009 SQP852009:SQR852009 TAL852009:TAN852009 TKH852009:TKJ852009 TUD852009:TUF852009 UDZ852009:UEB852009 UNV852009:UNX852009 UXR852009:UXT852009 VHN852009:VHP852009 VRJ852009:VRL852009 WBF852009:WBH852009 WLB852009:WLD852009 WUX852009:WUZ852009 IL917545:IN917545 SH917545:SJ917545 ACD917545:ACF917545 ALZ917545:AMB917545 AVV917545:AVX917545 BFR917545:BFT917545 BPN917545:BPP917545 BZJ917545:BZL917545 CJF917545:CJH917545 CTB917545:CTD917545 DCX917545:DCZ917545 DMT917545:DMV917545 DWP917545:DWR917545 EGL917545:EGN917545 EQH917545:EQJ917545 FAD917545:FAF917545 FJZ917545:FKB917545 FTV917545:FTX917545 GDR917545:GDT917545 GNN917545:GNP917545 GXJ917545:GXL917545 HHF917545:HHH917545 HRB917545:HRD917545 IAX917545:IAZ917545 IKT917545:IKV917545 IUP917545:IUR917545 JEL917545:JEN917545 JOH917545:JOJ917545 JYD917545:JYF917545 KHZ917545:KIB917545 KRV917545:KRX917545 LBR917545:LBT917545 LLN917545:LLP917545 LVJ917545:LVL917545 MFF917545:MFH917545 MPB917545:MPD917545 MYX917545:MYZ917545 NIT917545:NIV917545 NSP917545:NSR917545 OCL917545:OCN917545 OMH917545:OMJ917545 OWD917545:OWF917545 PFZ917545:PGB917545 PPV917545:PPX917545 PZR917545:PZT917545 QJN917545:QJP917545 QTJ917545:QTL917545 RDF917545:RDH917545 RNB917545:RND917545 RWX917545:RWZ917545 SGT917545:SGV917545 SQP917545:SQR917545 TAL917545:TAN917545 TKH917545:TKJ917545 TUD917545:TUF917545 UDZ917545:UEB917545 UNV917545:UNX917545 UXR917545:UXT917545 VHN917545:VHP917545 VRJ917545:VRL917545 WBF917545:WBH917545 WLB917545:WLD917545 WUX917545:WUZ917545 IL983081:IN983081 SH983081:SJ983081 ACD983081:ACF983081 ALZ983081:AMB983081 AVV983081:AVX983081 BFR983081:BFT983081 BPN983081:BPP983081 BZJ983081:BZL983081 CJF983081:CJH983081 CTB983081:CTD983081 DCX983081:DCZ983081 DMT983081:DMV983081 DWP983081:DWR983081 EGL983081:EGN983081 EQH983081:EQJ983081 FAD983081:FAF983081 FJZ983081:FKB983081 FTV983081:FTX983081 GDR983081:GDT983081 GNN983081:GNP983081 GXJ983081:GXL983081 HHF983081:HHH983081 HRB983081:HRD983081 IAX983081:IAZ983081 IKT983081:IKV983081 IUP983081:IUR983081 JEL983081:JEN983081 JOH983081:JOJ983081 JYD983081:JYF983081 KHZ983081:KIB983081 KRV983081:KRX983081 LBR983081:LBT983081 LLN983081:LLP983081 LVJ983081:LVL983081 MFF983081:MFH983081 MPB983081:MPD983081 MYX983081:MYZ983081 NIT983081:NIV983081 NSP983081:NSR983081 OCL983081:OCN983081 OMH983081:OMJ983081 OWD983081:OWF983081 PFZ983081:PGB983081 PPV983081:PPX983081 PZR983081:PZT983081 QJN983081:QJP983081 QTJ983081:QTL983081 RDF983081:RDH983081 RNB983081:RND983081 RWX983081:RWZ983081 SGT983081:SGV983081 SQP983081:SQR983081 TAL983081:TAN983081 TKH983081:TKJ983081 TUD983081:TUF983081 UDZ983081:UEB983081 UNV983081:UNX983081 UXR983081:UXT983081 VHN983081:VHP983081 VRJ983081:VRL983081 WBF983081:WBH983081 WLB983081:WLD983081 WUX983081:WUZ983081 IQ65575:IS65576 SM65575:SO65576 ACI65575:ACK65576 AME65575:AMG65576 AWA65575:AWC65576 BFW65575:BFY65576 BPS65575:BPU65576 BZO65575:BZQ65576 CJK65575:CJM65576 CTG65575:CTI65576 DDC65575:DDE65576 DMY65575:DNA65576 DWU65575:DWW65576 EGQ65575:EGS65576 EQM65575:EQO65576 FAI65575:FAK65576 FKE65575:FKG65576 FUA65575:FUC65576 GDW65575:GDY65576 GNS65575:GNU65576 GXO65575:GXQ65576 HHK65575:HHM65576 HRG65575:HRI65576 IBC65575:IBE65576 IKY65575:ILA65576 IUU65575:IUW65576 JEQ65575:JES65576 JOM65575:JOO65576 JYI65575:JYK65576 KIE65575:KIG65576 KSA65575:KSC65576 LBW65575:LBY65576 LLS65575:LLU65576 LVO65575:LVQ65576 MFK65575:MFM65576 MPG65575:MPI65576 MZC65575:MZE65576 NIY65575:NJA65576 NSU65575:NSW65576 OCQ65575:OCS65576 OMM65575:OMO65576 OWI65575:OWK65576 PGE65575:PGG65576 PQA65575:PQC65576 PZW65575:PZY65576 QJS65575:QJU65576 QTO65575:QTQ65576 RDK65575:RDM65576 RNG65575:RNI65576 RXC65575:RXE65576 SGY65575:SHA65576 SQU65575:SQW65576 TAQ65575:TAS65576 TKM65575:TKO65576 TUI65575:TUK65576 UEE65575:UEG65576 UOA65575:UOC65576 UXW65575:UXY65576 VHS65575:VHU65576 VRO65575:VRQ65576 WBK65575:WBM65576 WLG65575:WLI65576 WVC65575:WVE65576 IQ131111:IS131112 SM131111:SO131112 ACI131111:ACK131112 AME131111:AMG131112 AWA131111:AWC131112 BFW131111:BFY131112 BPS131111:BPU131112 BZO131111:BZQ131112 CJK131111:CJM131112 CTG131111:CTI131112 DDC131111:DDE131112 DMY131111:DNA131112 DWU131111:DWW131112 EGQ131111:EGS131112 EQM131111:EQO131112 FAI131111:FAK131112 FKE131111:FKG131112 FUA131111:FUC131112 GDW131111:GDY131112 GNS131111:GNU131112 GXO131111:GXQ131112 HHK131111:HHM131112 HRG131111:HRI131112 IBC131111:IBE131112 IKY131111:ILA131112 IUU131111:IUW131112 JEQ131111:JES131112 JOM131111:JOO131112 JYI131111:JYK131112 KIE131111:KIG131112 KSA131111:KSC131112 LBW131111:LBY131112 LLS131111:LLU131112 LVO131111:LVQ131112 MFK131111:MFM131112 MPG131111:MPI131112 MZC131111:MZE131112 NIY131111:NJA131112 NSU131111:NSW131112 OCQ131111:OCS131112 OMM131111:OMO131112 OWI131111:OWK131112 PGE131111:PGG131112 PQA131111:PQC131112 PZW131111:PZY131112 QJS131111:QJU131112 QTO131111:QTQ131112 RDK131111:RDM131112 RNG131111:RNI131112 RXC131111:RXE131112 SGY131111:SHA131112 SQU131111:SQW131112 TAQ131111:TAS131112 TKM131111:TKO131112 TUI131111:TUK131112 UEE131111:UEG131112 UOA131111:UOC131112 UXW131111:UXY131112 VHS131111:VHU131112 VRO131111:VRQ131112 WBK131111:WBM131112 WLG131111:WLI131112 WVC131111:WVE131112 IQ196647:IS196648 SM196647:SO196648 ACI196647:ACK196648 AME196647:AMG196648 AWA196647:AWC196648 BFW196647:BFY196648 BPS196647:BPU196648 BZO196647:BZQ196648 CJK196647:CJM196648 CTG196647:CTI196648 DDC196647:DDE196648 DMY196647:DNA196648 DWU196647:DWW196648 EGQ196647:EGS196648 EQM196647:EQO196648 FAI196647:FAK196648 FKE196647:FKG196648 FUA196647:FUC196648 GDW196647:GDY196648 GNS196647:GNU196648 GXO196647:GXQ196648 HHK196647:HHM196648 HRG196647:HRI196648 IBC196647:IBE196648 IKY196647:ILA196648 IUU196647:IUW196648 JEQ196647:JES196648 JOM196647:JOO196648 JYI196647:JYK196648 KIE196647:KIG196648 KSA196647:KSC196648 LBW196647:LBY196648 LLS196647:LLU196648 LVO196647:LVQ196648 MFK196647:MFM196648 MPG196647:MPI196648 MZC196647:MZE196648 NIY196647:NJA196648 NSU196647:NSW196648 OCQ196647:OCS196648 OMM196647:OMO196648 OWI196647:OWK196648 PGE196647:PGG196648 PQA196647:PQC196648 PZW196647:PZY196648 QJS196647:QJU196648 QTO196647:QTQ196648 RDK196647:RDM196648 RNG196647:RNI196648 RXC196647:RXE196648 SGY196647:SHA196648 SQU196647:SQW196648 TAQ196647:TAS196648 TKM196647:TKO196648 TUI196647:TUK196648 UEE196647:UEG196648 UOA196647:UOC196648 UXW196647:UXY196648 VHS196647:VHU196648 VRO196647:VRQ196648 WBK196647:WBM196648 WLG196647:WLI196648 WVC196647:WVE196648 IQ262183:IS262184 SM262183:SO262184 ACI262183:ACK262184 AME262183:AMG262184 AWA262183:AWC262184 BFW262183:BFY262184 BPS262183:BPU262184 BZO262183:BZQ262184 CJK262183:CJM262184 CTG262183:CTI262184 DDC262183:DDE262184 DMY262183:DNA262184 DWU262183:DWW262184 EGQ262183:EGS262184 EQM262183:EQO262184 FAI262183:FAK262184 FKE262183:FKG262184 FUA262183:FUC262184 GDW262183:GDY262184 GNS262183:GNU262184 GXO262183:GXQ262184 HHK262183:HHM262184 HRG262183:HRI262184 IBC262183:IBE262184 IKY262183:ILA262184 IUU262183:IUW262184 JEQ262183:JES262184 JOM262183:JOO262184 JYI262183:JYK262184 KIE262183:KIG262184 KSA262183:KSC262184 LBW262183:LBY262184 LLS262183:LLU262184 LVO262183:LVQ262184 MFK262183:MFM262184 MPG262183:MPI262184 MZC262183:MZE262184 NIY262183:NJA262184 NSU262183:NSW262184 OCQ262183:OCS262184 OMM262183:OMO262184 OWI262183:OWK262184 PGE262183:PGG262184 PQA262183:PQC262184 PZW262183:PZY262184 QJS262183:QJU262184 QTO262183:QTQ262184 RDK262183:RDM262184 RNG262183:RNI262184 RXC262183:RXE262184 SGY262183:SHA262184 SQU262183:SQW262184 TAQ262183:TAS262184 TKM262183:TKO262184 TUI262183:TUK262184 UEE262183:UEG262184 UOA262183:UOC262184 UXW262183:UXY262184 VHS262183:VHU262184 VRO262183:VRQ262184 WBK262183:WBM262184 WLG262183:WLI262184 WVC262183:WVE262184 IQ327719:IS327720 SM327719:SO327720 ACI327719:ACK327720 AME327719:AMG327720 AWA327719:AWC327720 BFW327719:BFY327720 BPS327719:BPU327720 BZO327719:BZQ327720 CJK327719:CJM327720 CTG327719:CTI327720 DDC327719:DDE327720 DMY327719:DNA327720 DWU327719:DWW327720 EGQ327719:EGS327720 EQM327719:EQO327720 FAI327719:FAK327720 FKE327719:FKG327720 FUA327719:FUC327720 GDW327719:GDY327720 GNS327719:GNU327720 GXO327719:GXQ327720 HHK327719:HHM327720 HRG327719:HRI327720 IBC327719:IBE327720 IKY327719:ILA327720 IUU327719:IUW327720 JEQ327719:JES327720 JOM327719:JOO327720 JYI327719:JYK327720 KIE327719:KIG327720 KSA327719:KSC327720 LBW327719:LBY327720 LLS327719:LLU327720 LVO327719:LVQ327720 MFK327719:MFM327720 MPG327719:MPI327720 MZC327719:MZE327720 NIY327719:NJA327720 NSU327719:NSW327720 OCQ327719:OCS327720 OMM327719:OMO327720 OWI327719:OWK327720 PGE327719:PGG327720 PQA327719:PQC327720 PZW327719:PZY327720 QJS327719:QJU327720 QTO327719:QTQ327720 RDK327719:RDM327720 RNG327719:RNI327720 RXC327719:RXE327720 SGY327719:SHA327720 SQU327719:SQW327720 TAQ327719:TAS327720 TKM327719:TKO327720 TUI327719:TUK327720 UEE327719:UEG327720 UOA327719:UOC327720 UXW327719:UXY327720 VHS327719:VHU327720 VRO327719:VRQ327720 WBK327719:WBM327720 WLG327719:WLI327720 WVC327719:WVE327720 IQ393255:IS393256 SM393255:SO393256 ACI393255:ACK393256 AME393255:AMG393256 AWA393255:AWC393256 BFW393255:BFY393256 BPS393255:BPU393256 BZO393255:BZQ393256 CJK393255:CJM393256 CTG393255:CTI393256 DDC393255:DDE393256 DMY393255:DNA393256 DWU393255:DWW393256 EGQ393255:EGS393256 EQM393255:EQO393256 FAI393255:FAK393256 FKE393255:FKG393256 FUA393255:FUC393256 GDW393255:GDY393256 GNS393255:GNU393256 GXO393255:GXQ393256 HHK393255:HHM393256 HRG393255:HRI393256 IBC393255:IBE393256 IKY393255:ILA393256 IUU393255:IUW393256 JEQ393255:JES393256 JOM393255:JOO393256 JYI393255:JYK393256 KIE393255:KIG393256 KSA393255:KSC393256 LBW393255:LBY393256 LLS393255:LLU393256 LVO393255:LVQ393256 MFK393255:MFM393256 MPG393255:MPI393256 MZC393255:MZE393256 NIY393255:NJA393256 NSU393255:NSW393256 OCQ393255:OCS393256 OMM393255:OMO393256 OWI393255:OWK393256 PGE393255:PGG393256 PQA393255:PQC393256 PZW393255:PZY393256 QJS393255:QJU393256 QTO393255:QTQ393256 RDK393255:RDM393256 RNG393255:RNI393256 RXC393255:RXE393256 SGY393255:SHA393256 SQU393255:SQW393256 TAQ393255:TAS393256 TKM393255:TKO393256 TUI393255:TUK393256 UEE393255:UEG393256 UOA393255:UOC393256 UXW393255:UXY393256 VHS393255:VHU393256 VRO393255:VRQ393256 WBK393255:WBM393256 WLG393255:WLI393256 WVC393255:WVE393256 IQ458791:IS458792 SM458791:SO458792 ACI458791:ACK458792 AME458791:AMG458792 AWA458791:AWC458792 BFW458791:BFY458792 BPS458791:BPU458792 BZO458791:BZQ458792 CJK458791:CJM458792 CTG458791:CTI458792 DDC458791:DDE458792 DMY458791:DNA458792 DWU458791:DWW458792 EGQ458791:EGS458792 EQM458791:EQO458792 FAI458791:FAK458792 FKE458791:FKG458792 FUA458791:FUC458792 GDW458791:GDY458792 GNS458791:GNU458792 GXO458791:GXQ458792 HHK458791:HHM458792 HRG458791:HRI458792 IBC458791:IBE458792 IKY458791:ILA458792 IUU458791:IUW458792 JEQ458791:JES458792 JOM458791:JOO458792 JYI458791:JYK458792 KIE458791:KIG458792 KSA458791:KSC458792 LBW458791:LBY458792 LLS458791:LLU458792 LVO458791:LVQ458792 MFK458791:MFM458792 MPG458791:MPI458792 MZC458791:MZE458792 NIY458791:NJA458792 NSU458791:NSW458792 OCQ458791:OCS458792 OMM458791:OMO458792 OWI458791:OWK458792 PGE458791:PGG458792 PQA458791:PQC458792 PZW458791:PZY458792 QJS458791:QJU458792 QTO458791:QTQ458792 RDK458791:RDM458792 RNG458791:RNI458792 RXC458791:RXE458792 SGY458791:SHA458792 SQU458791:SQW458792 TAQ458791:TAS458792 TKM458791:TKO458792 TUI458791:TUK458792 UEE458791:UEG458792 UOA458791:UOC458792 UXW458791:UXY458792 VHS458791:VHU458792 VRO458791:VRQ458792 WBK458791:WBM458792 WLG458791:WLI458792 WVC458791:WVE458792 IQ524327:IS524328 SM524327:SO524328 ACI524327:ACK524328 AME524327:AMG524328 AWA524327:AWC524328 BFW524327:BFY524328 BPS524327:BPU524328 BZO524327:BZQ524328 CJK524327:CJM524328 CTG524327:CTI524328 DDC524327:DDE524328 DMY524327:DNA524328 DWU524327:DWW524328 EGQ524327:EGS524328 EQM524327:EQO524328 FAI524327:FAK524328 FKE524327:FKG524328 FUA524327:FUC524328 GDW524327:GDY524328 GNS524327:GNU524328 GXO524327:GXQ524328 HHK524327:HHM524328 HRG524327:HRI524328 IBC524327:IBE524328 IKY524327:ILA524328 IUU524327:IUW524328 JEQ524327:JES524328 JOM524327:JOO524328 JYI524327:JYK524328 KIE524327:KIG524328 KSA524327:KSC524328 LBW524327:LBY524328 LLS524327:LLU524328 LVO524327:LVQ524328 MFK524327:MFM524328 MPG524327:MPI524328 MZC524327:MZE524328 NIY524327:NJA524328 NSU524327:NSW524328 OCQ524327:OCS524328 OMM524327:OMO524328 OWI524327:OWK524328 PGE524327:PGG524328 PQA524327:PQC524328 PZW524327:PZY524328 QJS524327:QJU524328 QTO524327:QTQ524328 RDK524327:RDM524328 RNG524327:RNI524328 RXC524327:RXE524328 SGY524327:SHA524328 SQU524327:SQW524328 TAQ524327:TAS524328 TKM524327:TKO524328 TUI524327:TUK524328 UEE524327:UEG524328 UOA524327:UOC524328 UXW524327:UXY524328 VHS524327:VHU524328 VRO524327:VRQ524328 WBK524327:WBM524328 WLG524327:WLI524328 WVC524327:WVE524328 IQ589863:IS589864 SM589863:SO589864 ACI589863:ACK589864 AME589863:AMG589864 AWA589863:AWC589864 BFW589863:BFY589864 BPS589863:BPU589864 BZO589863:BZQ589864 CJK589863:CJM589864 CTG589863:CTI589864 DDC589863:DDE589864 DMY589863:DNA589864 DWU589863:DWW589864 EGQ589863:EGS589864 EQM589863:EQO589864 FAI589863:FAK589864 FKE589863:FKG589864 FUA589863:FUC589864 GDW589863:GDY589864 GNS589863:GNU589864 GXO589863:GXQ589864 HHK589863:HHM589864 HRG589863:HRI589864 IBC589863:IBE589864 IKY589863:ILA589864 IUU589863:IUW589864 JEQ589863:JES589864 JOM589863:JOO589864 JYI589863:JYK589864 KIE589863:KIG589864 KSA589863:KSC589864 LBW589863:LBY589864 LLS589863:LLU589864 LVO589863:LVQ589864 MFK589863:MFM589864 MPG589863:MPI589864 MZC589863:MZE589864 NIY589863:NJA589864 NSU589863:NSW589864 OCQ589863:OCS589864 OMM589863:OMO589864 OWI589863:OWK589864 PGE589863:PGG589864 PQA589863:PQC589864 PZW589863:PZY589864 QJS589863:QJU589864 QTO589863:QTQ589864 RDK589863:RDM589864 RNG589863:RNI589864 RXC589863:RXE589864 SGY589863:SHA589864 SQU589863:SQW589864 TAQ589863:TAS589864 TKM589863:TKO589864 TUI589863:TUK589864 UEE589863:UEG589864 UOA589863:UOC589864 UXW589863:UXY589864 VHS589863:VHU589864 VRO589863:VRQ589864 WBK589863:WBM589864 WLG589863:WLI589864 WVC589863:WVE589864 IQ655399:IS655400 SM655399:SO655400 ACI655399:ACK655400 AME655399:AMG655400 AWA655399:AWC655400 BFW655399:BFY655400 BPS655399:BPU655400 BZO655399:BZQ655400 CJK655399:CJM655400 CTG655399:CTI655400 DDC655399:DDE655400 DMY655399:DNA655400 DWU655399:DWW655400 EGQ655399:EGS655400 EQM655399:EQO655400 FAI655399:FAK655400 FKE655399:FKG655400 FUA655399:FUC655400 GDW655399:GDY655400 GNS655399:GNU655400 GXO655399:GXQ655400 HHK655399:HHM655400 HRG655399:HRI655400 IBC655399:IBE655400 IKY655399:ILA655400 IUU655399:IUW655400 JEQ655399:JES655400 JOM655399:JOO655400 JYI655399:JYK655400 KIE655399:KIG655400 KSA655399:KSC655400 LBW655399:LBY655400 LLS655399:LLU655400 LVO655399:LVQ655400 MFK655399:MFM655400 MPG655399:MPI655400 MZC655399:MZE655400 NIY655399:NJA655400 NSU655399:NSW655400 OCQ655399:OCS655400 OMM655399:OMO655400 OWI655399:OWK655400 PGE655399:PGG655400 PQA655399:PQC655400 PZW655399:PZY655400 QJS655399:QJU655400 QTO655399:QTQ655400 RDK655399:RDM655400 RNG655399:RNI655400 RXC655399:RXE655400 SGY655399:SHA655400 SQU655399:SQW655400 TAQ655399:TAS655400 TKM655399:TKO655400 TUI655399:TUK655400 UEE655399:UEG655400 UOA655399:UOC655400 UXW655399:UXY655400 VHS655399:VHU655400 VRO655399:VRQ655400 WBK655399:WBM655400 WLG655399:WLI655400 WVC655399:WVE655400 IQ720935:IS720936 SM720935:SO720936 ACI720935:ACK720936 AME720935:AMG720936 AWA720935:AWC720936 BFW720935:BFY720936 BPS720935:BPU720936 BZO720935:BZQ720936 CJK720935:CJM720936 CTG720935:CTI720936 DDC720935:DDE720936 DMY720935:DNA720936 DWU720935:DWW720936 EGQ720935:EGS720936 EQM720935:EQO720936 FAI720935:FAK720936 FKE720935:FKG720936 FUA720935:FUC720936 GDW720935:GDY720936 GNS720935:GNU720936 GXO720935:GXQ720936 HHK720935:HHM720936 HRG720935:HRI720936 IBC720935:IBE720936 IKY720935:ILA720936 IUU720935:IUW720936 JEQ720935:JES720936 JOM720935:JOO720936 JYI720935:JYK720936 KIE720935:KIG720936 KSA720935:KSC720936 LBW720935:LBY720936 LLS720935:LLU720936 LVO720935:LVQ720936 MFK720935:MFM720936 MPG720935:MPI720936 MZC720935:MZE720936 NIY720935:NJA720936 NSU720935:NSW720936 OCQ720935:OCS720936 OMM720935:OMO720936 OWI720935:OWK720936 PGE720935:PGG720936 PQA720935:PQC720936 PZW720935:PZY720936 QJS720935:QJU720936 QTO720935:QTQ720936 RDK720935:RDM720936 RNG720935:RNI720936 RXC720935:RXE720936 SGY720935:SHA720936 SQU720935:SQW720936 TAQ720935:TAS720936 TKM720935:TKO720936 TUI720935:TUK720936 UEE720935:UEG720936 UOA720935:UOC720936 UXW720935:UXY720936 VHS720935:VHU720936 VRO720935:VRQ720936 WBK720935:WBM720936 WLG720935:WLI720936 WVC720935:WVE720936 IQ786471:IS786472 SM786471:SO786472 ACI786471:ACK786472 AME786471:AMG786472 AWA786471:AWC786472 BFW786471:BFY786472 BPS786471:BPU786472 BZO786471:BZQ786472 CJK786471:CJM786472 CTG786471:CTI786472 DDC786471:DDE786472 DMY786471:DNA786472 DWU786471:DWW786472 EGQ786471:EGS786472 EQM786471:EQO786472 FAI786471:FAK786472 FKE786471:FKG786472 FUA786471:FUC786472 GDW786471:GDY786472 GNS786471:GNU786472 GXO786471:GXQ786472 HHK786471:HHM786472 HRG786471:HRI786472 IBC786471:IBE786472 IKY786471:ILA786472 IUU786471:IUW786472 JEQ786471:JES786472 JOM786471:JOO786472 JYI786471:JYK786472 KIE786471:KIG786472 KSA786471:KSC786472 LBW786471:LBY786472 LLS786471:LLU786472 LVO786471:LVQ786472 MFK786471:MFM786472 MPG786471:MPI786472 MZC786471:MZE786472 NIY786471:NJA786472 NSU786471:NSW786472 OCQ786471:OCS786472 OMM786471:OMO786472 OWI786471:OWK786472 PGE786471:PGG786472 PQA786471:PQC786472 PZW786471:PZY786472 QJS786471:QJU786472 QTO786471:QTQ786472 RDK786471:RDM786472 RNG786471:RNI786472 RXC786471:RXE786472 SGY786471:SHA786472 SQU786471:SQW786472 TAQ786471:TAS786472 TKM786471:TKO786472 TUI786471:TUK786472 UEE786471:UEG786472 UOA786471:UOC786472 UXW786471:UXY786472 VHS786471:VHU786472 VRO786471:VRQ786472 WBK786471:WBM786472 WLG786471:WLI786472 WVC786471:WVE786472 IQ852007:IS852008 SM852007:SO852008 ACI852007:ACK852008 AME852007:AMG852008 AWA852007:AWC852008 BFW852007:BFY852008 BPS852007:BPU852008 BZO852007:BZQ852008 CJK852007:CJM852008 CTG852007:CTI852008 DDC852007:DDE852008 DMY852007:DNA852008 DWU852007:DWW852008 EGQ852007:EGS852008 EQM852007:EQO852008 FAI852007:FAK852008 FKE852007:FKG852008 FUA852007:FUC852008 GDW852007:GDY852008 GNS852007:GNU852008 GXO852007:GXQ852008 HHK852007:HHM852008 HRG852007:HRI852008 IBC852007:IBE852008 IKY852007:ILA852008 IUU852007:IUW852008 JEQ852007:JES852008 JOM852007:JOO852008 JYI852007:JYK852008 KIE852007:KIG852008 KSA852007:KSC852008 LBW852007:LBY852008 LLS852007:LLU852008 LVO852007:LVQ852008 MFK852007:MFM852008 MPG852007:MPI852008 MZC852007:MZE852008 NIY852007:NJA852008 NSU852007:NSW852008 OCQ852007:OCS852008 OMM852007:OMO852008 OWI852007:OWK852008 PGE852007:PGG852008 PQA852007:PQC852008 PZW852007:PZY852008 QJS852007:QJU852008 QTO852007:QTQ852008 RDK852007:RDM852008 RNG852007:RNI852008 RXC852007:RXE852008 SGY852007:SHA852008 SQU852007:SQW852008 TAQ852007:TAS852008 TKM852007:TKO852008 TUI852007:TUK852008 UEE852007:UEG852008 UOA852007:UOC852008 UXW852007:UXY852008 VHS852007:VHU852008 VRO852007:VRQ852008 WBK852007:WBM852008 WLG852007:WLI852008 WVC852007:WVE852008 IQ917543:IS917544 SM917543:SO917544 ACI917543:ACK917544 AME917543:AMG917544 AWA917543:AWC917544 BFW917543:BFY917544 BPS917543:BPU917544 BZO917543:BZQ917544 CJK917543:CJM917544 CTG917543:CTI917544 DDC917543:DDE917544 DMY917543:DNA917544 DWU917543:DWW917544 EGQ917543:EGS917544 EQM917543:EQO917544 FAI917543:FAK917544 FKE917543:FKG917544 FUA917543:FUC917544 GDW917543:GDY917544 GNS917543:GNU917544 GXO917543:GXQ917544 HHK917543:HHM917544 HRG917543:HRI917544 IBC917543:IBE917544 IKY917543:ILA917544 IUU917543:IUW917544 JEQ917543:JES917544 JOM917543:JOO917544 JYI917543:JYK917544 KIE917543:KIG917544 KSA917543:KSC917544 LBW917543:LBY917544 LLS917543:LLU917544 LVO917543:LVQ917544 MFK917543:MFM917544 MPG917543:MPI917544 MZC917543:MZE917544 NIY917543:NJA917544 NSU917543:NSW917544 OCQ917543:OCS917544 OMM917543:OMO917544 OWI917543:OWK917544 PGE917543:PGG917544 PQA917543:PQC917544 PZW917543:PZY917544 QJS917543:QJU917544 QTO917543:QTQ917544 RDK917543:RDM917544 RNG917543:RNI917544 RXC917543:RXE917544 SGY917543:SHA917544 SQU917543:SQW917544 TAQ917543:TAS917544 TKM917543:TKO917544 TUI917543:TUK917544 UEE917543:UEG917544 UOA917543:UOC917544 UXW917543:UXY917544 VHS917543:VHU917544 VRO917543:VRQ917544 WBK917543:WBM917544 WLG917543:WLI917544 WVC917543:WVE917544 IQ983079:IS983080 SM983079:SO983080 ACI983079:ACK983080 AME983079:AMG983080 AWA983079:AWC983080 BFW983079:BFY983080 BPS983079:BPU983080 BZO983079:BZQ983080 CJK983079:CJM983080 CTG983079:CTI983080 DDC983079:DDE983080 DMY983079:DNA983080 DWU983079:DWW983080 EGQ983079:EGS983080 EQM983079:EQO983080 FAI983079:FAK983080 FKE983079:FKG983080 FUA983079:FUC983080 GDW983079:GDY983080 GNS983079:GNU983080 GXO983079:GXQ983080 HHK983079:HHM983080 HRG983079:HRI983080 IBC983079:IBE983080 IKY983079:ILA983080 IUU983079:IUW983080 JEQ983079:JES983080 JOM983079:JOO983080 JYI983079:JYK983080 KIE983079:KIG983080 KSA983079:KSC983080 LBW983079:LBY983080 LLS983079:LLU983080 LVO983079:LVQ983080 MFK983079:MFM983080 MPG983079:MPI983080 MZC983079:MZE983080 NIY983079:NJA983080 NSU983079:NSW983080 OCQ983079:OCS983080 OMM983079:OMO983080 OWI983079:OWK983080 PGE983079:PGG983080 PQA983079:PQC983080 PZW983079:PZY983080 QJS983079:QJU983080 QTO983079:QTQ983080 RDK983079:RDM983080 RNG983079:RNI983080 RXC983079:RXE983080 SGY983079:SHA983080 SQU983079:SQW983080 TAQ983079:TAS983080 TKM983079:TKO983080 TUI983079:TUK983080 UEE983079:UEG983080 UOA983079:UOC983080 UXW983079:UXY983080 VHS983079:VHU983080 VRO983079:VRQ983080 WBK983079:WBM983080 WLG983079:WLI983080 WVC983079:WVE983080 P65540 HW65538 RS65538 ABO65538 ALK65538 AVG65538 BFC65538 BOY65538 BYU65538 CIQ65538 CSM65538 DCI65538 DME65538 DWA65538 EFW65538 EPS65538 EZO65538 FJK65538 FTG65538 GDC65538 GMY65538 GWU65538 HGQ65538 HQM65538 IAI65538 IKE65538 IUA65538 JDW65538 JNS65538 JXO65538 KHK65538 KRG65538 LBC65538 LKY65538 LUU65538 MEQ65538 MOM65538 MYI65538 NIE65538 NSA65538 OBW65538 OLS65538 OVO65538 PFK65538 PPG65538 PZC65538 QIY65538 QSU65538 RCQ65538 RMM65538 RWI65538 SGE65538 SQA65538 SZW65538 TJS65538 TTO65538 UDK65538 UNG65538 UXC65538 VGY65538 VQU65538 WAQ65538 WKM65538 WUI65538 P131076 HW131074 RS131074 ABO131074 ALK131074 AVG131074 BFC131074 BOY131074 BYU131074 CIQ131074 CSM131074 DCI131074 DME131074 DWA131074 EFW131074 EPS131074 EZO131074 FJK131074 FTG131074 GDC131074 GMY131074 GWU131074 HGQ131074 HQM131074 IAI131074 IKE131074 IUA131074 JDW131074 JNS131074 JXO131074 KHK131074 KRG131074 LBC131074 LKY131074 LUU131074 MEQ131074 MOM131074 MYI131074 NIE131074 NSA131074 OBW131074 OLS131074 OVO131074 PFK131074 PPG131074 PZC131074 QIY131074 QSU131074 RCQ131074 RMM131074 RWI131074 SGE131074 SQA131074 SZW131074 TJS131074 TTO131074 UDK131074 UNG131074 UXC131074 VGY131074 VQU131074 WAQ131074 WKM131074 WUI131074 P196612 HW196610 RS196610 ABO196610 ALK196610 AVG196610 BFC196610 BOY196610 BYU196610 CIQ196610 CSM196610 DCI196610 DME196610 DWA196610 EFW196610 EPS196610 EZO196610 FJK196610 FTG196610 GDC196610 GMY196610 GWU196610 HGQ196610 HQM196610 IAI196610 IKE196610 IUA196610 JDW196610 JNS196610 JXO196610 KHK196610 KRG196610 LBC196610 LKY196610 LUU196610 MEQ196610 MOM196610 MYI196610 NIE196610 NSA196610 OBW196610 OLS196610 OVO196610 PFK196610 PPG196610 PZC196610 QIY196610 QSU196610 RCQ196610 RMM196610 RWI196610 SGE196610 SQA196610 SZW196610 TJS196610 TTO196610 UDK196610 UNG196610 UXC196610 VGY196610 VQU196610 WAQ196610 WKM196610 WUI196610 P262148 HW262146 RS262146 ABO262146 ALK262146 AVG262146 BFC262146 BOY262146 BYU262146 CIQ262146 CSM262146 DCI262146 DME262146 DWA262146 EFW262146 EPS262146 EZO262146 FJK262146 FTG262146 GDC262146 GMY262146 GWU262146 HGQ262146 HQM262146 IAI262146 IKE262146 IUA262146 JDW262146 JNS262146 JXO262146 KHK262146 KRG262146 LBC262146 LKY262146 LUU262146 MEQ262146 MOM262146 MYI262146 NIE262146 NSA262146 OBW262146 OLS262146 OVO262146 PFK262146 PPG262146 PZC262146 QIY262146 QSU262146 RCQ262146 RMM262146 RWI262146 SGE262146 SQA262146 SZW262146 TJS262146 TTO262146 UDK262146 UNG262146 UXC262146 VGY262146 VQU262146 WAQ262146 WKM262146 WUI262146 P327684 HW327682 RS327682 ABO327682 ALK327682 AVG327682 BFC327682 BOY327682 BYU327682 CIQ327682 CSM327682 DCI327682 DME327682 DWA327682 EFW327682 EPS327682 EZO327682 FJK327682 FTG327682 GDC327682 GMY327682 GWU327682 HGQ327682 HQM327682 IAI327682 IKE327682 IUA327682 JDW327682 JNS327682 JXO327682 KHK327682 KRG327682 LBC327682 LKY327682 LUU327682 MEQ327682 MOM327682 MYI327682 NIE327682 NSA327682 OBW327682 OLS327682 OVO327682 PFK327682 PPG327682 PZC327682 QIY327682 QSU327682 RCQ327682 RMM327682 RWI327682 SGE327682 SQA327682 SZW327682 TJS327682 TTO327682 UDK327682 UNG327682 UXC327682 VGY327682 VQU327682 WAQ327682 WKM327682 WUI327682 P393220 HW393218 RS393218 ABO393218 ALK393218 AVG393218 BFC393218 BOY393218 BYU393218 CIQ393218 CSM393218 DCI393218 DME393218 DWA393218 EFW393218 EPS393218 EZO393218 FJK393218 FTG393218 GDC393218 GMY393218 GWU393218 HGQ393218 HQM393218 IAI393218 IKE393218 IUA393218 JDW393218 JNS393218 JXO393218 KHK393218 KRG393218 LBC393218 LKY393218 LUU393218 MEQ393218 MOM393218 MYI393218 NIE393218 NSA393218 OBW393218 OLS393218 OVO393218 PFK393218 PPG393218 PZC393218 QIY393218 QSU393218 RCQ393218 RMM393218 RWI393218 SGE393218 SQA393218 SZW393218 TJS393218 TTO393218 UDK393218 UNG393218 UXC393218 VGY393218 VQU393218 WAQ393218 WKM393218 WUI393218 P458756 HW458754 RS458754 ABO458754 ALK458754 AVG458754 BFC458754 BOY458754 BYU458754 CIQ458754 CSM458754 DCI458754 DME458754 DWA458754 EFW458754 EPS458754 EZO458754 FJK458754 FTG458754 GDC458754 GMY458754 GWU458754 HGQ458754 HQM458754 IAI458754 IKE458754 IUA458754 JDW458754 JNS458754 JXO458754 KHK458754 KRG458754 LBC458754 LKY458754 LUU458754 MEQ458754 MOM458754 MYI458754 NIE458754 NSA458754 OBW458754 OLS458754 OVO458754 PFK458754 PPG458754 PZC458754 QIY458754 QSU458754 RCQ458754 RMM458754 RWI458754 SGE458754 SQA458754 SZW458754 TJS458754 TTO458754 UDK458754 UNG458754 UXC458754 VGY458754 VQU458754 WAQ458754 WKM458754 WUI458754 P524292 HW524290 RS524290 ABO524290 ALK524290 AVG524290 BFC524290 BOY524290 BYU524290 CIQ524290 CSM524290 DCI524290 DME524290 DWA524290 EFW524290 EPS524290 EZO524290 FJK524290 FTG524290 GDC524290 GMY524290 GWU524290 HGQ524290 HQM524290 IAI524290 IKE524290 IUA524290 JDW524290 JNS524290 JXO524290 KHK524290 KRG524290 LBC524290 LKY524290 LUU524290 MEQ524290 MOM524290 MYI524290 NIE524290 NSA524290 OBW524290 OLS524290 OVO524290 PFK524290 PPG524290 PZC524290 QIY524290 QSU524290 RCQ524290 RMM524290 RWI524290 SGE524290 SQA524290 SZW524290 TJS524290 TTO524290 UDK524290 UNG524290 UXC524290 VGY524290 VQU524290 WAQ524290 WKM524290 WUI524290 P589828 HW589826 RS589826 ABO589826 ALK589826 AVG589826 BFC589826 BOY589826 BYU589826 CIQ589826 CSM589826 DCI589826 DME589826 DWA589826 EFW589826 EPS589826 EZO589826 FJK589826 FTG589826 GDC589826 GMY589826 GWU589826 HGQ589826 HQM589826 IAI589826 IKE589826 IUA589826 JDW589826 JNS589826 JXO589826 KHK589826 KRG589826 LBC589826 LKY589826 LUU589826 MEQ589826 MOM589826 MYI589826 NIE589826 NSA589826 OBW589826 OLS589826 OVO589826 PFK589826 PPG589826 PZC589826 QIY589826 QSU589826 RCQ589826 RMM589826 RWI589826 SGE589826 SQA589826 SZW589826 TJS589826 TTO589826 UDK589826 UNG589826 UXC589826 VGY589826 VQU589826 WAQ589826 WKM589826 WUI589826 P655364 HW655362 RS655362 ABO655362 ALK655362 AVG655362 BFC655362 BOY655362 BYU655362 CIQ655362 CSM655362 DCI655362 DME655362 DWA655362 EFW655362 EPS655362 EZO655362 FJK655362 FTG655362 GDC655362 GMY655362 GWU655362 HGQ655362 HQM655362 IAI655362 IKE655362 IUA655362 JDW655362 JNS655362 JXO655362 KHK655362 KRG655362 LBC655362 LKY655362 LUU655362 MEQ655362 MOM655362 MYI655362 NIE655362 NSA655362 OBW655362 OLS655362 OVO655362 PFK655362 PPG655362 PZC655362 QIY655362 QSU655362 RCQ655362 RMM655362 RWI655362 SGE655362 SQA655362 SZW655362 TJS655362 TTO655362 UDK655362 UNG655362 UXC655362 VGY655362 VQU655362 WAQ655362 WKM655362 WUI655362 P720900 HW720898 RS720898 ABO720898 ALK720898 AVG720898 BFC720898 BOY720898 BYU720898 CIQ720898 CSM720898 DCI720898 DME720898 DWA720898 EFW720898 EPS720898 EZO720898 FJK720898 FTG720898 GDC720898 GMY720898 GWU720898 HGQ720898 HQM720898 IAI720898 IKE720898 IUA720898 JDW720898 JNS720898 JXO720898 KHK720898 KRG720898 LBC720898 LKY720898 LUU720898 MEQ720898 MOM720898 MYI720898 NIE720898 NSA720898 OBW720898 OLS720898 OVO720898 PFK720898 PPG720898 PZC720898 QIY720898 QSU720898 RCQ720898 RMM720898 RWI720898 SGE720898 SQA720898 SZW720898 TJS720898 TTO720898 UDK720898 UNG720898 UXC720898 VGY720898 VQU720898 WAQ720898 WKM720898 WUI720898 P786436 HW786434 RS786434 ABO786434 ALK786434 AVG786434 BFC786434 BOY786434 BYU786434 CIQ786434 CSM786434 DCI786434 DME786434 DWA786434 EFW786434 EPS786434 EZO786434 FJK786434 FTG786434 GDC786434 GMY786434 GWU786434 HGQ786434 HQM786434 IAI786434 IKE786434 IUA786434 JDW786434 JNS786434 JXO786434 KHK786434 KRG786434 LBC786434 LKY786434 LUU786434 MEQ786434 MOM786434 MYI786434 NIE786434 NSA786434 OBW786434 OLS786434 OVO786434 PFK786434 PPG786434 PZC786434 QIY786434 QSU786434 RCQ786434 RMM786434 RWI786434 SGE786434 SQA786434 SZW786434 TJS786434 TTO786434 UDK786434 UNG786434 UXC786434 VGY786434 VQU786434 WAQ786434 WKM786434 WUI786434 P851972 HW851970 RS851970 ABO851970 ALK851970 AVG851970 BFC851970 BOY851970 BYU851970 CIQ851970 CSM851970 DCI851970 DME851970 DWA851970 EFW851970 EPS851970 EZO851970 FJK851970 FTG851970 GDC851970 GMY851970 GWU851970 HGQ851970 HQM851970 IAI851970 IKE851970 IUA851970 JDW851970 JNS851970 JXO851970 KHK851970 KRG851970 LBC851970 LKY851970 LUU851970 MEQ851970 MOM851970 MYI851970 NIE851970 NSA851970 OBW851970 OLS851970 OVO851970 PFK851970 PPG851970 PZC851970 QIY851970 QSU851970 RCQ851970 RMM851970 RWI851970 SGE851970 SQA851970 SZW851970 TJS851970 TTO851970 UDK851970 UNG851970 UXC851970 VGY851970 VQU851970 WAQ851970 WKM851970 WUI851970 P917508 HW917506 RS917506 ABO917506 ALK917506 AVG917506 BFC917506 BOY917506 BYU917506 CIQ917506 CSM917506 DCI917506 DME917506 DWA917506 EFW917506 EPS917506 EZO917506 FJK917506 FTG917506 GDC917506 GMY917506 GWU917506 HGQ917506 HQM917506 IAI917506 IKE917506 IUA917506 JDW917506 JNS917506 JXO917506 KHK917506 KRG917506 LBC917506 LKY917506 LUU917506 MEQ917506 MOM917506 MYI917506 NIE917506 NSA917506 OBW917506 OLS917506 OVO917506 PFK917506 PPG917506 PZC917506 QIY917506 QSU917506 RCQ917506 RMM917506 RWI917506 SGE917506 SQA917506 SZW917506 TJS917506 TTO917506 UDK917506 UNG917506 UXC917506 VGY917506 VQU917506 WAQ917506 WKM917506 WUI917506 P983044 HW983042 RS983042 ABO983042 ALK983042 AVG983042 BFC983042 BOY983042 BYU983042 CIQ983042 CSM983042 DCI983042 DME983042 DWA983042 EFW983042 EPS983042 EZO983042 FJK983042 FTG983042 GDC983042 GMY983042 GWU983042 HGQ983042 HQM983042 IAI983042 IKE983042 IUA983042 JDW983042 JNS983042 JXO983042 KHK983042 KRG983042 LBC983042 LKY983042 LUU983042 MEQ983042 MOM983042 MYI983042 NIE983042 NSA983042 OBW983042 OLS983042 OVO983042 PFK983042 PPG983042 PZC983042 QIY983042 QSU983042 RCQ983042 RMM983042 RWI983042 SGE983042 SQA983042 SZW983042 TJS983042 TTO983042 UDK983042 UNG983042 UXC983042 VGY983042 VQU983042 WAQ983042 WKM983042 WUI983042 IQ65566:IS65567 SM65566:SO65567 ACI65566:ACK65567 AME65566:AMG65567 AWA65566:AWC65567 BFW65566:BFY65567 BPS65566:BPU65567 BZO65566:BZQ65567 CJK65566:CJM65567 CTG65566:CTI65567 DDC65566:DDE65567 DMY65566:DNA65567 DWU65566:DWW65567 EGQ65566:EGS65567 EQM65566:EQO65567 FAI65566:FAK65567 FKE65566:FKG65567 FUA65566:FUC65567 GDW65566:GDY65567 GNS65566:GNU65567 GXO65566:GXQ65567 HHK65566:HHM65567 HRG65566:HRI65567 IBC65566:IBE65567 IKY65566:ILA65567 IUU65566:IUW65567 JEQ65566:JES65567 JOM65566:JOO65567 JYI65566:JYK65567 KIE65566:KIG65567 KSA65566:KSC65567 LBW65566:LBY65567 LLS65566:LLU65567 LVO65566:LVQ65567 MFK65566:MFM65567 MPG65566:MPI65567 MZC65566:MZE65567 NIY65566:NJA65567 NSU65566:NSW65567 OCQ65566:OCS65567 OMM65566:OMO65567 OWI65566:OWK65567 PGE65566:PGG65567 PQA65566:PQC65567 PZW65566:PZY65567 QJS65566:QJU65567 QTO65566:QTQ65567 RDK65566:RDM65567 RNG65566:RNI65567 RXC65566:RXE65567 SGY65566:SHA65567 SQU65566:SQW65567 TAQ65566:TAS65567 TKM65566:TKO65567 TUI65566:TUK65567 UEE65566:UEG65567 UOA65566:UOC65567 UXW65566:UXY65567 VHS65566:VHU65567 VRO65566:VRQ65567 WBK65566:WBM65567 WLG65566:WLI65567 WVC65566:WVE65567 IQ131102:IS131103 SM131102:SO131103 ACI131102:ACK131103 AME131102:AMG131103 AWA131102:AWC131103 BFW131102:BFY131103 BPS131102:BPU131103 BZO131102:BZQ131103 CJK131102:CJM131103 CTG131102:CTI131103 DDC131102:DDE131103 DMY131102:DNA131103 DWU131102:DWW131103 EGQ131102:EGS131103 EQM131102:EQO131103 FAI131102:FAK131103 FKE131102:FKG131103 FUA131102:FUC131103 GDW131102:GDY131103 GNS131102:GNU131103 GXO131102:GXQ131103 HHK131102:HHM131103 HRG131102:HRI131103 IBC131102:IBE131103 IKY131102:ILA131103 IUU131102:IUW131103 JEQ131102:JES131103 JOM131102:JOO131103 JYI131102:JYK131103 KIE131102:KIG131103 KSA131102:KSC131103 LBW131102:LBY131103 LLS131102:LLU131103 LVO131102:LVQ131103 MFK131102:MFM131103 MPG131102:MPI131103 MZC131102:MZE131103 NIY131102:NJA131103 NSU131102:NSW131103 OCQ131102:OCS131103 OMM131102:OMO131103 OWI131102:OWK131103 PGE131102:PGG131103 PQA131102:PQC131103 PZW131102:PZY131103 QJS131102:QJU131103 QTO131102:QTQ131103 RDK131102:RDM131103 RNG131102:RNI131103 RXC131102:RXE131103 SGY131102:SHA131103 SQU131102:SQW131103 TAQ131102:TAS131103 TKM131102:TKO131103 TUI131102:TUK131103 UEE131102:UEG131103 UOA131102:UOC131103 UXW131102:UXY131103 VHS131102:VHU131103 VRO131102:VRQ131103 WBK131102:WBM131103 WLG131102:WLI131103 WVC131102:WVE131103 IQ196638:IS196639 SM196638:SO196639 ACI196638:ACK196639 AME196638:AMG196639 AWA196638:AWC196639 BFW196638:BFY196639 BPS196638:BPU196639 BZO196638:BZQ196639 CJK196638:CJM196639 CTG196638:CTI196639 DDC196638:DDE196639 DMY196638:DNA196639 DWU196638:DWW196639 EGQ196638:EGS196639 EQM196638:EQO196639 FAI196638:FAK196639 FKE196638:FKG196639 FUA196638:FUC196639 GDW196638:GDY196639 GNS196638:GNU196639 GXO196638:GXQ196639 HHK196638:HHM196639 HRG196638:HRI196639 IBC196638:IBE196639 IKY196638:ILA196639 IUU196638:IUW196639 JEQ196638:JES196639 JOM196638:JOO196639 JYI196638:JYK196639 KIE196638:KIG196639 KSA196638:KSC196639 LBW196638:LBY196639 LLS196638:LLU196639 LVO196638:LVQ196639 MFK196638:MFM196639 MPG196638:MPI196639 MZC196638:MZE196639 NIY196638:NJA196639 NSU196638:NSW196639 OCQ196638:OCS196639 OMM196638:OMO196639 OWI196638:OWK196639 PGE196638:PGG196639 PQA196638:PQC196639 PZW196638:PZY196639 QJS196638:QJU196639 QTO196638:QTQ196639 RDK196638:RDM196639 RNG196638:RNI196639 RXC196638:RXE196639 SGY196638:SHA196639 SQU196638:SQW196639 TAQ196638:TAS196639 TKM196638:TKO196639 TUI196638:TUK196639 UEE196638:UEG196639 UOA196638:UOC196639 UXW196638:UXY196639 VHS196638:VHU196639 VRO196638:VRQ196639 WBK196638:WBM196639 WLG196638:WLI196639 WVC196638:WVE196639 IQ262174:IS262175 SM262174:SO262175 ACI262174:ACK262175 AME262174:AMG262175 AWA262174:AWC262175 BFW262174:BFY262175 BPS262174:BPU262175 BZO262174:BZQ262175 CJK262174:CJM262175 CTG262174:CTI262175 DDC262174:DDE262175 DMY262174:DNA262175 DWU262174:DWW262175 EGQ262174:EGS262175 EQM262174:EQO262175 FAI262174:FAK262175 FKE262174:FKG262175 FUA262174:FUC262175 GDW262174:GDY262175 GNS262174:GNU262175 GXO262174:GXQ262175 HHK262174:HHM262175 HRG262174:HRI262175 IBC262174:IBE262175 IKY262174:ILA262175 IUU262174:IUW262175 JEQ262174:JES262175 JOM262174:JOO262175 JYI262174:JYK262175 KIE262174:KIG262175 KSA262174:KSC262175 LBW262174:LBY262175 LLS262174:LLU262175 LVO262174:LVQ262175 MFK262174:MFM262175 MPG262174:MPI262175 MZC262174:MZE262175 NIY262174:NJA262175 NSU262174:NSW262175 OCQ262174:OCS262175 OMM262174:OMO262175 OWI262174:OWK262175 PGE262174:PGG262175 PQA262174:PQC262175 PZW262174:PZY262175 QJS262174:QJU262175 QTO262174:QTQ262175 RDK262174:RDM262175 RNG262174:RNI262175 RXC262174:RXE262175 SGY262174:SHA262175 SQU262174:SQW262175 TAQ262174:TAS262175 TKM262174:TKO262175 TUI262174:TUK262175 UEE262174:UEG262175 UOA262174:UOC262175 UXW262174:UXY262175 VHS262174:VHU262175 VRO262174:VRQ262175 WBK262174:WBM262175 WLG262174:WLI262175 WVC262174:WVE262175 IQ327710:IS327711 SM327710:SO327711 ACI327710:ACK327711 AME327710:AMG327711 AWA327710:AWC327711 BFW327710:BFY327711 BPS327710:BPU327711 BZO327710:BZQ327711 CJK327710:CJM327711 CTG327710:CTI327711 DDC327710:DDE327711 DMY327710:DNA327711 DWU327710:DWW327711 EGQ327710:EGS327711 EQM327710:EQO327711 FAI327710:FAK327711 FKE327710:FKG327711 FUA327710:FUC327711 GDW327710:GDY327711 GNS327710:GNU327711 GXO327710:GXQ327711 HHK327710:HHM327711 HRG327710:HRI327711 IBC327710:IBE327711 IKY327710:ILA327711 IUU327710:IUW327711 JEQ327710:JES327711 JOM327710:JOO327711 JYI327710:JYK327711 KIE327710:KIG327711 KSA327710:KSC327711 LBW327710:LBY327711 LLS327710:LLU327711 LVO327710:LVQ327711 MFK327710:MFM327711 MPG327710:MPI327711 MZC327710:MZE327711 NIY327710:NJA327711 NSU327710:NSW327711 OCQ327710:OCS327711 OMM327710:OMO327711 OWI327710:OWK327711 PGE327710:PGG327711 PQA327710:PQC327711 PZW327710:PZY327711 QJS327710:QJU327711 QTO327710:QTQ327711 RDK327710:RDM327711 RNG327710:RNI327711 RXC327710:RXE327711 SGY327710:SHA327711 SQU327710:SQW327711 TAQ327710:TAS327711 TKM327710:TKO327711 TUI327710:TUK327711 UEE327710:UEG327711 UOA327710:UOC327711 UXW327710:UXY327711 VHS327710:VHU327711 VRO327710:VRQ327711 WBK327710:WBM327711 WLG327710:WLI327711 WVC327710:WVE327711 IQ393246:IS393247 SM393246:SO393247 ACI393246:ACK393247 AME393246:AMG393247 AWA393246:AWC393247 BFW393246:BFY393247 BPS393246:BPU393247 BZO393246:BZQ393247 CJK393246:CJM393247 CTG393246:CTI393247 DDC393246:DDE393247 DMY393246:DNA393247 DWU393246:DWW393247 EGQ393246:EGS393247 EQM393246:EQO393247 FAI393246:FAK393247 FKE393246:FKG393247 FUA393246:FUC393247 GDW393246:GDY393247 GNS393246:GNU393247 GXO393246:GXQ393247 HHK393246:HHM393247 HRG393246:HRI393247 IBC393246:IBE393247 IKY393246:ILA393247 IUU393246:IUW393247 JEQ393246:JES393247 JOM393246:JOO393247 JYI393246:JYK393247 KIE393246:KIG393247 KSA393246:KSC393247 LBW393246:LBY393247 LLS393246:LLU393247 LVO393246:LVQ393247 MFK393246:MFM393247 MPG393246:MPI393247 MZC393246:MZE393247 NIY393246:NJA393247 NSU393246:NSW393247 OCQ393246:OCS393247 OMM393246:OMO393247 OWI393246:OWK393247 PGE393246:PGG393247 PQA393246:PQC393247 PZW393246:PZY393247 QJS393246:QJU393247 QTO393246:QTQ393247 RDK393246:RDM393247 RNG393246:RNI393247 RXC393246:RXE393247 SGY393246:SHA393247 SQU393246:SQW393247 TAQ393246:TAS393247 TKM393246:TKO393247 TUI393246:TUK393247 UEE393246:UEG393247 UOA393246:UOC393247 UXW393246:UXY393247 VHS393246:VHU393247 VRO393246:VRQ393247 WBK393246:WBM393247 WLG393246:WLI393247 WVC393246:WVE393247 IQ458782:IS458783 SM458782:SO458783 ACI458782:ACK458783 AME458782:AMG458783 AWA458782:AWC458783 BFW458782:BFY458783 BPS458782:BPU458783 BZO458782:BZQ458783 CJK458782:CJM458783 CTG458782:CTI458783 DDC458782:DDE458783 DMY458782:DNA458783 DWU458782:DWW458783 EGQ458782:EGS458783 EQM458782:EQO458783 FAI458782:FAK458783 FKE458782:FKG458783 FUA458782:FUC458783 GDW458782:GDY458783 GNS458782:GNU458783 GXO458782:GXQ458783 HHK458782:HHM458783 HRG458782:HRI458783 IBC458782:IBE458783 IKY458782:ILA458783 IUU458782:IUW458783 JEQ458782:JES458783 JOM458782:JOO458783 JYI458782:JYK458783 KIE458782:KIG458783 KSA458782:KSC458783 LBW458782:LBY458783 LLS458782:LLU458783 LVO458782:LVQ458783 MFK458782:MFM458783 MPG458782:MPI458783 MZC458782:MZE458783 NIY458782:NJA458783 NSU458782:NSW458783 OCQ458782:OCS458783 OMM458782:OMO458783 OWI458782:OWK458783 PGE458782:PGG458783 PQA458782:PQC458783 PZW458782:PZY458783 QJS458782:QJU458783 QTO458782:QTQ458783 RDK458782:RDM458783 RNG458782:RNI458783 RXC458782:RXE458783 SGY458782:SHA458783 SQU458782:SQW458783 TAQ458782:TAS458783 TKM458782:TKO458783 TUI458782:TUK458783 UEE458782:UEG458783 UOA458782:UOC458783 UXW458782:UXY458783 VHS458782:VHU458783 VRO458782:VRQ458783 WBK458782:WBM458783 WLG458782:WLI458783 WVC458782:WVE458783 IQ524318:IS524319 SM524318:SO524319 ACI524318:ACK524319 AME524318:AMG524319 AWA524318:AWC524319 BFW524318:BFY524319 BPS524318:BPU524319 BZO524318:BZQ524319 CJK524318:CJM524319 CTG524318:CTI524319 DDC524318:DDE524319 DMY524318:DNA524319 DWU524318:DWW524319 EGQ524318:EGS524319 EQM524318:EQO524319 FAI524318:FAK524319 FKE524318:FKG524319 FUA524318:FUC524319 GDW524318:GDY524319 GNS524318:GNU524319 GXO524318:GXQ524319 HHK524318:HHM524319 HRG524318:HRI524319 IBC524318:IBE524319 IKY524318:ILA524319 IUU524318:IUW524319 JEQ524318:JES524319 JOM524318:JOO524319 JYI524318:JYK524319 KIE524318:KIG524319 KSA524318:KSC524319 LBW524318:LBY524319 LLS524318:LLU524319 LVO524318:LVQ524319 MFK524318:MFM524319 MPG524318:MPI524319 MZC524318:MZE524319 NIY524318:NJA524319 NSU524318:NSW524319 OCQ524318:OCS524319 OMM524318:OMO524319 OWI524318:OWK524319 PGE524318:PGG524319 PQA524318:PQC524319 PZW524318:PZY524319 QJS524318:QJU524319 QTO524318:QTQ524319 RDK524318:RDM524319 RNG524318:RNI524319 RXC524318:RXE524319 SGY524318:SHA524319 SQU524318:SQW524319 TAQ524318:TAS524319 TKM524318:TKO524319 TUI524318:TUK524319 UEE524318:UEG524319 UOA524318:UOC524319 UXW524318:UXY524319 VHS524318:VHU524319 VRO524318:VRQ524319 WBK524318:WBM524319 WLG524318:WLI524319 WVC524318:WVE524319 IQ589854:IS589855 SM589854:SO589855 ACI589854:ACK589855 AME589854:AMG589855 AWA589854:AWC589855 BFW589854:BFY589855 BPS589854:BPU589855 BZO589854:BZQ589855 CJK589854:CJM589855 CTG589854:CTI589855 DDC589854:DDE589855 DMY589854:DNA589855 DWU589854:DWW589855 EGQ589854:EGS589855 EQM589854:EQO589855 FAI589854:FAK589855 FKE589854:FKG589855 FUA589854:FUC589855 GDW589854:GDY589855 GNS589854:GNU589855 GXO589854:GXQ589855 HHK589854:HHM589855 HRG589854:HRI589855 IBC589854:IBE589855 IKY589854:ILA589855 IUU589854:IUW589855 JEQ589854:JES589855 JOM589854:JOO589855 JYI589854:JYK589855 KIE589854:KIG589855 KSA589854:KSC589855 LBW589854:LBY589855 LLS589854:LLU589855 LVO589854:LVQ589855 MFK589854:MFM589855 MPG589854:MPI589855 MZC589854:MZE589855 NIY589854:NJA589855 NSU589854:NSW589855 OCQ589854:OCS589855 OMM589854:OMO589855 OWI589854:OWK589855 PGE589854:PGG589855 PQA589854:PQC589855 PZW589854:PZY589855 QJS589854:QJU589855 QTO589854:QTQ589855 RDK589854:RDM589855 RNG589854:RNI589855 RXC589854:RXE589855 SGY589854:SHA589855 SQU589854:SQW589855 TAQ589854:TAS589855 TKM589854:TKO589855 TUI589854:TUK589855 UEE589854:UEG589855 UOA589854:UOC589855 UXW589854:UXY589855 VHS589854:VHU589855 VRO589854:VRQ589855 WBK589854:WBM589855 WLG589854:WLI589855 WVC589854:WVE589855 IQ655390:IS655391 SM655390:SO655391 ACI655390:ACK655391 AME655390:AMG655391 AWA655390:AWC655391 BFW655390:BFY655391 BPS655390:BPU655391 BZO655390:BZQ655391 CJK655390:CJM655391 CTG655390:CTI655391 DDC655390:DDE655391 DMY655390:DNA655391 DWU655390:DWW655391 EGQ655390:EGS655391 EQM655390:EQO655391 FAI655390:FAK655391 FKE655390:FKG655391 FUA655390:FUC655391 GDW655390:GDY655391 GNS655390:GNU655391 GXO655390:GXQ655391 HHK655390:HHM655391 HRG655390:HRI655391 IBC655390:IBE655391 IKY655390:ILA655391 IUU655390:IUW655391 JEQ655390:JES655391 JOM655390:JOO655391 JYI655390:JYK655391 KIE655390:KIG655391 KSA655390:KSC655391 LBW655390:LBY655391 LLS655390:LLU655391 LVO655390:LVQ655391 MFK655390:MFM655391 MPG655390:MPI655391 MZC655390:MZE655391 NIY655390:NJA655391 NSU655390:NSW655391 OCQ655390:OCS655391 OMM655390:OMO655391 OWI655390:OWK655391 PGE655390:PGG655391 PQA655390:PQC655391 PZW655390:PZY655391 QJS655390:QJU655391 QTO655390:QTQ655391 RDK655390:RDM655391 RNG655390:RNI655391 RXC655390:RXE655391 SGY655390:SHA655391 SQU655390:SQW655391 TAQ655390:TAS655391 TKM655390:TKO655391 TUI655390:TUK655391 UEE655390:UEG655391 UOA655390:UOC655391 UXW655390:UXY655391 VHS655390:VHU655391 VRO655390:VRQ655391 WBK655390:WBM655391 WLG655390:WLI655391 WVC655390:WVE655391 IQ720926:IS720927 SM720926:SO720927 ACI720926:ACK720927 AME720926:AMG720927 AWA720926:AWC720927 BFW720926:BFY720927 BPS720926:BPU720927 BZO720926:BZQ720927 CJK720926:CJM720927 CTG720926:CTI720927 DDC720926:DDE720927 DMY720926:DNA720927 DWU720926:DWW720927 EGQ720926:EGS720927 EQM720926:EQO720927 FAI720926:FAK720927 FKE720926:FKG720927 FUA720926:FUC720927 GDW720926:GDY720927 GNS720926:GNU720927 GXO720926:GXQ720927 HHK720926:HHM720927 HRG720926:HRI720927 IBC720926:IBE720927 IKY720926:ILA720927 IUU720926:IUW720927 JEQ720926:JES720927 JOM720926:JOO720927 JYI720926:JYK720927 KIE720926:KIG720927 KSA720926:KSC720927 LBW720926:LBY720927 LLS720926:LLU720927 LVO720926:LVQ720927 MFK720926:MFM720927 MPG720926:MPI720927 MZC720926:MZE720927 NIY720926:NJA720927 NSU720926:NSW720927 OCQ720926:OCS720927 OMM720926:OMO720927 OWI720926:OWK720927 PGE720926:PGG720927 PQA720926:PQC720927 PZW720926:PZY720927 QJS720926:QJU720927 QTO720926:QTQ720927 RDK720926:RDM720927 RNG720926:RNI720927 RXC720926:RXE720927 SGY720926:SHA720927 SQU720926:SQW720927 TAQ720926:TAS720927 TKM720926:TKO720927 TUI720926:TUK720927 UEE720926:UEG720927 UOA720926:UOC720927 UXW720926:UXY720927 VHS720926:VHU720927 VRO720926:VRQ720927 WBK720926:WBM720927 WLG720926:WLI720927 WVC720926:WVE720927 IQ786462:IS786463 SM786462:SO786463 ACI786462:ACK786463 AME786462:AMG786463 AWA786462:AWC786463 BFW786462:BFY786463 BPS786462:BPU786463 BZO786462:BZQ786463 CJK786462:CJM786463 CTG786462:CTI786463 DDC786462:DDE786463 DMY786462:DNA786463 DWU786462:DWW786463 EGQ786462:EGS786463 EQM786462:EQO786463 FAI786462:FAK786463 FKE786462:FKG786463 FUA786462:FUC786463 GDW786462:GDY786463 GNS786462:GNU786463 GXO786462:GXQ786463 HHK786462:HHM786463 HRG786462:HRI786463 IBC786462:IBE786463 IKY786462:ILA786463 IUU786462:IUW786463 JEQ786462:JES786463 JOM786462:JOO786463 JYI786462:JYK786463 KIE786462:KIG786463 KSA786462:KSC786463 LBW786462:LBY786463 LLS786462:LLU786463 LVO786462:LVQ786463 MFK786462:MFM786463 MPG786462:MPI786463 MZC786462:MZE786463 NIY786462:NJA786463 NSU786462:NSW786463 OCQ786462:OCS786463 OMM786462:OMO786463 OWI786462:OWK786463 PGE786462:PGG786463 PQA786462:PQC786463 PZW786462:PZY786463 QJS786462:QJU786463 QTO786462:QTQ786463 RDK786462:RDM786463 RNG786462:RNI786463 RXC786462:RXE786463 SGY786462:SHA786463 SQU786462:SQW786463 TAQ786462:TAS786463 TKM786462:TKO786463 TUI786462:TUK786463 UEE786462:UEG786463 UOA786462:UOC786463 UXW786462:UXY786463 VHS786462:VHU786463 VRO786462:VRQ786463 WBK786462:WBM786463 WLG786462:WLI786463 WVC786462:WVE786463 IQ851998:IS851999 SM851998:SO851999 ACI851998:ACK851999 AME851998:AMG851999 AWA851998:AWC851999 BFW851998:BFY851999 BPS851998:BPU851999 BZO851998:BZQ851999 CJK851998:CJM851999 CTG851998:CTI851999 DDC851998:DDE851999 DMY851998:DNA851999 DWU851998:DWW851999 EGQ851998:EGS851999 EQM851998:EQO851999 FAI851998:FAK851999 FKE851998:FKG851999 FUA851998:FUC851999 GDW851998:GDY851999 GNS851998:GNU851999 GXO851998:GXQ851999 HHK851998:HHM851999 HRG851998:HRI851999 IBC851998:IBE851999 IKY851998:ILA851999 IUU851998:IUW851999 JEQ851998:JES851999 JOM851998:JOO851999 JYI851998:JYK851999 KIE851998:KIG851999 KSA851998:KSC851999 LBW851998:LBY851999 LLS851998:LLU851999 LVO851998:LVQ851999 MFK851998:MFM851999 MPG851998:MPI851999 MZC851998:MZE851999 NIY851998:NJA851999 NSU851998:NSW851999 OCQ851998:OCS851999 OMM851998:OMO851999 OWI851998:OWK851999 PGE851998:PGG851999 PQA851998:PQC851999 PZW851998:PZY851999 QJS851998:QJU851999 QTO851998:QTQ851999 RDK851998:RDM851999 RNG851998:RNI851999 RXC851998:RXE851999 SGY851998:SHA851999 SQU851998:SQW851999 TAQ851998:TAS851999 TKM851998:TKO851999 TUI851998:TUK851999 UEE851998:UEG851999 UOA851998:UOC851999 UXW851998:UXY851999 VHS851998:VHU851999 VRO851998:VRQ851999 WBK851998:WBM851999 WLG851998:WLI851999 WVC851998:WVE851999 IQ917534:IS917535 SM917534:SO917535 ACI917534:ACK917535 AME917534:AMG917535 AWA917534:AWC917535 BFW917534:BFY917535 BPS917534:BPU917535 BZO917534:BZQ917535 CJK917534:CJM917535 CTG917534:CTI917535 DDC917534:DDE917535 DMY917534:DNA917535 DWU917534:DWW917535 EGQ917534:EGS917535 EQM917534:EQO917535 FAI917534:FAK917535 FKE917534:FKG917535 FUA917534:FUC917535 GDW917534:GDY917535 GNS917534:GNU917535 GXO917534:GXQ917535 HHK917534:HHM917535 HRG917534:HRI917535 IBC917534:IBE917535 IKY917534:ILA917535 IUU917534:IUW917535 JEQ917534:JES917535 JOM917534:JOO917535 JYI917534:JYK917535 KIE917534:KIG917535 KSA917534:KSC917535 LBW917534:LBY917535 LLS917534:LLU917535 LVO917534:LVQ917535 MFK917534:MFM917535 MPG917534:MPI917535 MZC917534:MZE917535 NIY917534:NJA917535 NSU917534:NSW917535 OCQ917534:OCS917535 OMM917534:OMO917535 OWI917534:OWK917535 PGE917534:PGG917535 PQA917534:PQC917535 PZW917534:PZY917535 QJS917534:QJU917535 QTO917534:QTQ917535 RDK917534:RDM917535 RNG917534:RNI917535 RXC917534:RXE917535 SGY917534:SHA917535 SQU917534:SQW917535 TAQ917534:TAS917535 TKM917534:TKO917535 TUI917534:TUK917535 UEE917534:UEG917535 UOA917534:UOC917535 UXW917534:UXY917535 VHS917534:VHU917535 VRO917534:VRQ917535 WBK917534:WBM917535 WLG917534:WLI917535 WVC917534:WVE917535 IQ983070:IS983071 SM983070:SO983071 ACI983070:ACK983071 AME983070:AMG983071 AWA983070:AWC983071 BFW983070:BFY983071 BPS983070:BPU983071 BZO983070:BZQ983071 CJK983070:CJM983071 CTG983070:CTI983071 DDC983070:DDE983071 DMY983070:DNA983071 DWU983070:DWW983071 EGQ983070:EGS983071 EQM983070:EQO983071 FAI983070:FAK983071 FKE983070:FKG983071 FUA983070:FUC983071 GDW983070:GDY983071 GNS983070:GNU983071 GXO983070:GXQ983071 HHK983070:HHM983071 HRG983070:HRI983071 IBC983070:IBE983071 IKY983070:ILA983071 IUU983070:IUW983071 JEQ983070:JES983071 JOM983070:JOO983071 JYI983070:JYK983071 KIE983070:KIG983071 KSA983070:KSC983071 LBW983070:LBY983071 LLS983070:LLU983071 LVO983070:LVQ983071 MFK983070:MFM983071 MPG983070:MPI983071 MZC983070:MZE983071 NIY983070:NJA983071 NSU983070:NSW983071 OCQ983070:OCS983071 OMM983070:OMO983071 OWI983070:OWK983071 PGE983070:PGG983071 PQA983070:PQC983071 PZW983070:PZY983071 QJS983070:QJU983071 QTO983070:QTQ983071 RDK983070:RDM983071 RNG983070:RNI983071 RXC983070:RXE983071 SGY983070:SHA983071 SQU983070:SQW983071 TAQ983070:TAS983071 TKM983070:TKO983071 TUI983070:TUK983071 UEE983070:UEG983071 UOA983070:UOC983071 UXW983070:UXY983071 VHS983070:VHU983071 VRO983070:VRQ983071 WBK983070:WBM983071 WLG983070:WLI983071 WVC983070:WVE983071 IQ65571:IS65571 SM65571:SO65571 ACI65571:ACK65571 AME65571:AMG65571 AWA65571:AWC65571 BFW65571:BFY65571 BPS65571:BPU65571 BZO65571:BZQ65571 CJK65571:CJM65571 CTG65571:CTI65571 DDC65571:DDE65571 DMY65571:DNA65571 DWU65571:DWW65571 EGQ65571:EGS65571 EQM65571:EQO65571 FAI65571:FAK65571 FKE65571:FKG65571 FUA65571:FUC65571 GDW65571:GDY65571 GNS65571:GNU65571 GXO65571:GXQ65571 HHK65571:HHM65571 HRG65571:HRI65571 IBC65571:IBE65571 IKY65571:ILA65571 IUU65571:IUW65571 JEQ65571:JES65571 JOM65571:JOO65571 JYI65571:JYK65571 KIE65571:KIG65571 KSA65571:KSC65571 LBW65571:LBY65571 LLS65571:LLU65571 LVO65571:LVQ65571 MFK65571:MFM65571 MPG65571:MPI65571 MZC65571:MZE65571 NIY65571:NJA65571 NSU65571:NSW65571 OCQ65571:OCS65571 OMM65571:OMO65571 OWI65571:OWK65571 PGE65571:PGG65571 PQA65571:PQC65571 PZW65571:PZY65571 QJS65571:QJU65571 QTO65571:QTQ65571 RDK65571:RDM65571 RNG65571:RNI65571 RXC65571:RXE65571 SGY65571:SHA65571 SQU65571:SQW65571 TAQ65571:TAS65571 TKM65571:TKO65571 TUI65571:TUK65571 UEE65571:UEG65571 UOA65571:UOC65571 UXW65571:UXY65571 VHS65571:VHU65571 VRO65571:VRQ65571 WBK65571:WBM65571 WLG65571:WLI65571 WVC65571:WVE65571 IQ131107:IS131107 SM131107:SO131107 ACI131107:ACK131107 AME131107:AMG131107 AWA131107:AWC131107 BFW131107:BFY131107 BPS131107:BPU131107 BZO131107:BZQ131107 CJK131107:CJM131107 CTG131107:CTI131107 DDC131107:DDE131107 DMY131107:DNA131107 DWU131107:DWW131107 EGQ131107:EGS131107 EQM131107:EQO131107 FAI131107:FAK131107 FKE131107:FKG131107 FUA131107:FUC131107 GDW131107:GDY131107 GNS131107:GNU131107 GXO131107:GXQ131107 HHK131107:HHM131107 HRG131107:HRI131107 IBC131107:IBE131107 IKY131107:ILA131107 IUU131107:IUW131107 JEQ131107:JES131107 JOM131107:JOO131107 JYI131107:JYK131107 KIE131107:KIG131107 KSA131107:KSC131107 LBW131107:LBY131107 LLS131107:LLU131107 LVO131107:LVQ131107 MFK131107:MFM131107 MPG131107:MPI131107 MZC131107:MZE131107 NIY131107:NJA131107 NSU131107:NSW131107 OCQ131107:OCS131107 OMM131107:OMO131107 OWI131107:OWK131107 PGE131107:PGG131107 PQA131107:PQC131107 PZW131107:PZY131107 QJS131107:QJU131107 QTO131107:QTQ131107 RDK131107:RDM131107 RNG131107:RNI131107 RXC131107:RXE131107 SGY131107:SHA131107 SQU131107:SQW131107 TAQ131107:TAS131107 TKM131107:TKO131107 TUI131107:TUK131107 UEE131107:UEG131107 UOA131107:UOC131107 UXW131107:UXY131107 VHS131107:VHU131107 VRO131107:VRQ131107 WBK131107:WBM131107 WLG131107:WLI131107 WVC131107:WVE131107 IQ196643:IS196643 SM196643:SO196643 ACI196643:ACK196643 AME196643:AMG196643 AWA196643:AWC196643 BFW196643:BFY196643 BPS196643:BPU196643 BZO196643:BZQ196643 CJK196643:CJM196643 CTG196643:CTI196643 DDC196643:DDE196643 DMY196643:DNA196643 DWU196643:DWW196643 EGQ196643:EGS196643 EQM196643:EQO196643 FAI196643:FAK196643 FKE196643:FKG196643 FUA196643:FUC196643 GDW196643:GDY196643 GNS196643:GNU196643 GXO196643:GXQ196643 HHK196643:HHM196643 HRG196643:HRI196643 IBC196643:IBE196643 IKY196643:ILA196643 IUU196643:IUW196643 JEQ196643:JES196643 JOM196643:JOO196643 JYI196643:JYK196643 KIE196643:KIG196643 KSA196643:KSC196643 LBW196643:LBY196643 LLS196643:LLU196643 LVO196643:LVQ196643 MFK196643:MFM196643 MPG196643:MPI196643 MZC196643:MZE196643 NIY196643:NJA196643 NSU196643:NSW196643 OCQ196643:OCS196643 OMM196643:OMO196643 OWI196643:OWK196643 PGE196643:PGG196643 PQA196643:PQC196643 PZW196643:PZY196643 QJS196643:QJU196643 QTO196643:QTQ196643 RDK196643:RDM196643 RNG196643:RNI196643 RXC196643:RXE196643 SGY196643:SHA196643 SQU196643:SQW196643 TAQ196643:TAS196643 TKM196643:TKO196643 TUI196643:TUK196643 UEE196643:UEG196643 UOA196643:UOC196643 UXW196643:UXY196643 VHS196643:VHU196643 VRO196643:VRQ196643 WBK196643:WBM196643 WLG196643:WLI196643 WVC196643:WVE196643 IQ262179:IS262179 SM262179:SO262179 ACI262179:ACK262179 AME262179:AMG262179 AWA262179:AWC262179 BFW262179:BFY262179 BPS262179:BPU262179 BZO262179:BZQ262179 CJK262179:CJM262179 CTG262179:CTI262179 DDC262179:DDE262179 DMY262179:DNA262179 DWU262179:DWW262179 EGQ262179:EGS262179 EQM262179:EQO262179 FAI262179:FAK262179 FKE262179:FKG262179 FUA262179:FUC262179 GDW262179:GDY262179 GNS262179:GNU262179 GXO262179:GXQ262179 HHK262179:HHM262179 HRG262179:HRI262179 IBC262179:IBE262179 IKY262179:ILA262179 IUU262179:IUW262179 JEQ262179:JES262179 JOM262179:JOO262179 JYI262179:JYK262179 KIE262179:KIG262179 KSA262179:KSC262179 LBW262179:LBY262179 LLS262179:LLU262179 LVO262179:LVQ262179 MFK262179:MFM262179 MPG262179:MPI262179 MZC262179:MZE262179 NIY262179:NJA262179 NSU262179:NSW262179 OCQ262179:OCS262179 OMM262179:OMO262179 OWI262179:OWK262179 PGE262179:PGG262179 PQA262179:PQC262179 PZW262179:PZY262179 QJS262179:QJU262179 QTO262179:QTQ262179 RDK262179:RDM262179 RNG262179:RNI262179 RXC262179:RXE262179 SGY262179:SHA262179 SQU262179:SQW262179 TAQ262179:TAS262179 TKM262179:TKO262179 TUI262179:TUK262179 UEE262179:UEG262179 UOA262179:UOC262179 UXW262179:UXY262179 VHS262179:VHU262179 VRO262179:VRQ262179 WBK262179:WBM262179 WLG262179:WLI262179 WVC262179:WVE262179 IQ327715:IS327715 SM327715:SO327715 ACI327715:ACK327715 AME327715:AMG327715 AWA327715:AWC327715 BFW327715:BFY327715 BPS327715:BPU327715 BZO327715:BZQ327715 CJK327715:CJM327715 CTG327715:CTI327715 DDC327715:DDE327715 DMY327715:DNA327715 DWU327715:DWW327715 EGQ327715:EGS327715 EQM327715:EQO327715 FAI327715:FAK327715 FKE327715:FKG327715 FUA327715:FUC327715 GDW327715:GDY327715 GNS327715:GNU327715 GXO327715:GXQ327715 HHK327715:HHM327715 HRG327715:HRI327715 IBC327715:IBE327715 IKY327715:ILA327715 IUU327715:IUW327715 JEQ327715:JES327715 JOM327715:JOO327715 JYI327715:JYK327715 KIE327715:KIG327715 KSA327715:KSC327715 LBW327715:LBY327715 LLS327715:LLU327715 LVO327715:LVQ327715 MFK327715:MFM327715 MPG327715:MPI327715 MZC327715:MZE327715 NIY327715:NJA327715 NSU327715:NSW327715 OCQ327715:OCS327715 OMM327715:OMO327715 OWI327715:OWK327715 PGE327715:PGG327715 PQA327715:PQC327715 PZW327715:PZY327715 QJS327715:QJU327715 QTO327715:QTQ327715 RDK327715:RDM327715 RNG327715:RNI327715 RXC327715:RXE327715 SGY327715:SHA327715 SQU327715:SQW327715 TAQ327715:TAS327715 TKM327715:TKO327715 TUI327715:TUK327715 UEE327715:UEG327715 UOA327715:UOC327715 UXW327715:UXY327715 VHS327715:VHU327715 VRO327715:VRQ327715 WBK327715:WBM327715 WLG327715:WLI327715 WVC327715:WVE327715 IQ393251:IS393251 SM393251:SO393251 ACI393251:ACK393251 AME393251:AMG393251 AWA393251:AWC393251 BFW393251:BFY393251 BPS393251:BPU393251 BZO393251:BZQ393251 CJK393251:CJM393251 CTG393251:CTI393251 DDC393251:DDE393251 DMY393251:DNA393251 DWU393251:DWW393251 EGQ393251:EGS393251 EQM393251:EQO393251 FAI393251:FAK393251 FKE393251:FKG393251 FUA393251:FUC393251 GDW393251:GDY393251 GNS393251:GNU393251 GXO393251:GXQ393251 HHK393251:HHM393251 HRG393251:HRI393251 IBC393251:IBE393251 IKY393251:ILA393251 IUU393251:IUW393251 JEQ393251:JES393251 JOM393251:JOO393251 JYI393251:JYK393251 KIE393251:KIG393251 KSA393251:KSC393251 LBW393251:LBY393251 LLS393251:LLU393251 LVO393251:LVQ393251 MFK393251:MFM393251 MPG393251:MPI393251 MZC393251:MZE393251 NIY393251:NJA393251 NSU393251:NSW393251 OCQ393251:OCS393251 OMM393251:OMO393251 OWI393251:OWK393251 PGE393251:PGG393251 PQA393251:PQC393251 PZW393251:PZY393251 QJS393251:QJU393251 QTO393251:QTQ393251 RDK393251:RDM393251 RNG393251:RNI393251 RXC393251:RXE393251 SGY393251:SHA393251 SQU393251:SQW393251 TAQ393251:TAS393251 TKM393251:TKO393251 TUI393251:TUK393251 UEE393251:UEG393251 UOA393251:UOC393251 UXW393251:UXY393251 VHS393251:VHU393251 VRO393251:VRQ393251 WBK393251:WBM393251 WLG393251:WLI393251 WVC393251:WVE393251 IQ458787:IS458787 SM458787:SO458787 ACI458787:ACK458787 AME458787:AMG458787 AWA458787:AWC458787 BFW458787:BFY458787 BPS458787:BPU458787 BZO458787:BZQ458787 CJK458787:CJM458787 CTG458787:CTI458787 DDC458787:DDE458787 DMY458787:DNA458787 DWU458787:DWW458787 EGQ458787:EGS458787 EQM458787:EQO458787 FAI458787:FAK458787 FKE458787:FKG458787 FUA458787:FUC458787 GDW458787:GDY458787 GNS458787:GNU458787 GXO458787:GXQ458787 HHK458787:HHM458787 HRG458787:HRI458787 IBC458787:IBE458787 IKY458787:ILA458787 IUU458787:IUW458787 JEQ458787:JES458787 JOM458787:JOO458787 JYI458787:JYK458787 KIE458787:KIG458787 KSA458787:KSC458787 LBW458787:LBY458787 LLS458787:LLU458787 LVO458787:LVQ458787 MFK458787:MFM458787 MPG458787:MPI458787 MZC458787:MZE458787 NIY458787:NJA458787 NSU458787:NSW458787 OCQ458787:OCS458787 OMM458787:OMO458787 OWI458787:OWK458787 PGE458787:PGG458787 PQA458787:PQC458787 PZW458787:PZY458787 QJS458787:QJU458787 QTO458787:QTQ458787 RDK458787:RDM458787 RNG458787:RNI458787 RXC458787:RXE458787 SGY458787:SHA458787 SQU458787:SQW458787 TAQ458787:TAS458787 TKM458787:TKO458787 TUI458787:TUK458787 UEE458787:UEG458787 UOA458787:UOC458787 UXW458787:UXY458787 VHS458787:VHU458787 VRO458787:VRQ458787 WBK458787:WBM458787 WLG458787:WLI458787 WVC458787:WVE458787 IQ524323:IS524323 SM524323:SO524323 ACI524323:ACK524323 AME524323:AMG524323 AWA524323:AWC524323 BFW524323:BFY524323 BPS524323:BPU524323 BZO524323:BZQ524323 CJK524323:CJM524323 CTG524323:CTI524323 DDC524323:DDE524323 DMY524323:DNA524323 DWU524323:DWW524323 EGQ524323:EGS524323 EQM524323:EQO524323 FAI524323:FAK524323 FKE524323:FKG524323 FUA524323:FUC524323 GDW524323:GDY524323 GNS524323:GNU524323 GXO524323:GXQ524323 HHK524323:HHM524323 HRG524323:HRI524323 IBC524323:IBE524323 IKY524323:ILA524323 IUU524323:IUW524323 JEQ524323:JES524323 JOM524323:JOO524323 JYI524323:JYK524323 KIE524323:KIG524323 KSA524323:KSC524323 LBW524323:LBY524323 LLS524323:LLU524323 LVO524323:LVQ524323 MFK524323:MFM524323 MPG524323:MPI524323 MZC524323:MZE524323 NIY524323:NJA524323 NSU524323:NSW524323 OCQ524323:OCS524323 OMM524323:OMO524323 OWI524323:OWK524323 PGE524323:PGG524323 PQA524323:PQC524323 PZW524323:PZY524323 QJS524323:QJU524323 QTO524323:QTQ524323 RDK524323:RDM524323 RNG524323:RNI524323 RXC524323:RXE524323 SGY524323:SHA524323 SQU524323:SQW524323 TAQ524323:TAS524323 TKM524323:TKO524323 TUI524323:TUK524323 UEE524323:UEG524323 UOA524323:UOC524323 UXW524323:UXY524323 VHS524323:VHU524323 VRO524323:VRQ524323 WBK524323:WBM524323 WLG524323:WLI524323 WVC524323:WVE524323 IQ589859:IS589859 SM589859:SO589859 ACI589859:ACK589859 AME589859:AMG589859 AWA589859:AWC589859 BFW589859:BFY589859 BPS589859:BPU589859 BZO589859:BZQ589859 CJK589859:CJM589859 CTG589859:CTI589859 DDC589859:DDE589859 DMY589859:DNA589859 DWU589859:DWW589859 EGQ589859:EGS589859 EQM589859:EQO589859 FAI589859:FAK589859 FKE589859:FKG589859 FUA589859:FUC589859 GDW589859:GDY589859 GNS589859:GNU589859 GXO589859:GXQ589859 HHK589859:HHM589859 HRG589859:HRI589859 IBC589859:IBE589859 IKY589859:ILA589859 IUU589859:IUW589859 JEQ589859:JES589859 JOM589859:JOO589859 JYI589859:JYK589859 KIE589859:KIG589859 KSA589859:KSC589859 LBW589859:LBY589859 LLS589859:LLU589859 LVO589859:LVQ589859 MFK589859:MFM589859 MPG589859:MPI589859 MZC589859:MZE589859 NIY589859:NJA589859 NSU589859:NSW589859 OCQ589859:OCS589859 OMM589859:OMO589859 OWI589859:OWK589859 PGE589859:PGG589859 PQA589859:PQC589859 PZW589859:PZY589859 QJS589859:QJU589859 QTO589859:QTQ589859 RDK589859:RDM589859 RNG589859:RNI589859 RXC589859:RXE589859 SGY589859:SHA589859 SQU589859:SQW589859 TAQ589859:TAS589859 TKM589859:TKO589859 TUI589859:TUK589859 UEE589859:UEG589859 UOA589859:UOC589859 UXW589859:UXY589859 VHS589859:VHU589859 VRO589859:VRQ589859 WBK589859:WBM589859 WLG589859:WLI589859 WVC589859:WVE589859 IQ655395:IS655395 SM655395:SO655395 ACI655395:ACK655395 AME655395:AMG655395 AWA655395:AWC655395 BFW655395:BFY655395 BPS655395:BPU655395 BZO655395:BZQ655395 CJK655395:CJM655395 CTG655395:CTI655395 DDC655395:DDE655395 DMY655395:DNA655395 DWU655395:DWW655395 EGQ655395:EGS655395 EQM655395:EQO655395 FAI655395:FAK655395 FKE655395:FKG655395 FUA655395:FUC655395 GDW655395:GDY655395 GNS655395:GNU655395 GXO655395:GXQ655395 HHK655395:HHM655395 HRG655395:HRI655395 IBC655395:IBE655395 IKY655395:ILA655395 IUU655395:IUW655395 JEQ655395:JES655395 JOM655395:JOO655395 JYI655395:JYK655395 KIE655395:KIG655395 KSA655395:KSC655395 LBW655395:LBY655395 LLS655395:LLU655395 LVO655395:LVQ655395 MFK655395:MFM655395 MPG655395:MPI655395 MZC655395:MZE655395 NIY655395:NJA655395 NSU655395:NSW655395 OCQ655395:OCS655395 OMM655395:OMO655395 OWI655395:OWK655395 PGE655395:PGG655395 PQA655395:PQC655395 PZW655395:PZY655395 QJS655395:QJU655395 QTO655395:QTQ655395 RDK655395:RDM655395 RNG655395:RNI655395 RXC655395:RXE655395 SGY655395:SHA655395 SQU655395:SQW655395 TAQ655395:TAS655395 TKM655395:TKO655395 TUI655395:TUK655395 UEE655395:UEG655395 UOA655395:UOC655395 UXW655395:UXY655395 VHS655395:VHU655395 VRO655395:VRQ655395 WBK655395:WBM655395 WLG655395:WLI655395 WVC655395:WVE655395 IQ720931:IS720931 SM720931:SO720931 ACI720931:ACK720931 AME720931:AMG720931 AWA720931:AWC720931 BFW720931:BFY720931 BPS720931:BPU720931 BZO720931:BZQ720931 CJK720931:CJM720931 CTG720931:CTI720931 DDC720931:DDE720931 DMY720931:DNA720931 DWU720931:DWW720931 EGQ720931:EGS720931 EQM720931:EQO720931 FAI720931:FAK720931 FKE720931:FKG720931 FUA720931:FUC720931 GDW720931:GDY720931 GNS720931:GNU720931 GXO720931:GXQ720931 HHK720931:HHM720931 HRG720931:HRI720931 IBC720931:IBE720931 IKY720931:ILA720931 IUU720931:IUW720931 JEQ720931:JES720931 JOM720931:JOO720931 JYI720931:JYK720931 KIE720931:KIG720931 KSA720931:KSC720931 LBW720931:LBY720931 LLS720931:LLU720931 LVO720931:LVQ720931 MFK720931:MFM720931 MPG720931:MPI720931 MZC720931:MZE720931 NIY720931:NJA720931 NSU720931:NSW720931 OCQ720931:OCS720931 OMM720931:OMO720931 OWI720931:OWK720931 PGE720931:PGG720931 PQA720931:PQC720931 PZW720931:PZY720931 QJS720931:QJU720931 QTO720931:QTQ720931 RDK720931:RDM720931 RNG720931:RNI720931 RXC720931:RXE720931 SGY720931:SHA720931 SQU720931:SQW720931 TAQ720931:TAS720931 TKM720931:TKO720931 TUI720931:TUK720931 UEE720931:UEG720931 UOA720931:UOC720931 UXW720931:UXY720931 VHS720931:VHU720931 VRO720931:VRQ720931 WBK720931:WBM720931 WLG720931:WLI720931 WVC720931:WVE720931 IQ786467:IS786467 SM786467:SO786467 ACI786467:ACK786467 AME786467:AMG786467 AWA786467:AWC786467 BFW786467:BFY786467 BPS786467:BPU786467 BZO786467:BZQ786467 CJK786467:CJM786467 CTG786467:CTI786467 DDC786467:DDE786467 DMY786467:DNA786467 DWU786467:DWW786467 EGQ786467:EGS786467 EQM786467:EQO786467 FAI786467:FAK786467 FKE786467:FKG786467 FUA786467:FUC786467 GDW786467:GDY786467 GNS786467:GNU786467 GXO786467:GXQ786467 HHK786467:HHM786467 HRG786467:HRI786467 IBC786467:IBE786467 IKY786467:ILA786467 IUU786467:IUW786467 JEQ786467:JES786467 JOM786467:JOO786467 JYI786467:JYK786467 KIE786467:KIG786467 KSA786467:KSC786467 LBW786467:LBY786467 LLS786467:LLU786467 LVO786467:LVQ786467 MFK786467:MFM786467 MPG786467:MPI786467 MZC786467:MZE786467 NIY786467:NJA786467 NSU786467:NSW786467 OCQ786467:OCS786467 OMM786467:OMO786467 OWI786467:OWK786467 PGE786467:PGG786467 PQA786467:PQC786467 PZW786467:PZY786467 QJS786467:QJU786467 QTO786467:QTQ786467 RDK786467:RDM786467 RNG786467:RNI786467 RXC786467:RXE786467 SGY786467:SHA786467 SQU786467:SQW786467 TAQ786467:TAS786467 TKM786467:TKO786467 TUI786467:TUK786467 UEE786467:UEG786467 UOA786467:UOC786467 UXW786467:UXY786467 VHS786467:VHU786467 VRO786467:VRQ786467 WBK786467:WBM786467 WLG786467:WLI786467 WVC786467:WVE786467 IQ852003:IS852003 SM852003:SO852003 ACI852003:ACK852003 AME852003:AMG852003 AWA852003:AWC852003 BFW852003:BFY852003 BPS852003:BPU852003 BZO852003:BZQ852003 CJK852003:CJM852003 CTG852003:CTI852003 DDC852003:DDE852003 DMY852003:DNA852003 DWU852003:DWW852003 EGQ852003:EGS852003 EQM852003:EQO852003 FAI852003:FAK852003 FKE852003:FKG852003 FUA852003:FUC852003 GDW852003:GDY852003 GNS852003:GNU852003 GXO852003:GXQ852003 HHK852003:HHM852003 HRG852003:HRI852003 IBC852003:IBE852003 IKY852003:ILA852003 IUU852003:IUW852003 JEQ852003:JES852003 JOM852003:JOO852003 JYI852003:JYK852003 KIE852003:KIG852003 KSA852003:KSC852003 LBW852003:LBY852003 LLS852003:LLU852003 LVO852003:LVQ852003 MFK852003:MFM852003 MPG852003:MPI852003 MZC852003:MZE852003 NIY852003:NJA852003 NSU852003:NSW852003 OCQ852003:OCS852003 OMM852003:OMO852003 OWI852003:OWK852003 PGE852003:PGG852003 PQA852003:PQC852003 PZW852003:PZY852003 QJS852003:QJU852003 QTO852003:QTQ852003 RDK852003:RDM852003 RNG852003:RNI852003 RXC852003:RXE852003 SGY852003:SHA852003 SQU852003:SQW852003 TAQ852003:TAS852003 TKM852003:TKO852003 TUI852003:TUK852003 UEE852003:UEG852003 UOA852003:UOC852003 UXW852003:UXY852003 VHS852003:VHU852003 VRO852003:VRQ852003 WBK852003:WBM852003 WLG852003:WLI852003 WVC852003:WVE852003 IQ917539:IS917539 SM917539:SO917539 ACI917539:ACK917539 AME917539:AMG917539 AWA917539:AWC917539 BFW917539:BFY917539 BPS917539:BPU917539 BZO917539:BZQ917539 CJK917539:CJM917539 CTG917539:CTI917539 DDC917539:DDE917539 DMY917539:DNA917539 DWU917539:DWW917539 EGQ917539:EGS917539 EQM917539:EQO917539 FAI917539:FAK917539 FKE917539:FKG917539 FUA917539:FUC917539 GDW917539:GDY917539 GNS917539:GNU917539 GXO917539:GXQ917539 HHK917539:HHM917539 HRG917539:HRI917539 IBC917539:IBE917539 IKY917539:ILA917539 IUU917539:IUW917539 JEQ917539:JES917539 JOM917539:JOO917539 JYI917539:JYK917539 KIE917539:KIG917539 KSA917539:KSC917539 LBW917539:LBY917539 LLS917539:LLU917539 LVO917539:LVQ917539 MFK917539:MFM917539 MPG917539:MPI917539 MZC917539:MZE917539 NIY917539:NJA917539 NSU917539:NSW917539 OCQ917539:OCS917539 OMM917539:OMO917539 OWI917539:OWK917539 PGE917539:PGG917539 PQA917539:PQC917539 PZW917539:PZY917539 QJS917539:QJU917539 QTO917539:QTQ917539 RDK917539:RDM917539 RNG917539:RNI917539 RXC917539:RXE917539 SGY917539:SHA917539 SQU917539:SQW917539 TAQ917539:TAS917539 TKM917539:TKO917539 TUI917539:TUK917539 UEE917539:UEG917539 UOA917539:UOC917539 UXW917539:UXY917539 VHS917539:VHU917539 VRO917539:VRQ917539 WBK917539:WBM917539 WLG917539:WLI917539 WVC917539:WVE917539 IQ983075:IS983075 SM983075:SO983075 ACI983075:ACK983075 AME983075:AMG983075 AWA983075:AWC983075 BFW983075:BFY983075 BPS983075:BPU983075 BZO983075:BZQ983075 CJK983075:CJM983075 CTG983075:CTI983075 DDC983075:DDE983075 DMY983075:DNA983075 DWU983075:DWW983075 EGQ983075:EGS983075 EQM983075:EQO983075 FAI983075:FAK983075 FKE983075:FKG983075 FUA983075:FUC983075 GDW983075:GDY983075 GNS983075:GNU983075 GXO983075:GXQ983075 HHK983075:HHM983075 HRG983075:HRI983075 IBC983075:IBE983075 IKY983075:ILA983075 IUU983075:IUW983075 JEQ983075:JES983075 JOM983075:JOO983075 JYI983075:JYK983075 KIE983075:KIG983075 KSA983075:KSC983075 LBW983075:LBY983075 LLS983075:LLU983075 LVO983075:LVQ983075 MFK983075:MFM983075 MPG983075:MPI983075 MZC983075:MZE983075 NIY983075:NJA983075 NSU983075:NSW983075 OCQ983075:OCS983075 OMM983075:OMO983075 OWI983075:OWK983075 PGE983075:PGG983075 PQA983075:PQC983075 PZW983075:PZY983075 QJS983075:QJU983075 QTO983075:QTQ983075 RDK983075:RDM983075 RNG983075:RNI983075 RXC983075:RXE983075 SGY983075:SHA983075 SQU983075:SQW983075 TAQ983075:TAS983075 TKM983075:TKO983075 TUI983075:TUK983075 UEE983075:UEG983075 UOA983075:UOC983075 UXW983075:UXY983075 VHS983075:VHU983075 VRO983075:VRQ983075 WBK983075:WBM983075 WLG983075:WLI983075 WVC983075:WVE983075 IQ65565 SM65565 ACI65565 AME65565 AWA65565 BFW65565 BPS65565 BZO65565 CJK65565 CTG65565 DDC65565 DMY65565 DWU65565 EGQ65565 EQM65565 FAI65565 FKE65565 FUA65565 GDW65565 GNS65565 GXO65565 HHK65565 HRG65565 IBC65565 IKY65565 IUU65565 JEQ65565 JOM65565 JYI65565 KIE65565 KSA65565 LBW65565 LLS65565 LVO65565 MFK65565 MPG65565 MZC65565 NIY65565 NSU65565 OCQ65565 OMM65565 OWI65565 PGE65565 PQA65565 PZW65565 QJS65565 QTO65565 RDK65565 RNG65565 RXC65565 SGY65565 SQU65565 TAQ65565 TKM65565 TUI65565 UEE65565 UOA65565 UXW65565 VHS65565 VRO65565 WBK65565 WLG65565 WVC65565 IQ131101 SM131101 ACI131101 AME131101 AWA131101 BFW131101 BPS131101 BZO131101 CJK131101 CTG131101 DDC131101 DMY131101 DWU131101 EGQ131101 EQM131101 FAI131101 FKE131101 FUA131101 GDW131101 GNS131101 GXO131101 HHK131101 HRG131101 IBC131101 IKY131101 IUU131101 JEQ131101 JOM131101 JYI131101 KIE131101 KSA131101 LBW131101 LLS131101 LVO131101 MFK131101 MPG131101 MZC131101 NIY131101 NSU131101 OCQ131101 OMM131101 OWI131101 PGE131101 PQA131101 PZW131101 QJS131101 QTO131101 RDK131101 RNG131101 RXC131101 SGY131101 SQU131101 TAQ131101 TKM131101 TUI131101 UEE131101 UOA131101 UXW131101 VHS131101 VRO131101 WBK131101 WLG131101 WVC131101 IQ196637 SM196637 ACI196637 AME196637 AWA196637 BFW196637 BPS196637 BZO196637 CJK196637 CTG196637 DDC196637 DMY196637 DWU196637 EGQ196637 EQM196637 FAI196637 FKE196637 FUA196637 GDW196637 GNS196637 GXO196637 HHK196637 HRG196637 IBC196637 IKY196637 IUU196637 JEQ196637 JOM196637 JYI196637 KIE196637 KSA196637 LBW196637 LLS196637 LVO196637 MFK196637 MPG196637 MZC196637 NIY196637 NSU196637 OCQ196637 OMM196637 OWI196637 PGE196637 PQA196637 PZW196637 QJS196637 QTO196637 RDK196637 RNG196637 RXC196637 SGY196637 SQU196637 TAQ196637 TKM196637 TUI196637 UEE196637 UOA196637 UXW196637 VHS196637 VRO196637 WBK196637 WLG196637 WVC196637 IQ262173 SM262173 ACI262173 AME262173 AWA262173 BFW262173 BPS262173 BZO262173 CJK262173 CTG262173 DDC262173 DMY262173 DWU262173 EGQ262173 EQM262173 FAI262173 FKE262173 FUA262173 GDW262173 GNS262173 GXO262173 HHK262173 HRG262173 IBC262173 IKY262173 IUU262173 JEQ262173 JOM262173 JYI262173 KIE262173 KSA262173 LBW262173 LLS262173 LVO262173 MFK262173 MPG262173 MZC262173 NIY262173 NSU262173 OCQ262173 OMM262173 OWI262173 PGE262173 PQA262173 PZW262173 QJS262173 QTO262173 RDK262173 RNG262173 RXC262173 SGY262173 SQU262173 TAQ262173 TKM262173 TUI262173 UEE262173 UOA262173 UXW262173 VHS262173 VRO262173 WBK262173 WLG262173 WVC262173 IQ327709 SM327709 ACI327709 AME327709 AWA327709 BFW327709 BPS327709 BZO327709 CJK327709 CTG327709 DDC327709 DMY327709 DWU327709 EGQ327709 EQM327709 FAI327709 FKE327709 FUA327709 GDW327709 GNS327709 GXO327709 HHK327709 HRG327709 IBC327709 IKY327709 IUU327709 JEQ327709 JOM327709 JYI327709 KIE327709 KSA327709 LBW327709 LLS327709 LVO327709 MFK327709 MPG327709 MZC327709 NIY327709 NSU327709 OCQ327709 OMM327709 OWI327709 PGE327709 PQA327709 PZW327709 QJS327709 QTO327709 RDK327709 RNG327709 RXC327709 SGY327709 SQU327709 TAQ327709 TKM327709 TUI327709 UEE327709 UOA327709 UXW327709 VHS327709 VRO327709 WBK327709 WLG327709 WVC327709 IQ393245 SM393245 ACI393245 AME393245 AWA393245 BFW393245 BPS393245 BZO393245 CJK393245 CTG393245 DDC393245 DMY393245 DWU393245 EGQ393245 EQM393245 FAI393245 FKE393245 FUA393245 GDW393245 GNS393245 GXO393245 HHK393245 HRG393245 IBC393245 IKY393245 IUU393245 JEQ393245 JOM393245 JYI393245 KIE393245 KSA393245 LBW393245 LLS393245 LVO393245 MFK393245 MPG393245 MZC393245 NIY393245 NSU393245 OCQ393245 OMM393245 OWI393245 PGE393245 PQA393245 PZW393245 QJS393245 QTO393245 RDK393245 RNG393245 RXC393245 SGY393245 SQU393245 TAQ393245 TKM393245 TUI393245 UEE393245 UOA393245 UXW393245 VHS393245 VRO393245 WBK393245 WLG393245 WVC393245 IQ458781 SM458781 ACI458781 AME458781 AWA458781 BFW458781 BPS458781 BZO458781 CJK458781 CTG458781 DDC458781 DMY458781 DWU458781 EGQ458781 EQM458781 FAI458781 FKE458781 FUA458781 GDW458781 GNS458781 GXO458781 HHK458781 HRG458781 IBC458781 IKY458781 IUU458781 JEQ458781 JOM458781 JYI458781 KIE458781 KSA458781 LBW458781 LLS458781 LVO458781 MFK458781 MPG458781 MZC458781 NIY458781 NSU458781 OCQ458781 OMM458781 OWI458781 PGE458781 PQA458781 PZW458781 QJS458781 QTO458781 RDK458781 RNG458781 RXC458781 SGY458781 SQU458781 TAQ458781 TKM458781 TUI458781 UEE458781 UOA458781 UXW458781 VHS458781 VRO458781 WBK458781 WLG458781 WVC458781 IQ524317 SM524317 ACI524317 AME524317 AWA524317 BFW524317 BPS524317 BZO524317 CJK524317 CTG524317 DDC524317 DMY524317 DWU524317 EGQ524317 EQM524317 FAI524317 FKE524317 FUA524317 GDW524317 GNS524317 GXO524317 HHK524317 HRG524317 IBC524317 IKY524317 IUU524317 JEQ524317 JOM524317 JYI524317 KIE524317 KSA524317 LBW524317 LLS524317 LVO524317 MFK524317 MPG524317 MZC524317 NIY524317 NSU524317 OCQ524317 OMM524317 OWI524317 PGE524317 PQA524317 PZW524317 QJS524317 QTO524317 RDK524317 RNG524317 RXC524317 SGY524317 SQU524317 TAQ524317 TKM524317 TUI524317 UEE524317 UOA524317 UXW524317 VHS524317 VRO524317 WBK524317 WLG524317 WVC524317 IQ589853 SM589853 ACI589853 AME589853 AWA589853 BFW589853 BPS589853 BZO589853 CJK589853 CTG589853 DDC589853 DMY589853 DWU589853 EGQ589853 EQM589853 FAI589853 FKE589853 FUA589853 GDW589853 GNS589853 GXO589853 HHK589853 HRG589853 IBC589853 IKY589853 IUU589853 JEQ589853 JOM589853 JYI589853 KIE589853 KSA589853 LBW589853 LLS589853 LVO589853 MFK589853 MPG589853 MZC589853 NIY589853 NSU589853 OCQ589853 OMM589853 OWI589853 PGE589853 PQA589853 PZW589853 QJS589853 QTO589853 RDK589853 RNG589853 RXC589853 SGY589853 SQU589853 TAQ589853 TKM589853 TUI589853 UEE589853 UOA589853 UXW589853 VHS589853 VRO589853 WBK589853 WLG589853 WVC589853 IQ655389 SM655389 ACI655389 AME655389 AWA655389 BFW655389 BPS655389 BZO655389 CJK655389 CTG655389 DDC655389 DMY655389 DWU655389 EGQ655389 EQM655389 FAI655389 FKE655389 FUA655389 GDW655389 GNS655389 GXO655389 HHK655389 HRG655389 IBC655389 IKY655389 IUU655389 JEQ655389 JOM655389 JYI655389 KIE655389 KSA655389 LBW655389 LLS655389 LVO655389 MFK655389 MPG655389 MZC655389 NIY655389 NSU655389 OCQ655389 OMM655389 OWI655389 PGE655389 PQA655389 PZW655389 QJS655389 QTO655389 RDK655389 RNG655389 RXC655389 SGY655389 SQU655389 TAQ655389 TKM655389 TUI655389 UEE655389 UOA655389 UXW655389 VHS655389 VRO655389 WBK655389 WLG655389 WVC655389 IQ720925 SM720925 ACI720925 AME720925 AWA720925 BFW720925 BPS720925 BZO720925 CJK720925 CTG720925 DDC720925 DMY720925 DWU720925 EGQ720925 EQM720925 FAI720925 FKE720925 FUA720925 GDW720925 GNS720925 GXO720925 HHK720925 HRG720925 IBC720925 IKY720925 IUU720925 JEQ720925 JOM720925 JYI720925 KIE720925 KSA720925 LBW720925 LLS720925 LVO720925 MFK720925 MPG720925 MZC720925 NIY720925 NSU720925 OCQ720925 OMM720925 OWI720925 PGE720925 PQA720925 PZW720925 QJS720925 QTO720925 RDK720925 RNG720925 RXC720925 SGY720925 SQU720925 TAQ720925 TKM720925 TUI720925 UEE720925 UOA720925 UXW720925 VHS720925 VRO720925 WBK720925 WLG720925 WVC720925 IQ786461 SM786461 ACI786461 AME786461 AWA786461 BFW786461 BPS786461 BZO786461 CJK786461 CTG786461 DDC786461 DMY786461 DWU786461 EGQ786461 EQM786461 FAI786461 FKE786461 FUA786461 GDW786461 GNS786461 GXO786461 HHK786461 HRG786461 IBC786461 IKY786461 IUU786461 JEQ786461 JOM786461 JYI786461 KIE786461 KSA786461 LBW786461 LLS786461 LVO786461 MFK786461 MPG786461 MZC786461 NIY786461 NSU786461 OCQ786461 OMM786461 OWI786461 PGE786461 PQA786461 PZW786461 QJS786461 QTO786461 RDK786461 RNG786461 RXC786461 SGY786461 SQU786461 TAQ786461 TKM786461 TUI786461 UEE786461 UOA786461 UXW786461 VHS786461 VRO786461 WBK786461 WLG786461 WVC786461 IQ851997 SM851997 ACI851997 AME851997 AWA851997 BFW851997 BPS851997 BZO851997 CJK851997 CTG851997 DDC851997 DMY851997 DWU851997 EGQ851997 EQM851997 FAI851997 FKE851997 FUA851997 GDW851997 GNS851997 GXO851997 HHK851997 HRG851997 IBC851997 IKY851997 IUU851997 JEQ851997 JOM851997 JYI851997 KIE851997 KSA851997 LBW851997 LLS851997 LVO851997 MFK851997 MPG851997 MZC851997 NIY851997 NSU851997 OCQ851997 OMM851997 OWI851997 PGE851997 PQA851997 PZW851997 QJS851997 QTO851997 RDK851997 RNG851997 RXC851997 SGY851997 SQU851997 TAQ851997 TKM851997 TUI851997 UEE851997 UOA851997 UXW851997 VHS851997 VRO851997 WBK851997 WLG851997 WVC851997 IQ917533 SM917533 ACI917533 AME917533 AWA917533 BFW917533 BPS917533 BZO917533 CJK917533 CTG917533 DDC917533 DMY917533 DWU917533 EGQ917533 EQM917533 FAI917533 FKE917533 FUA917533 GDW917533 GNS917533 GXO917533 HHK917533 HRG917533 IBC917533 IKY917533 IUU917533 JEQ917533 JOM917533 JYI917533 KIE917533 KSA917533 LBW917533 LLS917533 LVO917533 MFK917533 MPG917533 MZC917533 NIY917533 NSU917533 OCQ917533 OMM917533 OWI917533 PGE917533 PQA917533 PZW917533 QJS917533 QTO917533 RDK917533 RNG917533 RXC917533 SGY917533 SQU917533 TAQ917533 TKM917533 TUI917533 UEE917533 UOA917533 UXW917533 VHS917533 VRO917533 WBK917533 WLG917533 WVC917533 IQ983069 SM983069 ACI983069 AME983069 AWA983069 BFW983069 BPS983069 BZO983069 CJK983069 CTG983069 DDC983069 DMY983069 DWU983069 EGQ983069 EQM983069 FAI983069 FKE983069 FUA983069 GDW983069 GNS983069 GXO983069 HHK983069 HRG983069 IBC983069 IKY983069 IUU983069 JEQ983069 JOM983069 JYI983069 KIE983069 KSA983069 LBW983069 LLS983069 LVO983069 MFK983069 MPG983069 MZC983069 NIY983069 NSU983069 OCQ983069 OMM983069 OWI983069 PGE983069 PQA983069 PZW983069 QJS983069 QTO983069 RDK983069 RNG983069 RXC983069 SGY983069 SQU983069 TAQ983069 TKM983069 TUI983069 UEE983069 UOA983069 UXW983069 VHS983069 VRO983069 WBK983069 WLG983069 WVC983069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IV65580 SR65580 ACN65580 AMJ65580 AWF65580 BGB65580 BPX65580 BZT65580 CJP65580 CTL65580 DDH65580 DND65580 DWZ65580 EGV65580 EQR65580 FAN65580 FKJ65580 FUF65580 GEB65580 GNX65580 GXT65580 HHP65580 HRL65580 IBH65580 ILD65580 IUZ65580 JEV65580 JOR65580 JYN65580 KIJ65580 KSF65580 LCB65580 LLX65580 LVT65580 MFP65580 MPL65580 MZH65580 NJD65580 NSZ65580 OCV65580 OMR65580 OWN65580 PGJ65580 PQF65580 QAB65580 QJX65580 QTT65580 RDP65580 RNL65580 RXH65580 SHD65580 SQZ65580 TAV65580 TKR65580 TUN65580 UEJ65580 UOF65580 UYB65580 VHX65580 VRT65580 WBP65580 WLL65580 WVH65580 IV131116 SR131116 ACN131116 AMJ131116 AWF131116 BGB131116 BPX131116 BZT131116 CJP131116 CTL131116 DDH131116 DND131116 DWZ131116 EGV131116 EQR131116 FAN131116 FKJ131116 FUF131116 GEB131116 GNX131116 GXT131116 HHP131116 HRL131116 IBH131116 ILD131116 IUZ131116 JEV131116 JOR131116 JYN131116 KIJ131116 KSF131116 LCB131116 LLX131116 LVT131116 MFP131116 MPL131116 MZH131116 NJD131116 NSZ131116 OCV131116 OMR131116 OWN131116 PGJ131116 PQF131116 QAB131116 QJX131116 QTT131116 RDP131116 RNL131116 RXH131116 SHD131116 SQZ131116 TAV131116 TKR131116 TUN131116 UEJ131116 UOF131116 UYB131116 VHX131116 VRT131116 WBP131116 WLL131116 WVH131116 IV196652 SR196652 ACN196652 AMJ196652 AWF196652 BGB196652 BPX196652 BZT196652 CJP196652 CTL196652 DDH196652 DND196652 DWZ196652 EGV196652 EQR196652 FAN196652 FKJ196652 FUF196652 GEB196652 GNX196652 GXT196652 HHP196652 HRL196652 IBH196652 ILD196652 IUZ196652 JEV196652 JOR196652 JYN196652 KIJ196652 KSF196652 LCB196652 LLX196652 LVT196652 MFP196652 MPL196652 MZH196652 NJD196652 NSZ196652 OCV196652 OMR196652 OWN196652 PGJ196652 PQF196652 QAB196652 QJX196652 QTT196652 RDP196652 RNL196652 RXH196652 SHD196652 SQZ196652 TAV196652 TKR196652 TUN196652 UEJ196652 UOF196652 UYB196652 VHX196652 VRT196652 WBP196652 WLL196652 WVH196652 IV262188 SR262188 ACN262188 AMJ262188 AWF262188 BGB262188 BPX262188 BZT262188 CJP262188 CTL262188 DDH262188 DND262188 DWZ262188 EGV262188 EQR262188 FAN262188 FKJ262188 FUF262188 GEB262188 GNX262188 GXT262188 HHP262188 HRL262188 IBH262188 ILD262188 IUZ262188 JEV262188 JOR262188 JYN262188 KIJ262188 KSF262188 LCB262188 LLX262188 LVT262188 MFP262188 MPL262188 MZH262188 NJD262188 NSZ262188 OCV262188 OMR262188 OWN262188 PGJ262188 PQF262188 QAB262188 QJX262188 QTT262188 RDP262188 RNL262188 RXH262188 SHD262188 SQZ262188 TAV262188 TKR262188 TUN262188 UEJ262188 UOF262188 UYB262188 VHX262188 VRT262188 WBP262188 WLL262188 WVH262188 IV327724 SR327724 ACN327724 AMJ327724 AWF327724 BGB327724 BPX327724 BZT327724 CJP327724 CTL327724 DDH327724 DND327724 DWZ327724 EGV327724 EQR327724 FAN327724 FKJ327724 FUF327724 GEB327724 GNX327724 GXT327724 HHP327724 HRL327724 IBH327724 ILD327724 IUZ327724 JEV327724 JOR327724 JYN327724 KIJ327724 KSF327724 LCB327724 LLX327724 LVT327724 MFP327724 MPL327724 MZH327724 NJD327724 NSZ327724 OCV327724 OMR327724 OWN327724 PGJ327724 PQF327724 QAB327724 QJX327724 QTT327724 RDP327724 RNL327724 RXH327724 SHD327724 SQZ327724 TAV327724 TKR327724 TUN327724 UEJ327724 UOF327724 UYB327724 VHX327724 VRT327724 WBP327724 WLL327724 WVH327724 IV393260 SR393260 ACN393260 AMJ393260 AWF393260 BGB393260 BPX393260 BZT393260 CJP393260 CTL393260 DDH393260 DND393260 DWZ393260 EGV393260 EQR393260 FAN393260 FKJ393260 FUF393260 GEB393260 GNX393260 GXT393260 HHP393260 HRL393260 IBH393260 ILD393260 IUZ393260 JEV393260 JOR393260 JYN393260 KIJ393260 KSF393260 LCB393260 LLX393260 LVT393260 MFP393260 MPL393260 MZH393260 NJD393260 NSZ393260 OCV393260 OMR393260 OWN393260 PGJ393260 PQF393260 QAB393260 QJX393260 QTT393260 RDP393260 RNL393260 RXH393260 SHD393260 SQZ393260 TAV393260 TKR393260 TUN393260 UEJ393260 UOF393260 UYB393260 VHX393260 VRT393260 WBP393260 WLL393260 WVH393260 IV458796 SR458796 ACN458796 AMJ458796 AWF458796 BGB458796 BPX458796 BZT458796 CJP458796 CTL458796 DDH458796 DND458796 DWZ458796 EGV458796 EQR458796 FAN458796 FKJ458796 FUF458796 GEB458796 GNX458796 GXT458796 HHP458796 HRL458796 IBH458796 ILD458796 IUZ458796 JEV458796 JOR458796 JYN458796 KIJ458796 KSF458796 LCB458796 LLX458796 LVT458796 MFP458796 MPL458796 MZH458796 NJD458796 NSZ458796 OCV458796 OMR458796 OWN458796 PGJ458796 PQF458796 QAB458796 QJX458796 QTT458796 RDP458796 RNL458796 RXH458796 SHD458796 SQZ458796 TAV458796 TKR458796 TUN458796 UEJ458796 UOF458796 UYB458796 VHX458796 VRT458796 WBP458796 WLL458796 WVH458796 IV524332 SR524332 ACN524332 AMJ524332 AWF524332 BGB524332 BPX524332 BZT524332 CJP524332 CTL524332 DDH524332 DND524332 DWZ524332 EGV524332 EQR524332 FAN524332 FKJ524332 FUF524332 GEB524332 GNX524332 GXT524332 HHP524332 HRL524332 IBH524332 ILD524332 IUZ524332 JEV524332 JOR524332 JYN524332 KIJ524332 KSF524332 LCB524332 LLX524332 LVT524332 MFP524332 MPL524332 MZH524332 NJD524332 NSZ524332 OCV524332 OMR524332 OWN524332 PGJ524332 PQF524332 QAB524332 QJX524332 QTT524332 RDP524332 RNL524332 RXH524332 SHD524332 SQZ524332 TAV524332 TKR524332 TUN524332 UEJ524332 UOF524332 UYB524332 VHX524332 VRT524332 WBP524332 WLL524332 WVH524332 IV589868 SR589868 ACN589868 AMJ589868 AWF589868 BGB589868 BPX589868 BZT589868 CJP589868 CTL589868 DDH589868 DND589868 DWZ589868 EGV589868 EQR589868 FAN589868 FKJ589868 FUF589868 GEB589868 GNX589868 GXT589868 HHP589868 HRL589868 IBH589868 ILD589868 IUZ589868 JEV589868 JOR589868 JYN589868 KIJ589868 KSF589868 LCB589868 LLX589868 LVT589868 MFP589868 MPL589868 MZH589868 NJD589868 NSZ589868 OCV589868 OMR589868 OWN589868 PGJ589868 PQF589868 QAB589868 QJX589868 QTT589868 RDP589868 RNL589868 RXH589868 SHD589868 SQZ589868 TAV589868 TKR589868 TUN589868 UEJ589868 UOF589868 UYB589868 VHX589868 VRT589868 WBP589868 WLL589868 WVH589868 IV655404 SR655404 ACN655404 AMJ655404 AWF655404 BGB655404 BPX655404 BZT655404 CJP655404 CTL655404 DDH655404 DND655404 DWZ655404 EGV655404 EQR655404 FAN655404 FKJ655404 FUF655404 GEB655404 GNX655404 GXT655404 HHP655404 HRL655404 IBH655404 ILD655404 IUZ655404 JEV655404 JOR655404 JYN655404 KIJ655404 KSF655404 LCB655404 LLX655404 LVT655404 MFP655404 MPL655404 MZH655404 NJD655404 NSZ655404 OCV655404 OMR655404 OWN655404 PGJ655404 PQF655404 QAB655404 QJX655404 QTT655404 RDP655404 RNL655404 RXH655404 SHD655404 SQZ655404 TAV655404 TKR655404 TUN655404 UEJ655404 UOF655404 UYB655404 VHX655404 VRT655404 WBP655404 WLL655404 WVH655404 IV720940 SR720940 ACN720940 AMJ720940 AWF720940 BGB720940 BPX720940 BZT720940 CJP720940 CTL720940 DDH720940 DND720940 DWZ720940 EGV720940 EQR720940 FAN720940 FKJ720940 FUF720940 GEB720940 GNX720940 GXT720940 HHP720940 HRL720940 IBH720940 ILD720940 IUZ720940 JEV720940 JOR720940 JYN720940 KIJ720940 KSF720940 LCB720940 LLX720940 LVT720940 MFP720940 MPL720940 MZH720940 NJD720940 NSZ720940 OCV720940 OMR720940 OWN720940 PGJ720940 PQF720940 QAB720940 QJX720940 QTT720940 RDP720940 RNL720940 RXH720940 SHD720940 SQZ720940 TAV720940 TKR720940 TUN720940 UEJ720940 UOF720940 UYB720940 VHX720940 VRT720940 WBP720940 WLL720940 WVH720940 IV786476 SR786476 ACN786476 AMJ786476 AWF786476 BGB786476 BPX786476 BZT786476 CJP786476 CTL786476 DDH786476 DND786476 DWZ786476 EGV786476 EQR786476 FAN786476 FKJ786476 FUF786476 GEB786476 GNX786476 GXT786476 HHP786476 HRL786476 IBH786476 ILD786476 IUZ786476 JEV786476 JOR786476 JYN786476 KIJ786476 KSF786476 LCB786476 LLX786476 LVT786476 MFP786476 MPL786476 MZH786476 NJD786476 NSZ786476 OCV786476 OMR786476 OWN786476 PGJ786476 PQF786476 QAB786476 QJX786476 QTT786476 RDP786476 RNL786476 RXH786476 SHD786476 SQZ786476 TAV786476 TKR786476 TUN786476 UEJ786476 UOF786476 UYB786476 VHX786476 VRT786476 WBP786476 WLL786476 WVH786476 IV852012 SR852012 ACN852012 AMJ852012 AWF852012 BGB852012 BPX852012 BZT852012 CJP852012 CTL852012 DDH852012 DND852012 DWZ852012 EGV852012 EQR852012 FAN852012 FKJ852012 FUF852012 GEB852012 GNX852012 GXT852012 HHP852012 HRL852012 IBH852012 ILD852012 IUZ852012 JEV852012 JOR852012 JYN852012 KIJ852012 KSF852012 LCB852012 LLX852012 LVT852012 MFP852012 MPL852012 MZH852012 NJD852012 NSZ852012 OCV852012 OMR852012 OWN852012 PGJ852012 PQF852012 QAB852012 QJX852012 QTT852012 RDP852012 RNL852012 RXH852012 SHD852012 SQZ852012 TAV852012 TKR852012 TUN852012 UEJ852012 UOF852012 UYB852012 VHX852012 VRT852012 WBP852012 WLL852012 WVH852012 IV917548 SR917548 ACN917548 AMJ917548 AWF917548 BGB917548 BPX917548 BZT917548 CJP917548 CTL917548 DDH917548 DND917548 DWZ917548 EGV917548 EQR917548 FAN917548 FKJ917548 FUF917548 GEB917548 GNX917548 GXT917548 HHP917548 HRL917548 IBH917548 ILD917548 IUZ917548 JEV917548 JOR917548 JYN917548 KIJ917548 KSF917548 LCB917548 LLX917548 LVT917548 MFP917548 MPL917548 MZH917548 NJD917548 NSZ917548 OCV917548 OMR917548 OWN917548 PGJ917548 PQF917548 QAB917548 QJX917548 QTT917548 RDP917548 RNL917548 RXH917548 SHD917548 SQZ917548 TAV917548 TKR917548 TUN917548 UEJ917548 UOF917548 UYB917548 VHX917548 VRT917548 WBP917548 WLL917548 WVH917548 IV983084 SR983084 ACN983084 AMJ983084 AWF983084 BGB983084 BPX983084 BZT983084 CJP983084 CTL983084 DDH983084 DND983084 DWZ983084 EGV983084 EQR983084 FAN983084 FKJ983084 FUF983084 GEB983084 GNX983084 GXT983084 HHP983084 HRL983084 IBH983084 ILD983084 IUZ983084 JEV983084 JOR983084 JYN983084 KIJ983084 KSF983084 LCB983084 LLX983084 LVT983084 MFP983084 MPL983084 MZH983084 NJD983084 NSZ983084 OCV983084 OMR983084 OWN983084 PGJ983084 PQF983084 QAB983084 QJX983084 QTT983084 RDP983084 RNL983084 RXH983084 SHD983084 SQZ983084 TAV983084 TKR983084 TUN983084 UEJ983084 UOF983084 UYB983084 VHX983084 VRT983084 WBP983084 WLL983084 WVH983084 IP65544 SL65544 ACH65544 AMD65544 AVZ65544 BFV65544 BPR65544 BZN65544 CJJ65544 CTF65544 DDB65544 DMX65544 DWT65544 EGP65544 EQL65544 FAH65544 FKD65544 FTZ65544 GDV65544 GNR65544 GXN65544 HHJ65544 HRF65544 IBB65544 IKX65544 IUT65544 JEP65544 JOL65544 JYH65544 KID65544 KRZ65544 LBV65544 LLR65544 LVN65544 MFJ65544 MPF65544 MZB65544 NIX65544 NST65544 OCP65544 OML65544 OWH65544 PGD65544 PPZ65544 PZV65544 QJR65544 QTN65544 RDJ65544 RNF65544 RXB65544 SGX65544 SQT65544 TAP65544 TKL65544 TUH65544 UED65544 UNZ65544 UXV65544 VHR65544 VRN65544 WBJ65544 WLF65544 WVB65544 IP131080 SL131080 ACH131080 AMD131080 AVZ131080 BFV131080 BPR131080 BZN131080 CJJ131080 CTF131080 DDB131080 DMX131080 DWT131080 EGP131080 EQL131080 FAH131080 FKD131080 FTZ131080 GDV131080 GNR131080 GXN131080 HHJ131080 HRF131080 IBB131080 IKX131080 IUT131080 JEP131080 JOL131080 JYH131080 KID131080 KRZ131080 LBV131080 LLR131080 LVN131080 MFJ131080 MPF131080 MZB131080 NIX131080 NST131080 OCP131080 OML131080 OWH131080 PGD131080 PPZ131080 PZV131080 QJR131080 QTN131080 RDJ131080 RNF131080 RXB131080 SGX131080 SQT131080 TAP131080 TKL131080 TUH131080 UED131080 UNZ131080 UXV131080 VHR131080 VRN131080 WBJ131080 WLF131080 WVB131080 IP196616 SL196616 ACH196616 AMD196616 AVZ196616 BFV196616 BPR196616 BZN196616 CJJ196616 CTF196616 DDB196616 DMX196616 DWT196616 EGP196616 EQL196616 FAH196616 FKD196616 FTZ196616 GDV196616 GNR196616 GXN196616 HHJ196616 HRF196616 IBB196616 IKX196616 IUT196616 JEP196616 JOL196616 JYH196616 KID196616 KRZ196616 LBV196616 LLR196616 LVN196616 MFJ196616 MPF196616 MZB196616 NIX196616 NST196616 OCP196616 OML196616 OWH196616 PGD196616 PPZ196616 PZV196616 QJR196616 QTN196616 RDJ196616 RNF196616 RXB196616 SGX196616 SQT196616 TAP196616 TKL196616 TUH196616 UED196616 UNZ196616 UXV196616 VHR196616 VRN196616 WBJ196616 WLF196616 WVB196616 IP262152 SL262152 ACH262152 AMD262152 AVZ262152 BFV262152 BPR262152 BZN262152 CJJ262152 CTF262152 DDB262152 DMX262152 DWT262152 EGP262152 EQL262152 FAH262152 FKD262152 FTZ262152 GDV262152 GNR262152 GXN262152 HHJ262152 HRF262152 IBB262152 IKX262152 IUT262152 JEP262152 JOL262152 JYH262152 KID262152 KRZ262152 LBV262152 LLR262152 LVN262152 MFJ262152 MPF262152 MZB262152 NIX262152 NST262152 OCP262152 OML262152 OWH262152 PGD262152 PPZ262152 PZV262152 QJR262152 QTN262152 RDJ262152 RNF262152 RXB262152 SGX262152 SQT262152 TAP262152 TKL262152 TUH262152 UED262152 UNZ262152 UXV262152 VHR262152 VRN262152 WBJ262152 WLF262152 WVB262152 IP327688 SL327688 ACH327688 AMD327688 AVZ327688 BFV327688 BPR327688 BZN327688 CJJ327688 CTF327688 DDB327688 DMX327688 DWT327688 EGP327688 EQL327688 FAH327688 FKD327688 FTZ327688 GDV327688 GNR327688 GXN327688 HHJ327688 HRF327688 IBB327688 IKX327688 IUT327688 JEP327688 JOL327688 JYH327688 KID327688 KRZ327688 LBV327688 LLR327688 LVN327688 MFJ327688 MPF327688 MZB327688 NIX327688 NST327688 OCP327688 OML327688 OWH327688 PGD327688 PPZ327688 PZV327688 QJR327688 QTN327688 RDJ327688 RNF327688 RXB327688 SGX327688 SQT327688 TAP327688 TKL327688 TUH327688 UED327688 UNZ327688 UXV327688 VHR327688 VRN327688 WBJ327688 WLF327688 WVB327688 IP393224 SL393224 ACH393224 AMD393224 AVZ393224 BFV393224 BPR393224 BZN393224 CJJ393224 CTF393224 DDB393224 DMX393224 DWT393224 EGP393224 EQL393224 FAH393224 FKD393224 FTZ393224 GDV393224 GNR393224 GXN393224 HHJ393224 HRF393224 IBB393224 IKX393224 IUT393224 JEP393224 JOL393224 JYH393224 KID393224 KRZ393224 LBV393224 LLR393224 LVN393224 MFJ393224 MPF393224 MZB393224 NIX393224 NST393224 OCP393224 OML393224 OWH393224 PGD393224 PPZ393224 PZV393224 QJR393224 QTN393224 RDJ393224 RNF393224 RXB393224 SGX393224 SQT393224 TAP393224 TKL393224 TUH393224 UED393224 UNZ393224 UXV393224 VHR393224 VRN393224 WBJ393224 WLF393224 WVB393224 IP458760 SL458760 ACH458760 AMD458760 AVZ458760 BFV458760 BPR458760 BZN458760 CJJ458760 CTF458760 DDB458760 DMX458760 DWT458760 EGP458760 EQL458760 FAH458760 FKD458760 FTZ458760 GDV458760 GNR458760 GXN458760 HHJ458760 HRF458760 IBB458760 IKX458760 IUT458760 JEP458760 JOL458760 JYH458760 KID458760 KRZ458760 LBV458760 LLR458760 LVN458760 MFJ458760 MPF458760 MZB458760 NIX458760 NST458760 OCP458760 OML458760 OWH458760 PGD458760 PPZ458760 PZV458760 QJR458760 QTN458760 RDJ458760 RNF458760 RXB458760 SGX458760 SQT458760 TAP458760 TKL458760 TUH458760 UED458760 UNZ458760 UXV458760 VHR458760 VRN458760 WBJ458760 WLF458760 WVB458760 IP524296 SL524296 ACH524296 AMD524296 AVZ524296 BFV524296 BPR524296 BZN524296 CJJ524296 CTF524296 DDB524296 DMX524296 DWT524296 EGP524296 EQL524296 FAH524296 FKD524296 FTZ524296 GDV524296 GNR524296 GXN524296 HHJ524296 HRF524296 IBB524296 IKX524296 IUT524296 JEP524296 JOL524296 JYH524296 KID524296 KRZ524296 LBV524296 LLR524296 LVN524296 MFJ524296 MPF524296 MZB524296 NIX524296 NST524296 OCP524296 OML524296 OWH524296 PGD524296 PPZ524296 PZV524296 QJR524296 QTN524296 RDJ524296 RNF524296 RXB524296 SGX524296 SQT524296 TAP524296 TKL524296 TUH524296 UED524296 UNZ524296 UXV524296 VHR524296 VRN524296 WBJ524296 WLF524296 WVB524296 IP589832 SL589832 ACH589832 AMD589832 AVZ589832 BFV589832 BPR589832 BZN589832 CJJ589832 CTF589832 DDB589832 DMX589832 DWT589832 EGP589832 EQL589832 FAH589832 FKD589832 FTZ589832 GDV589832 GNR589832 GXN589832 HHJ589832 HRF589832 IBB589832 IKX589832 IUT589832 JEP589832 JOL589832 JYH589832 KID589832 KRZ589832 LBV589832 LLR589832 LVN589832 MFJ589832 MPF589832 MZB589832 NIX589832 NST589832 OCP589832 OML589832 OWH589832 PGD589832 PPZ589832 PZV589832 QJR589832 QTN589832 RDJ589832 RNF589832 RXB589832 SGX589832 SQT589832 TAP589832 TKL589832 TUH589832 UED589832 UNZ589832 UXV589832 VHR589832 VRN589832 WBJ589832 WLF589832 WVB589832 IP655368 SL655368 ACH655368 AMD655368 AVZ655368 BFV655368 BPR655368 BZN655368 CJJ655368 CTF655368 DDB655368 DMX655368 DWT655368 EGP655368 EQL655368 FAH655368 FKD655368 FTZ655368 GDV655368 GNR655368 GXN655368 HHJ655368 HRF655368 IBB655368 IKX655368 IUT655368 JEP655368 JOL655368 JYH655368 KID655368 KRZ655368 LBV655368 LLR655368 LVN655368 MFJ655368 MPF655368 MZB655368 NIX655368 NST655368 OCP655368 OML655368 OWH655368 PGD655368 PPZ655368 PZV655368 QJR655368 QTN655368 RDJ655368 RNF655368 RXB655368 SGX655368 SQT655368 TAP655368 TKL655368 TUH655368 UED655368 UNZ655368 UXV655368 VHR655368 VRN655368 WBJ655368 WLF655368 WVB655368 IP720904 SL720904 ACH720904 AMD720904 AVZ720904 BFV720904 BPR720904 BZN720904 CJJ720904 CTF720904 DDB720904 DMX720904 DWT720904 EGP720904 EQL720904 FAH720904 FKD720904 FTZ720904 GDV720904 GNR720904 GXN720904 HHJ720904 HRF720904 IBB720904 IKX720904 IUT720904 JEP720904 JOL720904 JYH720904 KID720904 KRZ720904 LBV720904 LLR720904 LVN720904 MFJ720904 MPF720904 MZB720904 NIX720904 NST720904 OCP720904 OML720904 OWH720904 PGD720904 PPZ720904 PZV720904 QJR720904 QTN720904 RDJ720904 RNF720904 RXB720904 SGX720904 SQT720904 TAP720904 TKL720904 TUH720904 UED720904 UNZ720904 UXV720904 VHR720904 VRN720904 WBJ720904 WLF720904 WVB720904 IP786440 SL786440 ACH786440 AMD786440 AVZ786440 BFV786440 BPR786440 BZN786440 CJJ786440 CTF786440 DDB786440 DMX786440 DWT786440 EGP786440 EQL786440 FAH786440 FKD786440 FTZ786440 GDV786440 GNR786440 GXN786440 HHJ786440 HRF786440 IBB786440 IKX786440 IUT786440 JEP786440 JOL786440 JYH786440 KID786440 KRZ786440 LBV786440 LLR786440 LVN786440 MFJ786440 MPF786440 MZB786440 NIX786440 NST786440 OCP786440 OML786440 OWH786440 PGD786440 PPZ786440 PZV786440 QJR786440 QTN786440 RDJ786440 RNF786440 RXB786440 SGX786440 SQT786440 TAP786440 TKL786440 TUH786440 UED786440 UNZ786440 UXV786440 VHR786440 VRN786440 WBJ786440 WLF786440 WVB786440 IP851976 SL851976 ACH851976 AMD851976 AVZ851976 BFV851976 BPR851976 BZN851976 CJJ851976 CTF851976 DDB851976 DMX851976 DWT851976 EGP851976 EQL851976 FAH851976 FKD851976 FTZ851976 GDV851976 GNR851976 GXN851976 HHJ851976 HRF851976 IBB851976 IKX851976 IUT851976 JEP851976 JOL851976 JYH851976 KID851976 KRZ851976 LBV851976 LLR851976 LVN851976 MFJ851976 MPF851976 MZB851976 NIX851976 NST851976 OCP851976 OML851976 OWH851976 PGD851976 PPZ851976 PZV851976 QJR851976 QTN851976 RDJ851976 RNF851976 RXB851976 SGX851976 SQT851976 TAP851976 TKL851976 TUH851976 UED851976 UNZ851976 UXV851976 VHR851976 VRN851976 WBJ851976 WLF851976 WVB851976 IP917512 SL917512 ACH917512 AMD917512 AVZ917512 BFV917512 BPR917512 BZN917512 CJJ917512 CTF917512 DDB917512 DMX917512 DWT917512 EGP917512 EQL917512 FAH917512 FKD917512 FTZ917512 GDV917512 GNR917512 GXN917512 HHJ917512 HRF917512 IBB917512 IKX917512 IUT917512 JEP917512 JOL917512 JYH917512 KID917512 KRZ917512 LBV917512 LLR917512 LVN917512 MFJ917512 MPF917512 MZB917512 NIX917512 NST917512 OCP917512 OML917512 OWH917512 PGD917512 PPZ917512 PZV917512 QJR917512 QTN917512 RDJ917512 RNF917512 RXB917512 SGX917512 SQT917512 TAP917512 TKL917512 TUH917512 UED917512 UNZ917512 UXV917512 VHR917512 VRN917512 WBJ917512 WLF917512 WVB917512 IP983048 SL983048 ACH983048 AMD983048 AVZ983048 BFV983048 BPR983048 BZN983048 CJJ983048 CTF983048 DDB983048 DMX983048 DWT983048 EGP983048 EQL983048 FAH983048 FKD983048 FTZ983048 GDV983048 GNR983048 GXN983048 HHJ983048 HRF983048 IBB983048 IKX983048 IUT983048 JEP983048 JOL983048 JYH983048 KID983048 KRZ983048 LBV983048 LLR983048 LVN983048 MFJ983048 MPF983048 MZB983048 NIX983048 NST983048 OCP983048 OML983048 OWH983048 PGD983048 PPZ983048 PZV983048 QJR983048 QTN983048 RDJ983048 RNF983048 RXB983048 SGX983048 SQT983048 TAP983048 TKL983048 TUH983048 UED983048 UNZ983048 UXV983048 VHR983048 VRN983048 WBJ983048 WLF983048 WVB983048 IL65538 SH65538 ACD65538 ALZ65538 AVV65538 BFR65538 BPN65538 BZJ65538 CJF65538 CTB65538 DCX65538 DMT65538 DWP65538 EGL65538 EQH65538 FAD65538 FJZ65538 FTV65538 GDR65538 GNN65538 GXJ65538 HHF65538 HRB65538 IAX65538 IKT65538 IUP65538 JEL65538 JOH65538 JYD65538 KHZ65538 KRV65538 LBR65538 LLN65538 LVJ65538 MFF65538 MPB65538 MYX65538 NIT65538 NSP65538 OCL65538 OMH65538 OWD65538 PFZ65538 PPV65538 PZR65538 QJN65538 QTJ65538 RDF65538 RNB65538 RWX65538 SGT65538 SQP65538 TAL65538 TKH65538 TUD65538 UDZ65538 UNV65538 UXR65538 VHN65538 VRJ65538 WBF65538 WLB65538 WUX65538 IL131074 SH131074 ACD131074 ALZ131074 AVV131074 BFR131074 BPN131074 BZJ131074 CJF131074 CTB131074 DCX131074 DMT131074 DWP131074 EGL131074 EQH131074 FAD131074 FJZ131074 FTV131074 GDR131074 GNN131074 GXJ131074 HHF131074 HRB131074 IAX131074 IKT131074 IUP131074 JEL131074 JOH131074 JYD131074 KHZ131074 KRV131074 LBR131074 LLN131074 LVJ131074 MFF131074 MPB131074 MYX131074 NIT131074 NSP131074 OCL131074 OMH131074 OWD131074 PFZ131074 PPV131074 PZR131074 QJN131074 QTJ131074 RDF131074 RNB131074 RWX131074 SGT131074 SQP131074 TAL131074 TKH131074 TUD131074 UDZ131074 UNV131074 UXR131074 VHN131074 VRJ131074 WBF131074 WLB131074 WUX131074 IL196610 SH196610 ACD196610 ALZ196610 AVV196610 BFR196610 BPN196610 BZJ196610 CJF196610 CTB196610 DCX196610 DMT196610 DWP196610 EGL196610 EQH196610 FAD196610 FJZ196610 FTV196610 GDR196610 GNN196610 GXJ196610 HHF196610 HRB196610 IAX196610 IKT196610 IUP196610 JEL196610 JOH196610 JYD196610 KHZ196610 KRV196610 LBR196610 LLN196610 LVJ196610 MFF196610 MPB196610 MYX196610 NIT196610 NSP196610 OCL196610 OMH196610 OWD196610 PFZ196610 PPV196610 PZR196610 QJN196610 QTJ196610 RDF196610 RNB196610 RWX196610 SGT196610 SQP196610 TAL196610 TKH196610 TUD196610 UDZ196610 UNV196610 UXR196610 VHN196610 VRJ196610 WBF196610 WLB196610 WUX196610 IL262146 SH262146 ACD262146 ALZ262146 AVV262146 BFR262146 BPN262146 BZJ262146 CJF262146 CTB262146 DCX262146 DMT262146 DWP262146 EGL262146 EQH262146 FAD262146 FJZ262146 FTV262146 GDR262146 GNN262146 GXJ262146 HHF262146 HRB262146 IAX262146 IKT262146 IUP262146 JEL262146 JOH262146 JYD262146 KHZ262146 KRV262146 LBR262146 LLN262146 LVJ262146 MFF262146 MPB262146 MYX262146 NIT262146 NSP262146 OCL262146 OMH262146 OWD262146 PFZ262146 PPV262146 PZR262146 QJN262146 QTJ262146 RDF262146 RNB262146 RWX262146 SGT262146 SQP262146 TAL262146 TKH262146 TUD262146 UDZ262146 UNV262146 UXR262146 VHN262146 VRJ262146 WBF262146 WLB262146 WUX262146 IL327682 SH327682 ACD327682 ALZ327682 AVV327682 BFR327682 BPN327682 BZJ327682 CJF327682 CTB327682 DCX327682 DMT327682 DWP327682 EGL327682 EQH327682 FAD327682 FJZ327682 FTV327682 GDR327682 GNN327682 GXJ327682 HHF327682 HRB327682 IAX327682 IKT327682 IUP327682 JEL327682 JOH327682 JYD327682 KHZ327682 KRV327682 LBR327682 LLN327682 LVJ327682 MFF327682 MPB327682 MYX327682 NIT327682 NSP327682 OCL327682 OMH327682 OWD327682 PFZ327682 PPV327682 PZR327682 QJN327682 QTJ327682 RDF327682 RNB327682 RWX327682 SGT327682 SQP327682 TAL327682 TKH327682 TUD327682 UDZ327682 UNV327682 UXR327682 VHN327682 VRJ327682 WBF327682 WLB327682 WUX327682 IL393218 SH393218 ACD393218 ALZ393218 AVV393218 BFR393218 BPN393218 BZJ393218 CJF393218 CTB393218 DCX393218 DMT393218 DWP393218 EGL393218 EQH393218 FAD393218 FJZ393218 FTV393218 GDR393218 GNN393218 GXJ393218 HHF393218 HRB393218 IAX393218 IKT393218 IUP393218 JEL393218 JOH393218 JYD393218 KHZ393218 KRV393218 LBR393218 LLN393218 LVJ393218 MFF393218 MPB393218 MYX393218 NIT393218 NSP393218 OCL393218 OMH393218 OWD393218 PFZ393218 PPV393218 PZR393218 QJN393218 QTJ393218 RDF393218 RNB393218 RWX393218 SGT393218 SQP393218 TAL393218 TKH393218 TUD393218 UDZ393218 UNV393218 UXR393218 VHN393218 VRJ393218 WBF393218 WLB393218 WUX393218 IL458754 SH458754 ACD458754 ALZ458754 AVV458754 BFR458754 BPN458754 BZJ458754 CJF458754 CTB458754 DCX458754 DMT458754 DWP458754 EGL458754 EQH458754 FAD458754 FJZ458754 FTV458754 GDR458754 GNN458754 GXJ458754 HHF458754 HRB458754 IAX458754 IKT458754 IUP458754 JEL458754 JOH458754 JYD458754 KHZ458754 KRV458754 LBR458754 LLN458754 LVJ458754 MFF458754 MPB458754 MYX458754 NIT458754 NSP458754 OCL458754 OMH458754 OWD458754 PFZ458754 PPV458754 PZR458754 QJN458754 QTJ458754 RDF458754 RNB458754 RWX458754 SGT458754 SQP458754 TAL458754 TKH458754 TUD458754 UDZ458754 UNV458754 UXR458754 VHN458754 VRJ458754 WBF458754 WLB458754 WUX458754 IL524290 SH524290 ACD524290 ALZ524290 AVV524290 BFR524290 BPN524290 BZJ524290 CJF524290 CTB524290 DCX524290 DMT524290 DWP524290 EGL524290 EQH524290 FAD524290 FJZ524290 FTV524290 GDR524290 GNN524290 GXJ524290 HHF524290 HRB524290 IAX524290 IKT524290 IUP524290 JEL524290 JOH524290 JYD524290 KHZ524290 KRV524290 LBR524290 LLN524290 LVJ524290 MFF524290 MPB524290 MYX524290 NIT524290 NSP524290 OCL524290 OMH524290 OWD524290 PFZ524290 PPV524290 PZR524290 QJN524290 QTJ524290 RDF524290 RNB524290 RWX524290 SGT524290 SQP524290 TAL524290 TKH524290 TUD524290 UDZ524290 UNV524290 UXR524290 VHN524290 VRJ524290 WBF524290 WLB524290 WUX524290 IL589826 SH589826 ACD589826 ALZ589826 AVV589826 BFR589826 BPN589826 BZJ589826 CJF589826 CTB589826 DCX589826 DMT589826 DWP589826 EGL589826 EQH589826 FAD589826 FJZ589826 FTV589826 GDR589826 GNN589826 GXJ589826 HHF589826 HRB589826 IAX589826 IKT589826 IUP589826 JEL589826 JOH589826 JYD589826 KHZ589826 KRV589826 LBR589826 LLN589826 LVJ589826 MFF589826 MPB589826 MYX589826 NIT589826 NSP589826 OCL589826 OMH589826 OWD589826 PFZ589826 PPV589826 PZR589826 QJN589826 QTJ589826 RDF589826 RNB589826 RWX589826 SGT589826 SQP589826 TAL589826 TKH589826 TUD589826 UDZ589826 UNV589826 UXR589826 VHN589826 VRJ589826 WBF589826 WLB589826 WUX589826 IL655362 SH655362 ACD655362 ALZ655362 AVV655362 BFR655362 BPN655362 BZJ655362 CJF655362 CTB655362 DCX655362 DMT655362 DWP655362 EGL655362 EQH655362 FAD655362 FJZ655362 FTV655362 GDR655362 GNN655362 GXJ655362 HHF655362 HRB655362 IAX655362 IKT655362 IUP655362 JEL655362 JOH655362 JYD655362 KHZ655362 KRV655362 LBR655362 LLN655362 LVJ655362 MFF655362 MPB655362 MYX655362 NIT655362 NSP655362 OCL655362 OMH655362 OWD655362 PFZ655362 PPV655362 PZR655362 QJN655362 QTJ655362 RDF655362 RNB655362 RWX655362 SGT655362 SQP655362 TAL655362 TKH655362 TUD655362 UDZ655362 UNV655362 UXR655362 VHN655362 VRJ655362 WBF655362 WLB655362 WUX655362 IL720898 SH720898 ACD720898 ALZ720898 AVV720898 BFR720898 BPN720898 BZJ720898 CJF720898 CTB720898 DCX720898 DMT720898 DWP720898 EGL720898 EQH720898 FAD720898 FJZ720898 FTV720898 GDR720898 GNN720898 GXJ720898 HHF720898 HRB720898 IAX720898 IKT720898 IUP720898 JEL720898 JOH720898 JYD720898 KHZ720898 KRV720898 LBR720898 LLN720898 LVJ720898 MFF720898 MPB720898 MYX720898 NIT720898 NSP720898 OCL720898 OMH720898 OWD720898 PFZ720898 PPV720898 PZR720898 QJN720898 QTJ720898 RDF720898 RNB720898 RWX720898 SGT720898 SQP720898 TAL720898 TKH720898 TUD720898 UDZ720898 UNV720898 UXR720898 VHN720898 VRJ720898 WBF720898 WLB720898 WUX720898 IL786434 SH786434 ACD786434 ALZ786434 AVV786434 BFR786434 BPN786434 BZJ786434 CJF786434 CTB786434 DCX786434 DMT786434 DWP786434 EGL786434 EQH786434 FAD786434 FJZ786434 FTV786434 GDR786434 GNN786434 GXJ786434 HHF786434 HRB786434 IAX786434 IKT786434 IUP786434 JEL786434 JOH786434 JYD786434 KHZ786434 KRV786434 LBR786434 LLN786434 LVJ786434 MFF786434 MPB786434 MYX786434 NIT786434 NSP786434 OCL786434 OMH786434 OWD786434 PFZ786434 PPV786434 PZR786434 QJN786434 QTJ786434 RDF786434 RNB786434 RWX786434 SGT786434 SQP786434 TAL786434 TKH786434 TUD786434 UDZ786434 UNV786434 UXR786434 VHN786434 VRJ786434 WBF786434 WLB786434 WUX786434 IL851970 SH851970 ACD851970 ALZ851970 AVV851970 BFR851970 BPN851970 BZJ851970 CJF851970 CTB851970 DCX851970 DMT851970 DWP851970 EGL851970 EQH851970 FAD851970 FJZ851970 FTV851970 GDR851970 GNN851970 GXJ851970 HHF851970 HRB851970 IAX851970 IKT851970 IUP851970 JEL851970 JOH851970 JYD851970 KHZ851970 KRV851970 LBR851970 LLN851970 LVJ851970 MFF851970 MPB851970 MYX851970 NIT851970 NSP851970 OCL851970 OMH851970 OWD851970 PFZ851970 PPV851970 PZR851970 QJN851970 QTJ851970 RDF851970 RNB851970 RWX851970 SGT851970 SQP851970 TAL851970 TKH851970 TUD851970 UDZ851970 UNV851970 UXR851970 VHN851970 VRJ851970 WBF851970 WLB851970 WUX851970 IL917506 SH917506 ACD917506 ALZ917506 AVV917506 BFR917506 BPN917506 BZJ917506 CJF917506 CTB917506 DCX917506 DMT917506 DWP917506 EGL917506 EQH917506 FAD917506 FJZ917506 FTV917506 GDR917506 GNN917506 GXJ917506 HHF917506 HRB917506 IAX917506 IKT917506 IUP917506 JEL917506 JOH917506 JYD917506 KHZ917506 KRV917506 LBR917506 LLN917506 LVJ917506 MFF917506 MPB917506 MYX917506 NIT917506 NSP917506 OCL917506 OMH917506 OWD917506 PFZ917506 PPV917506 PZR917506 QJN917506 QTJ917506 RDF917506 RNB917506 RWX917506 SGT917506 SQP917506 TAL917506 TKH917506 TUD917506 UDZ917506 UNV917506 UXR917506 VHN917506 VRJ917506 WBF917506 WLB917506 WUX917506 IL983042 SH983042 ACD983042 ALZ983042 AVV983042 BFR983042 BPN983042 BZJ983042 CJF983042 CTB983042 DCX983042 DMT983042 DWP983042 EGL983042 EQH983042 FAD983042 FJZ983042 FTV983042 GDR983042 GNN983042 GXJ983042 HHF983042 HRB983042 IAX983042 IKT983042 IUP983042 JEL983042 JOH983042 JYD983042 KHZ983042 KRV983042 LBR983042 LLN983042 LVJ983042 MFF983042 MPB983042 MYX983042 NIT983042 NSP983042 OCL983042 OMH983042 OWD983042 PFZ983042 PPV983042 PZR983042 QJN983042 QTJ983042 RDF983042 RNB983042 RWX983042 SGT983042 SQP983042 TAL983042 TKH983042 TUD983042 UDZ983042 UNV983042 UXR983042 VHN983042 VRJ983042 WBF983042 WLB983042 WUX983042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EB9D6-3DD0-46B5-8241-EC4D2E2D8C4D}">
  <sheetPr>
    <pageSetUpPr fitToPage="1"/>
  </sheetPr>
  <dimension ref="A1:AF201"/>
  <sheetViews>
    <sheetView showGridLines="0" view="pageBreakPreview" topLeftCell="B11" zoomScaleNormal="100" zoomScaleSheetLayoutView="100" workbookViewId="0">
      <selection activeCell="J9" sqref="J9"/>
    </sheetView>
  </sheetViews>
  <sheetFormatPr defaultRowHeight="20.149999999999999" customHeight="1"/>
  <cols>
    <col min="1" max="1" width="1.08203125" style="218" hidden="1" customWidth="1"/>
    <col min="2" max="2" width="1.5" style="218" customWidth="1"/>
    <col min="3" max="3" width="2.5" style="218" customWidth="1"/>
    <col min="4" max="9" width="3.83203125" style="218" customWidth="1"/>
    <col min="10" max="10" width="5.08203125" style="218" customWidth="1"/>
    <col min="11" max="14" width="3.83203125" style="218" customWidth="1"/>
    <col min="15" max="15" width="5.33203125" style="218" customWidth="1"/>
    <col min="16" max="16" width="3.83203125" style="218" customWidth="1"/>
    <col min="17" max="17" width="5.08203125" style="218" customWidth="1"/>
    <col min="18" max="23" width="3.83203125" style="218" customWidth="1"/>
    <col min="24" max="24" width="3.08203125" style="218" customWidth="1"/>
    <col min="25" max="25" width="3.83203125" style="218" customWidth="1"/>
    <col min="26" max="26" width="1" style="218" customWidth="1"/>
    <col min="27" max="28" width="1.83203125" style="219" customWidth="1"/>
    <col min="29" max="29" width="3" style="88" customWidth="1"/>
    <col min="30" max="30" width="9" style="134" customWidth="1"/>
    <col min="31" max="31" width="9" style="218" customWidth="1"/>
    <col min="32" max="43" width="9" style="218"/>
    <col min="44" max="44" width="16.83203125" style="218" bestFit="1" customWidth="1"/>
    <col min="45" max="45" width="13.33203125" style="218" customWidth="1"/>
    <col min="46" max="217" width="9" style="218"/>
    <col min="218" max="241" width="3.58203125" style="218" customWidth="1"/>
    <col min="242" max="250" width="9" style="218" customWidth="1"/>
    <col min="251" max="251" width="2" style="218" customWidth="1"/>
    <col min="252" max="473" width="9" style="218"/>
    <col min="474" max="497" width="3.58203125" style="218" customWidth="1"/>
    <col min="498" max="506" width="9" style="218" customWidth="1"/>
    <col min="507" max="507" width="2" style="218" customWidth="1"/>
    <col min="508" max="729" width="9" style="218"/>
    <col min="730" max="753" width="3.58203125" style="218" customWidth="1"/>
    <col min="754" max="762" width="9" style="218" customWidth="1"/>
    <col min="763" max="763" width="2" style="218" customWidth="1"/>
    <col min="764" max="985" width="9" style="218"/>
    <col min="986" max="1009" width="3.58203125" style="218" customWidth="1"/>
    <col min="1010" max="1018" width="9" style="218" customWidth="1"/>
    <col min="1019" max="1019" width="2" style="218" customWidth="1"/>
    <col min="1020" max="1241" width="9" style="218"/>
    <col min="1242" max="1265" width="3.58203125" style="218" customWidth="1"/>
    <col min="1266" max="1274" width="9" style="218" customWidth="1"/>
    <col min="1275" max="1275" width="2" style="218" customWidth="1"/>
    <col min="1276" max="1497" width="9" style="218"/>
    <col min="1498" max="1521" width="3.58203125" style="218" customWidth="1"/>
    <col min="1522" max="1530" width="9" style="218" customWidth="1"/>
    <col min="1531" max="1531" width="2" style="218" customWidth="1"/>
    <col min="1532" max="1753" width="9" style="218"/>
    <col min="1754" max="1777" width="3.58203125" style="218" customWidth="1"/>
    <col min="1778" max="1786" width="9" style="218" customWidth="1"/>
    <col min="1787" max="1787" width="2" style="218" customWidth="1"/>
    <col min="1788" max="2009" width="9" style="218"/>
    <col min="2010" max="2033" width="3.58203125" style="218" customWidth="1"/>
    <col min="2034" max="2042" width="9" style="218" customWidth="1"/>
    <col min="2043" max="2043" width="2" style="218" customWidth="1"/>
    <col min="2044" max="2265" width="9" style="218"/>
    <col min="2266" max="2289" width="3.58203125" style="218" customWidth="1"/>
    <col min="2290" max="2298" width="9" style="218" customWidth="1"/>
    <col min="2299" max="2299" width="2" style="218" customWidth="1"/>
    <col min="2300" max="2521" width="9" style="218"/>
    <col min="2522" max="2545" width="3.58203125" style="218" customWidth="1"/>
    <col min="2546" max="2554" width="9" style="218" customWidth="1"/>
    <col min="2555" max="2555" width="2" style="218" customWidth="1"/>
    <col min="2556" max="2777" width="9" style="218"/>
    <col min="2778" max="2801" width="3.58203125" style="218" customWidth="1"/>
    <col min="2802" max="2810" width="9" style="218" customWidth="1"/>
    <col min="2811" max="2811" width="2" style="218" customWidth="1"/>
    <col min="2812" max="3033" width="9" style="218"/>
    <col min="3034" max="3057" width="3.58203125" style="218" customWidth="1"/>
    <col min="3058" max="3066" width="9" style="218" customWidth="1"/>
    <col min="3067" max="3067" width="2" style="218" customWidth="1"/>
    <col min="3068" max="3289" width="9" style="218"/>
    <col min="3290" max="3313" width="3.58203125" style="218" customWidth="1"/>
    <col min="3314" max="3322" width="9" style="218" customWidth="1"/>
    <col min="3323" max="3323" width="2" style="218" customWidth="1"/>
    <col min="3324" max="3545" width="9" style="218"/>
    <col min="3546" max="3569" width="3.58203125" style="218" customWidth="1"/>
    <col min="3570" max="3578" width="9" style="218" customWidth="1"/>
    <col min="3579" max="3579" width="2" style="218" customWidth="1"/>
    <col min="3580" max="3801" width="9" style="218"/>
    <col min="3802" max="3825" width="3.58203125" style="218" customWidth="1"/>
    <col min="3826" max="3834" width="9" style="218" customWidth="1"/>
    <col min="3835" max="3835" width="2" style="218" customWidth="1"/>
    <col min="3836" max="4057" width="9" style="218"/>
    <col min="4058" max="4081" width="3.58203125" style="218" customWidth="1"/>
    <col min="4082" max="4090" width="9" style="218" customWidth="1"/>
    <col min="4091" max="4091" width="2" style="218" customWidth="1"/>
    <col min="4092" max="4313" width="9" style="218"/>
    <col min="4314" max="4337" width="3.58203125" style="218" customWidth="1"/>
    <col min="4338" max="4346" width="9" style="218" customWidth="1"/>
    <col min="4347" max="4347" width="2" style="218" customWidth="1"/>
    <col min="4348" max="4569" width="9" style="218"/>
    <col min="4570" max="4593" width="3.58203125" style="218" customWidth="1"/>
    <col min="4594" max="4602" width="9" style="218" customWidth="1"/>
    <col min="4603" max="4603" width="2" style="218" customWidth="1"/>
    <col min="4604" max="4825" width="9" style="218"/>
    <col min="4826" max="4849" width="3.58203125" style="218" customWidth="1"/>
    <col min="4850" max="4858" width="9" style="218" customWidth="1"/>
    <col min="4859" max="4859" width="2" style="218" customWidth="1"/>
    <col min="4860" max="5081" width="9" style="218"/>
    <col min="5082" max="5105" width="3.58203125" style="218" customWidth="1"/>
    <col min="5106" max="5114" width="9" style="218" customWidth="1"/>
    <col min="5115" max="5115" width="2" style="218" customWidth="1"/>
    <col min="5116" max="5337" width="9" style="218"/>
    <col min="5338" max="5361" width="3.58203125" style="218" customWidth="1"/>
    <col min="5362" max="5370" width="9" style="218" customWidth="1"/>
    <col min="5371" max="5371" width="2" style="218" customWidth="1"/>
    <col min="5372" max="5593" width="9" style="218"/>
    <col min="5594" max="5617" width="3.58203125" style="218" customWidth="1"/>
    <col min="5618" max="5626" width="9" style="218" customWidth="1"/>
    <col min="5627" max="5627" width="2" style="218" customWidth="1"/>
    <col min="5628" max="5849" width="9" style="218"/>
    <col min="5850" max="5873" width="3.58203125" style="218" customWidth="1"/>
    <col min="5874" max="5882" width="9" style="218" customWidth="1"/>
    <col min="5883" max="5883" width="2" style="218" customWidth="1"/>
    <col min="5884" max="6105" width="9" style="218"/>
    <col min="6106" max="6129" width="3.58203125" style="218" customWidth="1"/>
    <col min="6130" max="6138" width="9" style="218" customWidth="1"/>
    <col min="6139" max="6139" width="2" style="218" customWidth="1"/>
    <col min="6140" max="6361" width="9" style="218"/>
    <col min="6362" max="6385" width="3.58203125" style="218" customWidth="1"/>
    <col min="6386" max="6394" width="9" style="218" customWidth="1"/>
    <col min="6395" max="6395" width="2" style="218" customWidth="1"/>
    <col min="6396" max="6617" width="9" style="218"/>
    <col min="6618" max="6641" width="3.58203125" style="218" customWidth="1"/>
    <col min="6642" max="6650" width="9" style="218" customWidth="1"/>
    <col min="6651" max="6651" width="2" style="218" customWidth="1"/>
    <col min="6652" max="6873" width="9" style="218"/>
    <col min="6874" max="6897" width="3.58203125" style="218" customWidth="1"/>
    <col min="6898" max="6906" width="9" style="218" customWidth="1"/>
    <col min="6907" max="6907" width="2" style="218" customWidth="1"/>
    <col min="6908" max="7129" width="9" style="218"/>
    <col min="7130" max="7153" width="3.58203125" style="218" customWidth="1"/>
    <col min="7154" max="7162" width="9" style="218" customWidth="1"/>
    <col min="7163" max="7163" width="2" style="218" customWidth="1"/>
    <col min="7164" max="7385" width="9" style="218"/>
    <col min="7386" max="7409" width="3.58203125" style="218" customWidth="1"/>
    <col min="7410" max="7418" width="9" style="218" customWidth="1"/>
    <col min="7419" max="7419" width="2" style="218" customWidth="1"/>
    <col min="7420" max="7641" width="9" style="218"/>
    <col min="7642" max="7665" width="3.58203125" style="218" customWidth="1"/>
    <col min="7666" max="7674" width="9" style="218" customWidth="1"/>
    <col min="7675" max="7675" width="2" style="218" customWidth="1"/>
    <col min="7676" max="7897" width="9" style="218"/>
    <col min="7898" max="7921" width="3.58203125" style="218" customWidth="1"/>
    <col min="7922" max="7930" width="9" style="218" customWidth="1"/>
    <col min="7931" max="7931" width="2" style="218" customWidth="1"/>
    <col min="7932" max="8153" width="9" style="218"/>
    <col min="8154" max="8177" width="3.58203125" style="218" customWidth="1"/>
    <col min="8178" max="8186" width="9" style="218" customWidth="1"/>
    <col min="8187" max="8187" width="2" style="218" customWidth="1"/>
    <col min="8188" max="8409" width="9" style="218"/>
    <col min="8410" max="8433" width="3.58203125" style="218" customWidth="1"/>
    <col min="8434" max="8442" width="9" style="218" customWidth="1"/>
    <col min="8443" max="8443" width="2" style="218" customWidth="1"/>
    <col min="8444" max="8665" width="9" style="218"/>
    <col min="8666" max="8689" width="3.58203125" style="218" customWidth="1"/>
    <col min="8690" max="8698" width="9" style="218" customWidth="1"/>
    <col min="8699" max="8699" width="2" style="218" customWidth="1"/>
    <col min="8700" max="8921" width="9" style="218"/>
    <col min="8922" max="8945" width="3.58203125" style="218" customWidth="1"/>
    <col min="8946" max="8954" width="9" style="218" customWidth="1"/>
    <col min="8955" max="8955" width="2" style="218" customWidth="1"/>
    <col min="8956" max="9177" width="9" style="218"/>
    <col min="9178" max="9201" width="3.58203125" style="218" customWidth="1"/>
    <col min="9202" max="9210" width="9" style="218" customWidth="1"/>
    <col min="9211" max="9211" width="2" style="218" customWidth="1"/>
    <col min="9212" max="9433" width="9" style="218"/>
    <col min="9434" max="9457" width="3.58203125" style="218" customWidth="1"/>
    <col min="9458" max="9466" width="9" style="218" customWidth="1"/>
    <col min="9467" max="9467" width="2" style="218" customWidth="1"/>
    <col min="9468" max="9689" width="9" style="218"/>
    <col min="9690" max="9713" width="3.58203125" style="218" customWidth="1"/>
    <col min="9714" max="9722" width="9" style="218" customWidth="1"/>
    <col min="9723" max="9723" width="2" style="218" customWidth="1"/>
    <col min="9724" max="9945" width="9" style="218"/>
    <col min="9946" max="9969" width="3.58203125" style="218" customWidth="1"/>
    <col min="9970" max="9978" width="9" style="218" customWidth="1"/>
    <col min="9979" max="9979" width="2" style="218" customWidth="1"/>
    <col min="9980" max="10201" width="9" style="218"/>
    <col min="10202" max="10225" width="3.58203125" style="218" customWidth="1"/>
    <col min="10226" max="10234" width="9" style="218" customWidth="1"/>
    <col min="10235" max="10235" width="2" style="218" customWidth="1"/>
    <col min="10236" max="10457" width="9" style="218"/>
    <col min="10458" max="10481" width="3.58203125" style="218" customWidth="1"/>
    <col min="10482" max="10490" width="9" style="218" customWidth="1"/>
    <col min="10491" max="10491" width="2" style="218" customWidth="1"/>
    <col min="10492" max="10713" width="9" style="218"/>
    <col min="10714" max="10737" width="3.58203125" style="218" customWidth="1"/>
    <col min="10738" max="10746" width="9" style="218" customWidth="1"/>
    <col min="10747" max="10747" width="2" style="218" customWidth="1"/>
    <col min="10748" max="10969" width="9" style="218"/>
    <col min="10970" max="10993" width="3.58203125" style="218" customWidth="1"/>
    <col min="10994" max="11002" width="9" style="218" customWidth="1"/>
    <col min="11003" max="11003" width="2" style="218" customWidth="1"/>
    <col min="11004" max="11225" width="9" style="218"/>
    <col min="11226" max="11249" width="3.58203125" style="218" customWidth="1"/>
    <col min="11250" max="11258" width="9" style="218" customWidth="1"/>
    <col min="11259" max="11259" width="2" style="218" customWidth="1"/>
    <col min="11260" max="11481" width="9" style="218"/>
    <col min="11482" max="11505" width="3.58203125" style="218" customWidth="1"/>
    <col min="11506" max="11514" width="9" style="218" customWidth="1"/>
    <col min="11515" max="11515" width="2" style="218" customWidth="1"/>
    <col min="11516" max="11737" width="9" style="218"/>
    <col min="11738" max="11761" width="3.58203125" style="218" customWidth="1"/>
    <col min="11762" max="11770" width="9" style="218" customWidth="1"/>
    <col min="11771" max="11771" width="2" style="218" customWidth="1"/>
    <col min="11772" max="11993" width="9" style="218"/>
    <col min="11994" max="12017" width="3.58203125" style="218" customWidth="1"/>
    <col min="12018" max="12026" width="9" style="218" customWidth="1"/>
    <col min="12027" max="12027" width="2" style="218" customWidth="1"/>
    <col min="12028" max="12249" width="9" style="218"/>
    <col min="12250" max="12273" width="3.58203125" style="218" customWidth="1"/>
    <col min="12274" max="12282" width="9" style="218" customWidth="1"/>
    <col min="12283" max="12283" width="2" style="218" customWidth="1"/>
    <col min="12284" max="12505" width="9" style="218"/>
    <col min="12506" max="12529" width="3.58203125" style="218" customWidth="1"/>
    <col min="12530" max="12538" width="9" style="218" customWidth="1"/>
    <col min="12539" max="12539" width="2" style="218" customWidth="1"/>
    <col min="12540" max="12761" width="9" style="218"/>
    <col min="12762" max="12785" width="3.58203125" style="218" customWidth="1"/>
    <col min="12786" max="12794" width="9" style="218" customWidth="1"/>
    <col min="12795" max="12795" width="2" style="218" customWidth="1"/>
    <col min="12796" max="13017" width="9" style="218"/>
    <col min="13018" max="13041" width="3.58203125" style="218" customWidth="1"/>
    <col min="13042" max="13050" width="9" style="218" customWidth="1"/>
    <col min="13051" max="13051" width="2" style="218" customWidth="1"/>
    <col min="13052" max="13273" width="9" style="218"/>
    <col min="13274" max="13297" width="3.58203125" style="218" customWidth="1"/>
    <col min="13298" max="13306" width="9" style="218" customWidth="1"/>
    <col min="13307" max="13307" width="2" style="218" customWidth="1"/>
    <col min="13308" max="13529" width="9" style="218"/>
    <col min="13530" max="13553" width="3.58203125" style="218" customWidth="1"/>
    <col min="13554" max="13562" width="9" style="218" customWidth="1"/>
    <col min="13563" max="13563" width="2" style="218" customWidth="1"/>
    <col min="13564" max="13785" width="9" style="218"/>
    <col min="13786" max="13809" width="3.58203125" style="218" customWidth="1"/>
    <col min="13810" max="13818" width="9" style="218" customWidth="1"/>
    <col min="13819" max="13819" width="2" style="218" customWidth="1"/>
    <col min="13820" max="14041" width="9" style="218"/>
    <col min="14042" max="14065" width="3.58203125" style="218" customWidth="1"/>
    <col min="14066" max="14074" width="9" style="218" customWidth="1"/>
    <col min="14075" max="14075" width="2" style="218" customWidth="1"/>
    <col min="14076" max="14297" width="9" style="218"/>
    <col min="14298" max="14321" width="3.58203125" style="218" customWidth="1"/>
    <col min="14322" max="14330" width="9" style="218" customWidth="1"/>
    <col min="14331" max="14331" width="2" style="218" customWidth="1"/>
    <col min="14332" max="14553" width="9" style="218"/>
    <col min="14554" max="14577" width="3.58203125" style="218" customWidth="1"/>
    <col min="14578" max="14586" width="9" style="218" customWidth="1"/>
    <col min="14587" max="14587" width="2" style="218" customWidth="1"/>
    <col min="14588" max="14809" width="9" style="218"/>
    <col min="14810" max="14833" width="3.58203125" style="218" customWidth="1"/>
    <col min="14834" max="14842" width="9" style="218" customWidth="1"/>
    <col min="14843" max="14843" width="2" style="218" customWidth="1"/>
    <col min="14844" max="15065" width="9" style="218"/>
    <col min="15066" max="15089" width="3.58203125" style="218" customWidth="1"/>
    <col min="15090" max="15098" width="9" style="218" customWidth="1"/>
    <col min="15099" max="15099" width="2" style="218" customWidth="1"/>
    <col min="15100" max="15321" width="9" style="218"/>
    <col min="15322" max="15345" width="3.58203125" style="218" customWidth="1"/>
    <col min="15346" max="15354" width="9" style="218" customWidth="1"/>
    <col min="15355" max="15355" width="2" style="218" customWidth="1"/>
    <col min="15356" max="15577" width="9" style="218"/>
    <col min="15578" max="15601" width="3.58203125" style="218" customWidth="1"/>
    <col min="15602" max="15610" width="9" style="218" customWidth="1"/>
    <col min="15611" max="15611" width="2" style="218" customWidth="1"/>
    <col min="15612" max="15833" width="9" style="218"/>
    <col min="15834" max="15857" width="3.58203125" style="218" customWidth="1"/>
    <col min="15858" max="15866" width="9" style="218" customWidth="1"/>
    <col min="15867" max="15867" width="2" style="218" customWidth="1"/>
    <col min="15868" max="16089" width="9" style="218"/>
    <col min="16090" max="16113" width="3.58203125" style="218" customWidth="1"/>
    <col min="16114" max="16122" width="9" style="218" customWidth="1"/>
    <col min="16123" max="16123" width="2" style="218" customWidth="1"/>
    <col min="16124" max="16383" width="9" style="218"/>
    <col min="16384" max="16384" width="9" style="218" customWidth="1"/>
  </cols>
  <sheetData>
    <row r="1" spans="2:30" ht="20.149999999999999" hidden="1" customHeight="1">
      <c r="B1" s="281"/>
    </row>
    <row r="2" spans="2:30" ht="20.149999999999999" customHeight="1">
      <c r="B2" s="281" t="s">
        <v>280</v>
      </c>
    </row>
    <row r="3" spans="2:30" ht="20.149999999999999" customHeight="1">
      <c r="B3" s="281" t="s">
        <v>282</v>
      </c>
    </row>
    <row r="4" spans="2:30" ht="7.5" customHeight="1">
      <c r="B4" s="282"/>
      <c r="C4" s="282"/>
      <c r="D4" s="282"/>
      <c r="E4" s="282"/>
      <c r="F4" s="282"/>
      <c r="G4" s="282"/>
      <c r="H4" s="282"/>
      <c r="I4" s="282"/>
      <c r="J4" s="282"/>
      <c r="K4" s="282"/>
      <c r="L4" s="282"/>
      <c r="M4" s="282"/>
      <c r="N4" s="282"/>
      <c r="O4" s="282"/>
      <c r="P4" s="282"/>
      <c r="Q4" s="136"/>
      <c r="R4" s="282"/>
      <c r="S4" s="282"/>
      <c r="T4" s="282"/>
      <c r="U4" s="282"/>
      <c r="V4" s="282"/>
      <c r="W4" s="282"/>
      <c r="X4" s="282"/>
      <c r="Y4" s="136"/>
      <c r="Z4" s="283"/>
    </row>
    <row r="5" spans="2:30" ht="19.5" customHeight="1">
      <c r="B5" s="284" t="s">
        <v>442</v>
      </c>
      <c r="C5" s="282"/>
      <c r="D5" s="285"/>
      <c r="E5" s="285"/>
      <c r="F5" s="285"/>
      <c r="G5" s="285"/>
      <c r="H5" s="285"/>
      <c r="I5" s="285"/>
      <c r="J5" s="285"/>
      <c r="K5" s="285"/>
      <c r="L5" s="285"/>
      <c r="M5" s="285"/>
      <c r="N5" s="285"/>
      <c r="O5" s="285"/>
      <c r="P5" s="285"/>
      <c r="Q5" s="285"/>
      <c r="R5" s="285"/>
      <c r="S5" s="285"/>
      <c r="T5" s="285"/>
      <c r="U5" s="285"/>
      <c r="V5" s="285"/>
      <c r="W5" s="285"/>
      <c r="X5" s="285"/>
      <c r="Y5" s="285"/>
      <c r="Z5" s="286"/>
    </row>
    <row r="6" spans="2:30" ht="15.75" customHeight="1">
      <c r="B6" s="282"/>
      <c r="C6" s="287"/>
      <c r="D6" s="288"/>
      <c r="E6" s="288"/>
      <c r="F6" s="288"/>
      <c r="G6" s="288"/>
      <c r="H6" s="288"/>
      <c r="I6" s="285"/>
      <c r="J6" s="285"/>
      <c r="K6" s="285"/>
      <c r="L6" s="285"/>
      <c r="M6" s="285"/>
      <c r="N6" s="285"/>
      <c r="O6" s="285"/>
      <c r="P6" s="285"/>
      <c r="Q6" s="285"/>
      <c r="R6" s="285"/>
      <c r="S6" s="285"/>
      <c r="T6" s="285"/>
      <c r="U6" s="285"/>
      <c r="V6" s="285"/>
      <c r="W6" s="285"/>
      <c r="X6" s="285"/>
      <c r="Y6" s="285"/>
      <c r="Z6" s="282"/>
    </row>
    <row r="7" spans="2:30" s="223" customFormat="1" ht="15" customHeight="1">
      <c r="B7" s="279"/>
      <c r="C7" s="287"/>
      <c r="D7" s="295"/>
      <c r="E7" s="295"/>
      <c r="F7" s="295"/>
      <c r="G7" s="295"/>
      <c r="H7" s="295"/>
      <c r="I7" s="295"/>
      <c r="J7" s="295"/>
      <c r="K7" s="295"/>
      <c r="L7" s="295"/>
      <c r="M7" s="295"/>
      <c r="N7" s="295"/>
      <c r="O7" s="295"/>
      <c r="P7" s="295"/>
      <c r="Q7" s="295"/>
      <c r="R7" s="295"/>
      <c r="S7" s="295"/>
      <c r="T7" s="295"/>
      <c r="U7" s="295"/>
      <c r="V7" s="295"/>
      <c r="W7" s="294"/>
      <c r="X7" s="294"/>
      <c r="Y7" s="294"/>
      <c r="Z7" s="279"/>
      <c r="AA7" s="222"/>
      <c r="AB7" s="222"/>
      <c r="AC7" s="88"/>
      <c r="AD7" s="134"/>
    </row>
    <row r="8" spans="2:30" s="221" customFormat="1" ht="15.5">
      <c r="B8" s="289"/>
      <c r="C8" s="290" t="s">
        <v>344</v>
      </c>
      <c r="D8" s="291"/>
      <c r="E8" s="292"/>
      <c r="F8" s="292"/>
      <c r="G8" s="292"/>
      <c r="H8" s="292"/>
      <c r="I8" s="292"/>
      <c r="J8" s="292"/>
      <c r="K8" s="292"/>
      <c r="L8" s="292"/>
      <c r="M8" s="292"/>
      <c r="N8" s="292"/>
      <c r="O8" s="292"/>
      <c r="P8" s="292"/>
      <c r="Q8" s="292"/>
      <c r="R8" s="292"/>
      <c r="S8" s="292"/>
      <c r="T8" s="292"/>
      <c r="U8" s="293"/>
      <c r="V8" s="292"/>
      <c r="W8" s="292"/>
      <c r="X8" s="292"/>
      <c r="Y8" s="292"/>
      <c r="Z8" s="289"/>
      <c r="AA8" s="220"/>
      <c r="AB8" s="220"/>
      <c r="AC8" s="88"/>
      <c r="AD8" s="134"/>
    </row>
    <row r="9" spans="2:30" s="223" customFormat="1" ht="30" customHeight="1">
      <c r="B9" s="279"/>
      <c r="C9" s="287"/>
      <c r="D9" s="1469" t="s">
        <v>336</v>
      </c>
      <c r="E9" s="1470"/>
      <c r="F9" s="1470"/>
      <c r="G9" s="1470"/>
      <c r="H9" s="1470"/>
      <c r="I9" s="1471"/>
      <c r="J9" s="168" t="s">
        <v>32</v>
      </c>
      <c r="K9" s="296" t="s">
        <v>337</v>
      </c>
      <c r="L9" s="297"/>
      <c r="M9" s="297"/>
      <c r="N9" s="297"/>
      <c r="O9" s="297"/>
      <c r="P9" s="297"/>
      <c r="Q9" s="169" t="s">
        <v>32</v>
      </c>
      <c r="R9" s="296" t="s">
        <v>338</v>
      </c>
      <c r="S9" s="296"/>
      <c r="T9" s="297"/>
      <c r="U9" s="297"/>
      <c r="V9" s="298"/>
      <c r="W9" s="294"/>
      <c r="X9" s="294"/>
      <c r="Y9" s="294"/>
      <c r="Z9" s="279"/>
      <c r="AA9" s="222"/>
      <c r="AB9" s="222"/>
      <c r="AC9" s="157"/>
      <c r="AD9" s="134"/>
    </row>
    <row r="10" spans="2:30" s="223" customFormat="1" ht="33.75" customHeight="1">
      <c r="B10" s="279"/>
      <c r="C10" s="287"/>
      <c r="D10" s="1476" t="s">
        <v>339</v>
      </c>
      <c r="E10" s="1470"/>
      <c r="F10" s="1470"/>
      <c r="G10" s="1470"/>
      <c r="H10" s="1470"/>
      <c r="I10" s="1471"/>
      <c r="J10" s="1481"/>
      <c r="K10" s="1482"/>
      <c r="L10" s="1482"/>
      <c r="M10" s="1482"/>
      <c r="N10" s="1482"/>
      <c r="O10" s="1482"/>
      <c r="P10" s="1482"/>
      <c r="Q10" s="1482"/>
      <c r="R10" s="1482"/>
      <c r="S10" s="1482"/>
      <c r="T10" s="1482"/>
      <c r="U10" s="1482"/>
      <c r="V10" s="1483"/>
      <c r="W10" s="294"/>
      <c r="X10" s="294"/>
      <c r="Y10" s="294"/>
      <c r="Z10" s="279"/>
      <c r="AA10" s="222"/>
      <c r="AB10" s="222"/>
      <c r="AC10" s="157"/>
      <c r="AD10" s="134"/>
    </row>
    <row r="11" spans="2:30" s="223" customFormat="1" ht="30" customHeight="1">
      <c r="B11" s="279"/>
      <c r="C11" s="287"/>
      <c r="D11" s="1469" t="s">
        <v>340</v>
      </c>
      <c r="E11" s="1470"/>
      <c r="F11" s="1470"/>
      <c r="G11" s="1470"/>
      <c r="H11" s="1470"/>
      <c r="I11" s="1471"/>
      <c r="J11" s="299" t="s">
        <v>347</v>
      </c>
      <c r="K11" s="1478"/>
      <c r="L11" s="1478"/>
      <c r="M11" s="1478"/>
      <c r="N11" s="300" t="s">
        <v>348</v>
      </c>
      <c r="O11" s="299" t="s">
        <v>349</v>
      </c>
      <c r="P11" s="1479"/>
      <c r="Q11" s="1479"/>
      <c r="R11" s="1480"/>
      <c r="S11" s="301" t="s">
        <v>207</v>
      </c>
      <c r="T11" s="294" t="s">
        <v>203</v>
      </c>
      <c r="U11" s="292"/>
      <c r="V11" s="292"/>
      <c r="Y11" s="294"/>
      <c r="Z11" s="279"/>
      <c r="AA11" s="222"/>
      <c r="AB11" s="222"/>
      <c r="AC11" s="88"/>
      <c r="AD11" s="134"/>
    </row>
    <row r="12" spans="2:30" s="223" customFormat="1" ht="15" customHeight="1">
      <c r="B12" s="279"/>
      <c r="C12" s="287"/>
      <c r="D12" s="295"/>
      <c r="E12" s="295"/>
      <c r="F12" s="295"/>
      <c r="G12" s="295"/>
      <c r="H12" s="295"/>
      <c r="I12" s="295"/>
      <c r="J12" s="295"/>
      <c r="K12" s="295"/>
      <c r="L12" s="295"/>
      <c r="M12" s="295"/>
      <c r="N12" s="295"/>
      <c r="O12" s="295"/>
      <c r="P12" s="295"/>
      <c r="Q12" s="295"/>
      <c r="R12" s="295"/>
      <c r="S12" s="295"/>
      <c r="T12" s="295"/>
      <c r="U12" s="295"/>
      <c r="V12" s="295"/>
      <c r="W12" s="294"/>
      <c r="X12" s="294"/>
      <c r="Y12" s="294"/>
      <c r="Z12" s="279"/>
      <c r="AA12" s="222"/>
      <c r="AB12" s="222"/>
      <c r="AC12" s="88"/>
      <c r="AD12" s="134"/>
    </row>
    <row r="13" spans="2:30" s="221" customFormat="1" ht="15.5">
      <c r="B13" s="289"/>
      <c r="C13" s="290" t="s">
        <v>215</v>
      </c>
      <c r="D13" s="291"/>
      <c r="E13" s="292"/>
      <c r="F13" s="292"/>
      <c r="G13" s="292"/>
      <c r="H13" s="292"/>
      <c r="I13" s="292"/>
      <c r="J13" s="292"/>
      <c r="K13" s="292"/>
      <c r="L13" s="292"/>
      <c r="M13" s="292"/>
      <c r="N13" s="292"/>
      <c r="O13" s="292"/>
      <c r="P13" s="292"/>
      <c r="Q13" s="292"/>
      <c r="R13" s="292"/>
      <c r="S13" s="292"/>
      <c r="T13" s="292"/>
      <c r="U13" s="293"/>
      <c r="V13" s="292"/>
      <c r="W13" s="292"/>
      <c r="X13" s="292"/>
      <c r="Y13" s="292"/>
      <c r="Z13" s="289"/>
      <c r="AA13" s="220"/>
      <c r="AB13" s="220"/>
      <c r="AC13" s="88"/>
      <c r="AD13" s="134"/>
    </row>
    <row r="14" spans="2:30" s="223" customFormat="1" ht="30" customHeight="1">
      <c r="B14" s="279"/>
      <c r="C14" s="287"/>
      <c r="D14" s="1469" t="s">
        <v>123</v>
      </c>
      <c r="E14" s="1470"/>
      <c r="F14" s="1470"/>
      <c r="G14" s="1470"/>
      <c r="H14" s="1470"/>
      <c r="I14" s="1471"/>
      <c r="J14" s="1472"/>
      <c r="K14" s="1473"/>
      <c r="L14" s="1473"/>
      <c r="M14" s="1473"/>
      <c r="N14" s="1473"/>
      <c r="O14" s="1473"/>
      <c r="P14" s="1473"/>
      <c r="Q14" s="1473"/>
      <c r="R14" s="1473"/>
      <c r="S14" s="1473"/>
      <c r="T14" s="1473"/>
      <c r="U14" s="1473"/>
      <c r="V14" s="1474"/>
      <c r="W14" s="294"/>
      <c r="X14" s="294"/>
      <c r="Y14" s="294"/>
      <c r="Z14" s="279"/>
      <c r="AA14" s="222"/>
      <c r="AB14" s="222"/>
      <c r="AC14" s="157"/>
      <c r="AD14" s="134"/>
    </row>
    <row r="15" spans="2:30" s="223" customFormat="1" ht="30" customHeight="1">
      <c r="B15" s="279"/>
      <c r="C15" s="287"/>
      <c r="D15" s="1469" t="s">
        <v>202</v>
      </c>
      <c r="E15" s="1470"/>
      <c r="F15" s="1470"/>
      <c r="G15" s="1470"/>
      <c r="H15" s="1470"/>
      <c r="I15" s="1471"/>
      <c r="J15" s="1472"/>
      <c r="K15" s="1473"/>
      <c r="L15" s="1473"/>
      <c r="M15" s="1473"/>
      <c r="N15" s="1473"/>
      <c r="O15" s="1473"/>
      <c r="P15" s="1473"/>
      <c r="Q15" s="1473"/>
      <c r="R15" s="1473"/>
      <c r="S15" s="1473"/>
      <c r="T15" s="1473"/>
      <c r="U15" s="1473"/>
      <c r="V15" s="1474"/>
      <c r="W15" s="294"/>
      <c r="X15" s="294"/>
      <c r="Y15" s="294"/>
      <c r="Z15" s="279"/>
      <c r="AA15" s="222"/>
      <c r="AB15" s="222"/>
      <c r="AC15" s="88"/>
      <c r="AD15" s="134"/>
    </row>
    <row r="16" spans="2:30" s="223" customFormat="1" ht="15" customHeight="1">
      <c r="B16" s="279"/>
      <c r="C16" s="287"/>
      <c r="D16" s="295"/>
      <c r="E16" s="295"/>
      <c r="F16" s="295"/>
      <c r="G16" s="295"/>
      <c r="H16" s="295"/>
      <c r="I16" s="295"/>
      <c r="J16" s="295"/>
      <c r="K16" s="295"/>
      <c r="L16" s="295"/>
      <c r="M16" s="295"/>
      <c r="N16" s="295"/>
      <c r="O16" s="295"/>
      <c r="P16" s="295"/>
      <c r="Q16" s="295"/>
      <c r="R16" s="295"/>
      <c r="S16" s="295"/>
      <c r="T16" s="295"/>
      <c r="U16" s="295"/>
      <c r="V16" s="295"/>
      <c r="W16" s="294"/>
      <c r="X16" s="294"/>
      <c r="Y16" s="294"/>
      <c r="Z16" s="279"/>
      <c r="AA16" s="222"/>
      <c r="AB16" s="222"/>
      <c r="AC16" s="88"/>
      <c r="AD16" s="134"/>
    </row>
    <row r="17" spans="2:32" s="221" customFormat="1" ht="15.5">
      <c r="B17" s="289"/>
      <c r="C17" s="290" t="s">
        <v>345</v>
      </c>
      <c r="D17" s="291"/>
      <c r="E17" s="292"/>
      <c r="F17" s="292"/>
      <c r="G17" s="292"/>
      <c r="H17" s="292"/>
      <c r="I17" s="292"/>
      <c r="J17" s="292"/>
      <c r="K17" s="292"/>
      <c r="L17" s="292"/>
      <c r="M17" s="292"/>
      <c r="N17" s="292"/>
      <c r="O17" s="292"/>
      <c r="P17" s="292"/>
      <c r="Q17" s="292"/>
      <c r="R17" s="292"/>
      <c r="S17" s="292"/>
      <c r="T17" s="292"/>
      <c r="U17" s="293"/>
      <c r="V17" s="292"/>
      <c r="W17" s="292"/>
      <c r="X17" s="292"/>
      <c r="Y17" s="292"/>
      <c r="Z17" s="289"/>
      <c r="AA17" s="220"/>
      <c r="AB17" s="220"/>
      <c r="AC17" s="88"/>
      <c r="AD17" s="134"/>
    </row>
    <row r="18" spans="2:32" s="221" customFormat="1" ht="15.5">
      <c r="B18" s="289"/>
      <c r="C18" s="290"/>
      <c r="D18" s="290" t="s">
        <v>482</v>
      </c>
      <c r="E18" s="292"/>
      <c r="F18" s="292"/>
      <c r="G18" s="292"/>
      <c r="H18" s="292"/>
      <c r="I18" s="292"/>
      <c r="J18" s="292"/>
      <c r="K18" s="292"/>
      <c r="L18" s="292"/>
      <c r="M18" s="292"/>
      <c r="N18" s="292"/>
      <c r="O18" s="292"/>
      <c r="P18" s="292"/>
      <c r="Q18" s="292"/>
      <c r="R18" s="292"/>
      <c r="S18" s="292"/>
      <c r="T18" s="292"/>
      <c r="U18" s="293"/>
      <c r="V18" s="292"/>
      <c r="W18" s="292"/>
      <c r="X18" s="292"/>
      <c r="Y18" s="292"/>
      <c r="Z18" s="289"/>
      <c r="AA18" s="220"/>
      <c r="AB18" s="220"/>
      <c r="AC18" s="88"/>
      <c r="AD18" s="134"/>
    </row>
    <row r="19" spans="2:32" s="223" customFormat="1" ht="30" customHeight="1">
      <c r="B19" s="279"/>
      <c r="C19" s="287"/>
      <c r="D19" s="1462" t="s">
        <v>341</v>
      </c>
      <c r="E19" s="1463"/>
      <c r="F19" s="1463"/>
      <c r="G19" s="1463"/>
      <c r="H19" s="1463"/>
      <c r="I19" s="1464"/>
      <c r="J19" s="1477"/>
      <c r="K19" s="1477"/>
      <c r="L19" s="1477"/>
      <c r="M19" s="1477"/>
      <c r="N19" s="303" t="s">
        <v>66</v>
      </c>
      <c r="O19" s="365" t="s">
        <v>492</v>
      </c>
      <c r="P19" s="362"/>
      <c r="Q19" s="292"/>
      <c r="R19" s="292"/>
      <c r="S19" s="292"/>
      <c r="T19" s="292"/>
      <c r="U19" s="293"/>
      <c r="V19" s="292"/>
      <c r="W19" s="292"/>
      <c r="X19" s="290"/>
      <c r="Y19" s="290"/>
      <c r="AC19" s="196" t="s">
        <v>528</v>
      </c>
      <c r="AE19" s="88"/>
      <c r="AF19" s="134"/>
    </row>
    <row r="20" spans="2:32" s="223" customFormat="1" ht="30" customHeight="1">
      <c r="B20" s="279"/>
      <c r="C20" s="287"/>
      <c r="D20" s="1462" t="s">
        <v>460</v>
      </c>
      <c r="E20" s="1463"/>
      <c r="F20" s="1463"/>
      <c r="G20" s="1463"/>
      <c r="H20" s="1463"/>
      <c r="I20" s="1464"/>
      <c r="J20" s="1477"/>
      <c r="K20" s="1477"/>
      <c r="L20" s="1477"/>
      <c r="M20" s="1477"/>
      <c r="N20" s="303" t="s">
        <v>66</v>
      </c>
      <c r="O20" s="365" t="s">
        <v>493</v>
      </c>
      <c r="P20" s="362"/>
      <c r="Q20" s="292"/>
      <c r="R20" s="292"/>
      <c r="S20" s="292"/>
      <c r="T20" s="292"/>
      <c r="U20" s="293"/>
      <c r="V20" s="292"/>
      <c r="W20" s="292"/>
      <c r="X20" s="290"/>
      <c r="Y20" s="290"/>
      <c r="AC20" s="196" t="s">
        <v>528</v>
      </c>
      <c r="AE20" s="88"/>
      <c r="AF20" s="134"/>
    </row>
    <row r="21" spans="2:32" s="223" customFormat="1" ht="29.15" customHeight="1">
      <c r="B21" s="279"/>
      <c r="C21" s="287"/>
      <c r="D21" s="1462" t="s">
        <v>497</v>
      </c>
      <c r="E21" s="1463"/>
      <c r="F21" s="1463"/>
      <c r="G21" s="1463"/>
      <c r="H21" s="1463"/>
      <c r="I21" s="1464"/>
      <c r="J21" s="1468" t="str">
        <f>IF(OR(J19="",J20=""),"",J19+J20)</f>
        <v/>
      </c>
      <c r="K21" s="1468"/>
      <c r="L21" s="1468"/>
      <c r="M21" s="1468"/>
      <c r="N21" s="303" t="s">
        <v>66</v>
      </c>
      <c r="O21" s="290" t="s">
        <v>494</v>
      </c>
      <c r="P21" s="290" t="s">
        <v>496</v>
      </c>
      <c r="Q21" s="292"/>
      <c r="R21" s="292"/>
      <c r="S21" s="292"/>
      <c r="T21" s="292"/>
      <c r="U21" s="293"/>
      <c r="V21" s="292"/>
      <c r="W21" s="292"/>
      <c r="X21" s="290"/>
      <c r="Y21" s="279"/>
      <c r="Z21" s="279"/>
      <c r="AA21" s="279"/>
      <c r="AB21" s="222"/>
      <c r="AC21" s="88"/>
      <c r="AD21" s="134"/>
    </row>
    <row r="22" spans="2:32" s="223" customFormat="1" ht="29.15" customHeight="1">
      <c r="B22" s="279"/>
      <c r="C22" s="287"/>
      <c r="D22" s="1462" t="s">
        <v>541</v>
      </c>
      <c r="E22" s="1463"/>
      <c r="F22" s="1463"/>
      <c r="G22" s="1463"/>
      <c r="H22" s="1463"/>
      <c r="I22" s="1464"/>
      <c r="J22" s="1468" t="str">
        <f>IF(OR(J19="",J20=""),"",ROUNDDOWN(J21/3,-3))</f>
        <v/>
      </c>
      <c r="K22" s="1468"/>
      <c r="L22" s="1468"/>
      <c r="M22" s="1468"/>
      <c r="N22" s="303"/>
      <c r="O22" s="290" t="s">
        <v>485</v>
      </c>
      <c r="P22" s="290" t="s">
        <v>506</v>
      </c>
      <c r="Q22" s="292"/>
      <c r="R22" s="292"/>
      <c r="S22" s="292"/>
      <c r="T22" s="292"/>
      <c r="U22" s="293"/>
      <c r="V22" s="292"/>
      <c r="W22" s="292"/>
      <c r="X22" s="290"/>
      <c r="Y22" s="279"/>
      <c r="Z22" s="279"/>
      <c r="AA22" s="279"/>
      <c r="AB22" s="222"/>
      <c r="AC22" s="88"/>
      <c r="AD22" s="134"/>
    </row>
    <row r="23" spans="2:32" s="223" customFormat="1" ht="15" customHeight="1">
      <c r="B23" s="279"/>
      <c r="C23" s="287"/>
      <c r="D23" s="304"/>
      <c r="E23" s="305"/>
      <c r="F23" s="306"/>
      <c r="G23" s="306"/>
      <c r="H23" s="307"/>
      <c r="I23" s="307"/>
      <c r="J23" s="307"/>
      <c r="K23" s="307"/>
      <c r="L23" s="308"/>
      <c r="M23" s="308"/>
      <c r="N23" s="308"/>
      <c r="O23" s="292"/>
      <c r="P23" s="292"/>
      <c r="Q23" s="292"/>
      <c r="R23" s="292"/>
      <c r="S23" s="292"/>
      <c r="T23" s="292"/>
      <c r="U23" s="293"/>
      <c r="V23" s="292"/>
      <c r="W23" s="292"/>
      <c r="X23" s="308"/>
      <c r="Y23" s="308"/>
      <c r="Z23" s="279"/>
      <c r="AA23" s="222"/>
      <c r="AB23" s="222"/>
      <c r="AC23" s="88"/>
      <c r="AD23" s="134"/>
    </row>
    <row r="24" spans="2:32" s="223" customFormat="1" ht="24" customHeight="1">
      <c r="B24" s="279"/>
      <c r="C24" s="287"/>
      <c r="D24" s="290" t="s">
        <v>461</v>
      </c>
      <c r="E24" s="305"/>
      <c r="F24" s="306"/>
      <c r="G24" s="306"/>
      <c r="H24" s="307"/>
      <c r="I24" s="307"/>
      <c r="J24" s="307"/>
      <c r="K24" s="307"/>
      <c r="L24" s="308"/>
      <c r="M24" s="308"/>
      <c r="N24" s="308"/>
      <c r="O24" s="308"/>
      <c r="P24" s="308"/>
      <c r="Q24" s="308"/>
      <c r="R24" s="308"/>
      <c r="S24" s="308"/>
      <c r="T24" s="308"/>
      <c r="U24" s="308"/>
      <c r="V24" s="308"/>
      <c r="W24" s="308"/>
      <c r="X24" s="308"/>
      <c r="Y24" s="308"/>
      <c r="Z24" s="279"/>
      <c r="AA24" s="222"/>
      <c r="AB24" s="222"/>
      <c r="AC24" s="88"/>
    </row>
    <row r="25" spans="2:32" s="223" customFormat="1" ht="30" customHeight="1">
      <c r="B25" s="279"/>
      <c r="C25" s="287"/>
      <c r="D25" s="1462" t="s">
        <v>465</v>
      </c>
      <c r="E25" s="1463"/>
      <c r="F25" s="1463"/>
      <c r="G25" s="1463"/>
      <c r="H25" s="1463"/>
      <c r="I25" s="1464"/>
      <c r="J25" s="1467"/>
      <c r="K25" s="1467"/>
      <c r="L25" s="1467"/>
      <c r="M25" s="1467"/>
      <c r="N25" s="303" t="s">
        <v>66</v>
      </c>
      <c r="O25" s="290" t="s">
        <v>498</v>
      </c>
      <c r="P25" s="320"/>
      <c r="Q25" s="320"/>
      <c r="R25" s="320"/>
      <c r="S25" s="303"/>
      <c r="T25" s="290"/>
      <c r="U25" s="313"/>
      <c r="V25" s="313"/>
      <c r="W25" s="313"/>
      <c r="X25" s="313"/>
      <c r="Y25" s="313"/>
      <c r="Z25" s="279"/>
      <c r="AC25" s="90" t="s">
        <v>529</v>
      </c>
      <c r="AD25" s="134"/>
    </row>
    <row r="26" spans="2:32" s="223" customFormat="1" ht="30" customHeight="1">
      <c r="B26" s="279"/>
      <c r="C26" s="287"/>
      <c r="D26" s="1462" t="s">
        <v>462</v>
      </c>
      <c r="E26" s="1463"/>
      <c r="F26" s="1463"/>
      <c r="G26" s="1463"/>
      <c r="H26" s="1463"/>
      <c r="I26" s="1464"/>
      <c r="J26" s="1466">
        <v>60000</v>
      </c>
      <c r="K26" s="1466"/>
      <c r="L26" s="1466"/>
      <c r="M26" s="1466"/>
      <c r="N26" s="303" t="s">
        <v>66</v>
      </c>
      <c r="O26" s="290" t="s">
        <v>484</v>
      </c>
      <c r="P26" s="290" t="s">
        <v>464</v>
      </c>
      <c r="Q26" s="290"/>
      <c r="R26" s="290"/>
      <c r="S26" s="290"/>
      <c r="T26" s="290"/>
      <c r="U26" s="290"/>
      <c r="V26" s="290"/>
      <c r="W26" s="290"/>
      <c r="X26" s="290"/>
      <c r="Y26" s="290"/>
      <c r="Z26" s="279"/>
      <c r="AC26" s="90" t="s">
        <v>530</v>
      </c>
      <c r="AD26" s="134"/>
    </row>
    <row r="27" spans="2:32" s="223" customFormat="1" ht="30" customHeight="1">
      <c r="B27" s="279"/>
      <c r="C27" s="287"/>
      <c r="D27" s="1462" t="s">
        <v>483</v>
      </c>
      <c r="E27" s="1463"/>
      <c r="F27" s="1463"/>
      <c r="G27" s="1463"/>
      <c r="H27" s="1463"/>
      <c r="I27" s="1464"/>
      <c r="J27" s="1468" t="str">
        <f>IF(J25="","",ROUNDDOWN(J25+J26,-3))</f>
        <v/>
      </c>
      <c r="K27" s="1468"/>
      <c r="L27" s="1468"/>
      <c r="M27" s="1468"/>
      <c r="N27" s="303" t="s">
        <v>66</v>
      </c>
      <c r="O27" s="290" t="s">
        <v>499</v>
      </c>
      <c r="P27" s="290" t="s">
        <v>505</v>
      </c>
      <c r="Q27" s="290"/>
      <c r="R27" s="290"/>
      <c r="S27" s="290"/>
      <c r="T27" s="290"/>
      <c r="U27" s="290"/>
      <c r="V27" s="290"/>
      <c r="W27" s="290"/>
      <c r="X27" s="290"/>
      <c r="Y27" s="290"/>
      <c r="Z27" s="279"/>
      <c r="AC27" s="90" t="s">
        <v>540</v>
      </c>
      <c r="AD27" s="134"/>
    </row>
    <row r="28" spans="2:32" s="223" customFormat="1" ht="15" customHeight="1">
      <c r="B28" s="279"/>
      <c r="C28" s="287"/>
      <c r="D28" s="305"/>
      <c r="E28" s="305"/>
      <c r="F28" s="306"/>
      <c r="G28" s="306"/>
      <c r="H28" s="307"/>
      <c r="I28" s="307"/>
      <c r="J28" s="307"/>
      <c r="K28" s="307"/>
      <c r="L28" s="308"/>
      <c r="M28" s="308"/>
      <c r="N28" s="308"/>
      <c r="O28" s="308"/>
      <c r="P28" s="308"/>
      <c r="Q28" s="364"/>
      <c r="R28" s="364"/>
      <c r="S28" s="364"/>
      <c r="T28" s="364"/>
      <c r="U28" s="364"/>
      <c r="V28" s="364"/>
      <c r="W28" s="364"/>
      <c r="X28" s="364"/>
      <c r="Y28" s="364"/>
      <c r="Z28" s="279"/>
      <c r="AA28" s="222"/>
      <c r="AB28" s="222"/>
      <c r="AC28" s="90"/>
      <c r="AD28" s="134"/>
    </row>
    <row r="29" spans="2:32" s="221" customFormat="1" ht="15.5">
      <c r="B29" s="289"/>
      <c r="C29" s="290"/>
      <c r="D29" s="290" t="s">
        <v>463</v>
      </c>
      <c r="E29" s="292"/>
      <c r="F29" s="292"/>
      <c r="G29" s="292"/>
      <c r="H29" s="292"/>
      <c r="I29" s="292"/>
      <c r="J29" s="292"/>
      <c r="K29" s="292"/>
      <c r="L29" s="292"/>
      <c r="M29" s="292"/>
      <c r="N29" s="292"/>
      <c r="O29" s="292"/>
      <c r="P29" s="292"/>
      <c r="Q29" s="292"/>
      <c r="R29" s="292"/>
      <c r="S29" s="292"/>
      <c r="T29" s="292"/>
      <c r="U29" s="362"/>
      <c r="V29" s="292"/>
      <c r="W29" s="292"/>
      <c r="X29" s="292"/>
      <c r="Y29" s="292"/>
      <c r="Z29" s="289"/>
      <c r="AA29" s="220"/>
      <c r="AB29" s="220"/>
      <c r="AC29" s="88"/>
      <c r="AD29" s="134"/>
    </row>
    <row r="30" spans="2:32" s="223" customFormat="1" ht="30" customHeight="1">
      <c r="B30" s="279"/>
      <c r="C30" s="287"/>
      <c r="D30" s="1469" t="s">
        <v>342</v>
      </c>
      <c r="E30" s="1470"/>
      <c r="F30" s="1470"/>
      <c r="G30" s="1470"/>
      <c r="H30" s="1470"/>
      <c r="I30" s="1471"/>
      <c r="J30" s="1465">
        <v>800000</v>
      </c>
      <c r="K30" s="1465"/>
      <c r="L30" s="1465"/>
      <c r="M30" s="1465"/>
      <c r="N30" s="303" t="s">
        <v>66</v>
      </c>
      <c r="O30" s="290" t="s">
        <v>486</v>
      </c>
      <c r="P30" s="290" t="s">
        <v>353</v>
      </c>
      <c r="Q30" s="290"/>
      <c r="R30" s="290"/>
      <c r="S30" s="290"/>
      <c r="T30" s="290"/>
      <c r="U30" s="290"/>
      <c r="V30" s="290"/>
      <c r="W30" s="290"/>
      <c r="X30" s="290"/>
      <c r="Y30" s="290"/>
      <c r="Z30" s="279"/>
      <c r="AA30" s="222"/>
      <c r="AB30" s="222"/>
      <c r="AC30" s="88"/>
      <c r="AD30" s="134"/>
    </row>
    <row r="31" spans="2:32" s="223" customFormat="1" ht="15" customHeight="1">
      <c r="B31" s="279"/>
      <c r="C31" s="287"/>
      <c r="D31" s="305"/>
      <c r="E31" s="305"/>
      <c r="F31" s="306"/>
      <c r="G31" s="306"/>
      <c r="H31" s="307"/>
      <c r="I31" s="314"/>
      <c r="J31" s="314"/>
      <c r="K31" s="314"/>
      <c r="L31" s="314"/>
      <c r="M31" s="314"/>
      <c r="N31" s="314"/>
      <c r="O31" s="314"/>
      <c r="P31" s="310"/>
      <c r="Q31" s="314"/>
      <c r="R31" s="314"/>
      <c r="S31" s="314"/>
      <c r="T31" s="314"/>
      <c r="U31" s="314"/>
      <c r="V31" s="314"/>
      <c r="W31" s="314"/>
      <c r="X31" s="314"/>
      <c r="Y31" s="314"/>
      <c r="Z31" s="279"/>
      <c r="AA31" s="222"/>
      <c r="AB31" s="222"/>
      <c r="AC31" s="88"/>
      <c r="AD31" s="134"/>
    </row>
    <row r="32" spans="2:32" s="221" customFormat="1" ht="15.5">
      <c r="B32" s="289"/>
      <c r="C32" s="290" t="s">
        <v>346</v>
      </c>
      <c r="D32" s="291"/>
      <c r="E32" s="292"/>
      <c r="F32" s="292"/>
      <c r="G32" s="292"/>
      <c r="H32" s="292"/>
      <c r="I32" s="292"/>
      <c r="J32" s="292"/>
      <c r="K32" s="292"/>
      <c r="L32" s="292"/>
      <c r="M32" s="292"/>
      <c r="N32" s="292"/>
      <c r="O32" s="292"/>
      <c r="P32" s="292"/>
      <c r="Q32" s="292"/>
      <c r="R32" s="292"/>
      <c r="S32" s="292"/>
      <c r="T32" s="292"/>
      <c r="U32" s="293"/>
      <c r="V32" s="292"/>
      <c r="W32" s="292"/>
      <c r="X32" s="292"/>
      <c r="Y32" s="292"/>
      <c r="Z32" s="289"/>
      <c r="AA32" s="220"/>
      <c r="AB32" s="220"/>
      <c r="AC32" s="88"/>
      <c r="AD32" s="134"/>
    </row>
    <row r="33" spans="2:30" s="223" customFormat="1" ht="30" customHeight="1">
      <c r="B33" s="279"/>
      <c r="C33" s="287"/>
      <c r="D33" s="1469" t="s">
        <v>343</v>
      </c>
      <c r="E33" s="1470"/>
      <c r="F33" s="1470"/>
      <c r="G33" s="1470"/>
      <c r="H33" s="1470"/>
      <c r="I33" s="1471"/>
      <c r="J33" s="1465" t="str">
        <f>IF(OR(J19="",J20="",J25=""),"",MIN(J22,J27,J30))</f>
        <v/>
      </c>
      <c r="K33" s="1465"/>
      <c r="L33" s="1465"/>
      <c r="M33" s="1465"/>
      <c r="N33" s="303" t="s">
        <v>66</v>
      </c>
      <c r="O33" s="290" t="s">
        <v>487</v>
      </c>
      <c r="P33" s="290" t="s">
        <v>501</v>
      </c>
      <c r="Q33" s="290"/>
      <c r="R33" s="290"/>
      <c r="S33" s="290"/>
      <c r="T33" s="290"/>
      <c r="U33" s="290"/>
      <c r="V33" s="290"/>
      <c r="W33" s="290"/>
      <c r="X33" s="290"/>
      <c r="Y33" s="290"/>
      <c r="Z33" s="279"/>
      <c r="AA33" s="222"/>
      <c r="AB33" s="222"/>
      <c r="AC33" s="88"/>
      <c r="AD33" s="134"/>
    </row>
    <row r="34" spans="2:30" s="223" customFormat="1" ht="15" customHeight="1">
      <c r="B34" s="279"/>
      <c r="C34" s="287"/>
      <c r="D34" s="316" t="s">
        <v>532</v>
      </c>
      <c r="E34" s="311"/>
      <c r="F34" s="312"/>
      <c r="G34" s="312"/>
      <c r="H34" s="310"/>
      <c r="I34" s="314"/>
      <c r="J34" s="314"/>
      <c r="K34" s="314"/>
      <c r="L34" s="314"/>
      <c r="M34" s="314"/>
      <c r="N34" s="314"/>
      <c r="O34" s="314"/>
      <c r="P34" s="310"/>
      <c r="Q34" s="314"/>
      <c r="R34" s="314"/>
      <c r="S34" s="314"/>
      <c r="T34" s="314"/>
      <c r="U34" s="314"/>
      <c r="V34" s="314"/>
      <c r="W34" s="314"/>
      <c r="X34" s="314"/>
      <c r="Y34" s="314"/>
      <c r="Z34" s="279"/>
      <c r="AA34" s="222"/>
      <c r="AB34" s="222"/>
      <c r="AC34" s="88"/>
      <c r="AD34" s="134"/>
    </row>
    <row r="35" spans="2:30" s="223" customFormat="1" ht="30" customHeight="1">
      <c r="B35" s="279"/>
      <c r="C35" s="287"/>
      <c r="D35" s="1476" t="s">
        <v>491</v>
      </c>
      <c r="E35" s="1470"/>
      <c r="F35" s="1470"/>
      <c r="G35" s="1470"/>
      <c r="H35" s="1470"/>
      <c r="I35" s="1471"/>
      <c r="J35" s="1475" t="str">
        <f>IF(J33="","",IF(J9="□",0,J33*K11))</f>
        <v/>
      </c>
      <c r="K35" s="1475"/>
      <c r="L35" s="1475"/>
      <c r="M35" s="1475"/>
      <c r="N35" s="309" t="s">
        <v>66</v>
      </c>
      <c r="O35" s="315" t="s">
        <v>488</v>
      </c>
      <c r="P35" s="311" t="s">
        <v>502</v>
      </c>
      <c r="Q35" s="311"/>
      <c r="R35" s="311"/>
      <c r="S35" s="311"/>
      <c r="T35" s="311"/>
      <c r="U35" s="311"/>
      <c r="V35" s="311"/>
      <c r="W35" s="311"/>
      <c r="X35" s="311"/>
      <c r="Y35" s="311"/>
      <c r="Z35" s="279"/>
      <c r="AA35" s="222"/>
      <c r="AB35" s="222"/>
      <c r="AC35" s="88"/>
      <c r="AD35" s="134"/>
    </row>
    <row r="36" spans="2:30" s="223" customFormat="1" ht="18" customHeight="1">
      <c r="B36" s="279"/>
      <c r="C36" s="287"/>
      <c r="D36" s="316"/>
      <c r="E36" s="300"/>
      <c r="F36" s="300"/>
      <c r="G36" s="300"/>
      <c r="H36" s="300"/>
      <c r="I36" s="300"/>
      <c r="J36" s="317"/>
      <c r="K36" s="317"/>
      <c r="L36" s="317"/>
      <c r="M36" s="317"/>
      <c r="N36" s="318"/>
      <c r="O36" s="318"/>
      <c r="P36" s="363"/>
      <c r="Q36" s="363"/>
      <c r="R36" s="363"/>
      <c r="S36" s="310"/>
      <c r="T36" s="310"/>
      <c r="U36" s="310"/>
      <c r="V36" s="310"/>
      <c r="W36" s="310"/>
      <c r="X36" s="310"/>
      <c r="Y36" s="310"/>
      <c r="Z36" s="279"/>
      <c r="AA36" s="222"/>
      <c r="AB36" s="222"/>
      <c r="AC36" s="88"/>
      <c r="AD36" s="134"/>
    </row>
    <row r="37" spans="2:30" s="223" customFormat="1" ht="30" customHeight="1">
      <c r="B37" s="279"/>
      <c r="C37" s="287"/>
      <c r="D37" s="1469" t="s">
        <v>351</v>
      </c>
      <c r="E37" s="1470"/>
      <c r="F37" s="1470"/>
      <c r="G37" s="1470"/>
      <c r="H37" s="1470"/>
      <c r="I37" s="1471"/>
      <c r="J37" s="1475">
        <f>IF(Q9="□",0,J33*P11)</f>
        <v>0</v>
      </c>
      <c r="K37" s="1475"/>
      <c r="L37" s="1475"/>
      <c r="M37" s="1475"/>
      <c r="N37" s="303" t="s">
        <v>66</v>
      </c>
      <c r="O37" s="315" t="s">
        <v>489</v>
      </c>
      <c r="P37" s="311" t="s">
        <v>503</v>
      </c>
      <c r="Q37" s="311"/>
      <c r="R37" s="311"/>
      <c r="S37" s="311"/>
      <c r="T37" s="311"/>
      <c r="U37" s="311"/>
      <c r="V37" s="311"/>
      <c r="W37" s="311"/>
      <c r="X37" s="311"/>
      <c r="Y37" s="311"/>
      <c r="Z37" s="279"/>
      <c r="AA37" s="222"/>
      <c r="AB37" s="222"/>
      <c r="AC37" s="88"/>
      <c r="AD37" s="134"/>
    </row>
    <row r="38" spans="2:30" s="223" customFormat="1" ht="18" customHeight="1">
      <c r="B38" s="279"/>
      <c r="C38" s="287"/>
      <c r="D38" s="316" t="s">
        <v>533</v>
      </c>
      <c r="E38" s="319"/>
      <c r="F38" s="319"/>
      <c r="G38" s="319"/>
      <c r="H38" s="319"/>
      <c r="I38" s="319"/>
      <c r="J38" s="318"/>
      <c r="K38" s="318"/>
      <c r="L38" s="318"/>
      <c r="M38" s="318"/>
      <c r="N38" s="318"/>
      <c r="O38" s="318"/>
      <c r="P38" s="363"/>
      <c r="Q38" s="318"/>
      <c r="R38" s="318"/>
      <c r="S38" s="314"/>
      <c r="T38" s="314"/>
      <c r="U38" s="310"/>
      <c r="V38" s="314"/>
      <c r="W38" s="314"/>
      <c r="X38" s="314"/>
      <c r="Y38" s="314"/>
      <c r="Z38" s="279"/>
      <c r="AA38" s="222"/>
      <c r="AB38" s="222"/>
      <c r="AC38" s="88"/>
      <c r="AD38" s="134"/>
    </row>
    <row r="39" spans="2:30" s="223" customFormat="1" ht="50.15" customHeight="1">
      <c r="B39" s="279"/>
      <c r="C39" s="287"/>
      <c r="D39" s="1462" t="s">
        <v>490</v>
      </c>
      <c r="E39" s="1463"/>
      <c r="F39" s="1463"/>
      <c r="G39" s="1463"/>
      <c r="H39" s="1463"/>
      <c r="I39" s="1464"/>
      <c r="J39" s="1465" t="str">
        <f>IFERROR(J35+J37,"")</f>
        <v/>
      </c>
      <c r="K39" s="1465"/>
      <c r="L39" s="1465"/>
      <c r="M39" s="1465"/>
      <c r="N39" s="303" t="s">
        <v>66</v>
      </c>
      <c r="O39" s="290" t="s">
        <v>500</v>
      </c>
      <c r="P39" s="290" t="s">
        <v>504</v>
      </c>
      <c r="Q39" s="290"/>
      <c r="R39" s="290"/>
      <c r="S39" s="290"/>
      <c r="T39" s="290"/>
      <c r="U39" s="290"/>
      <c r="V39" s="290"/>
      <c r="W39" s="290"/>
      <c r="X39" s="290"/>
      <c r="Y39" s="290"/>
      <c r="Z39" s="279"/>
      <c r="AA39" s="222"/>
      <c r="AB39" s="222"/>
      <c r="AC39" s="88"/>
      <c r="AD39" s="134"/>
    </row>
    <row r="40" spans="2:30" s="223" customFormat="1" ht="15" customHeight="1">
      <c r="B40" s="279"/>
      <c r="C40" s="287"/>
      <c r="D40" s="316"/>
      <c r="E40" s="314"/>
      <c r="F40" s="314"/>
      <c r="G40" s="314"/>
      <c r="H40" s="314"/>
      <c r="I40" s="314"/>
      <c r="J40" s="314"/>
      <c r="K40" s="314"/>
      <c r="L40" s="314"/>
      <c r="M40" s="314"/>
      <c r="N40" s="314"/>
      <c r="O40" s="314"/>
      <c r="P40" s="314"/>
      <c r="Q40" s="314"/>
      <c r="R40" s="314"/>
      <c r="S40" s="314"/>
      <c r="T40" s="314"/>
      <c r="U40" s="314"/>
      <c r="V40" s="314"/>
      <c r="W40" s="314"/>
      <c r="X40" s="314"/>
      <c r="Y40" s="314"/>
      <c r="Z40" s="279"/>
      <c r="AA40" s="222"/>
      <c r="AB40" s="222"/>
      <c r="AC40" s="88"/>
      <c r="AD40" s="134"/>
    </row>
    <row r="41" spans="2:30" s="223" customFormat="1" ht="15" customHeight="1">
      <c r="B41" s="289"/>
      <c r="C41" s="290"/>
      <c r="D41" s="291"/>
      <c r="E41" s="292"/>
      <c r="F41" s="292"/>
      <c r="G41" s="292"/>
      <c r="H41" s="292"/>
      <c r="I41" s="292"/>
      <c r="J41" s="292"/>
      <c r="K41" s="292"/>
      <c r="L41" s="292"/>
      <c r="M41" s="292"/>
      <c r="N41" s="292"/>
      <c r="O41" s="292"/>
      <c r="P41" s="292"/>
      <c r="Q41" s="292"/>
      <c r="R41" s="292"/>
      <c r="S41" s="292"/>
      <c r="T41" s="292"/>
      <c r="U41" s="293"/>
      <c r="V41" s="292"/>
      <c r="W41" s="292"/>
      <c r="X41" s="292"/>
      <c r="Y41" s="292"/>
      <c r="Z41" s="279"/>
      <c r="AA41" s="222"/>
      <c r="AB41" s="222"/>
      <c r="AC41" s="88"/>
      <c r="AD41" s="134"/>
    </row>
    <row r="42" spans="2:30" s="221" customFormat="1" ht="15.5">
      <c r="B42" s="289"/>
      <c r="C42" s="290"/>
      <c r="D42" s="291"/>
      <c r="E42" s="292"/>
      <c r="F42" s="292"/>
      <c r="G42" s="292"/>
      <c r="H42" s="292"/>
      <c r="I42" s="292"/>
      <c r="J42" s="292"/>
      <c r="K42" s="292"/>
      <c r="L42" s="292"/>
      <c r="M42" s="292"/>
      <c r="N42" s="292"/>
      <c r="O42" s="292"/>
      <c r="P42" s="292"/>
      <c r="Q42" s="292"/>
      <c r="R42" s="292"/>
      <c r="S42" s="292"/>
      <c r="T42" s="292"/>
      <c r="U42" s="293"/>
      <c r="V42" s="292"/>
      <c r="W42" s="292"/>
      <c r="X42" s="292"/>
      <c r="Y42" s="292"/>
      <c r="Z42" s="289"/>
      <c r="AA42" s="220"/>
      <c r="AB42" s="220"/>
      <c r="AC42" s="88"/>
      <c r="AD42" s="134"/>
    </row>
    <row r="43" spans="2:30" s="221" customFormat="1" ht="15.5">
      <c r="B43" s="289"/>
      <c r="C43" s="290"/>
      <c r="D43" s="291"/>
      <c r="E43" s="292"/>
      <c r="F43" s="292"/>
      <c r="G43" s="292"/>
      <c r="H43" s="292"/>
      <c r="I43" s="292"/>
      <c r="J43" s="292"/>
      <c r="K43" s="292"/>
      <c r="L43" s="292"/>
      <c r="M43" s="292"/>
      <c r="N43" s="292"/>
      <c r="O43" s="292"/>
      <c r="P43" s="292"/>
      <c r="Q43" s="292"/>
      <c r="R43" s="292"/>
      <c r="S43" s="292"/>
      <c r="T43" s="292"/>
      <c r="U43" s="293"/>
      <c r="V43" s="292"/>
      <c r="W43" s="292"/>
      <c r="X43" s="292"/>
      <c r="Y43" s="292"/>
      <c r="Z43" s="289"/>
      <c r="AA43" s="220"/>
      <c r="AB43" s="220"/>
      <c r="AC43" s="88"/>
      <c r="AD43" s="134"/>
    </row>
    <row r="44" spans="2:30" s="221" customFormat="1" ht="15.5">
      <c r="B44" s="289"/>
      <c r="C44" s="290"/>
      <c r="D44" s="291"/>
      <c r="E44" s="292"/>
      <c r="F44" s="292"/>
      <c r="G44" s="292"/>
      <c r="H44" s="292"/>
      <c r="I44" s="292"/>
      <c r="J44" s="292"/>
      <c r="K44" s="292"/>
      <c r="L44" s="292"/>
      <c r="M44" s="292"/>
      <c r="N44" s="292"/>
      <c r="O44" s="292"/>
      <c r="P44" s="292"/>
      <c r="Q44" s="292"/>
      <c r="R44" s="292"/>
      <c r="S44" s="292"/>
      <c r="T44" s="292"/>
      <c r="U44" s="293"/>
      <c r="V44" s="292"/>
      <c r="W44" s="292"/>
      <c r="X44" s="292"/>
      <c r="Y44" s="292"/>
      <c r="Z44" s="289"/>
      <c r="AA44" s="220"/>
      <c r="AB44" s="220"/>
      <c r="AC44" s="88"/>
      <c r="AD44" s="134"/>
    </row>
    <row r="45" spans="2:30" s="221" customFormat="1" ht="15.5">
      <c r="B45" s="289"/>
      <c r="C45" s="290"/>
      <c r="D45" s="291"/>
      <c r="E45" s="292"/>
      <c r="F45" s="292"/>
      <c r="G45" s="292"/>
      <c r="H45" s="292"/>
      <c r="I45" s="292"/>
      <c r="J45" s="292"/>
      <c r="K45" s="292"/>
      <c r="L45" s="292"/>
      <c r="M45" s="292"/>
      <c r="N45" s="292"/>
      <c r="O45" s="292"/>
      <c r="P45" s="292"/>
      <c r="Q45" s="292"/>
      <c r="R45" s="292"/>
      <c r="S45" s="292"/>
      <c r="T45" s="292"/>
      <c r="U45" s="293"/>
      <c r="V45" s="292"/>
      <c r="W45" s="292"/>
      <c r="X45" s="292"/>
      <c r="Y45" s="292"/>
      <c r="Z45" s="289"/>
      <c r="AA45" s="220"/>
      <c r="AB45" s="220"/>
      <c r="AC45" s="88"/>
      <c r="AD45" s="134"/>
    </row>
    <row r="46" spans="2:30" s="221" customFormat="1" ht="15.5">
      <c r="B46" s="289"/>
      <c r="C46" s="290"/>
      <c r="D46" s="291"/>
      <c r="E46" s="292"/>
      <c r="F46" s="292"/>
      <c r="G46" s="292"/>
      <c r="H46" s="292"/>
      <c r="I46" s="292"/>
      <c r="J46" s="292"/>
      <c r="K46" s="292"/>
      <c r="L46" s="292"/>
      <c r="M46" s="292"/>
      <c r="N46" s="292"/>
      <c r="O46" s="292"/>
      <c r="P46" s="292"/>
      <c r="Q46" s="292"/>
      <c r="R46" s="292"/>
      <c r="S46" s="292"/>
      <c r="T46" s="292"/>
      <c r="U46" s="293"/>
      <c r="V46" s="292"/>
      <c r="W46" s="292"/>
      <c r="X46" s="292"/>
      <c r="Y46" s="292"/>
      <c r="Z46" s="289"/>
      <c r="AA46" s="220"/>
      <c r="AB46" s="220"/>
      <c r="AC46" s="88"/>
      <c r="AD46" s="134"/>
    </row>
    <row r="47" spans="2:30" s="221" customFormat="1" ht="15.5">
      <c r="B47" s="289"/>
      <c r="C47" s="290"/>
      <c r="D47" s="291"/>
      <c r="E47" s="292"/>
      <c r="F47" s="292"/>
      <c r="G47" s="292"/>
      <c r="H47" s="292"/>
      <c r="I47" s="292"/>
      <c r="J47" s="292"/>
      <c r="K47" s="292"/>
      <c r="L47" s="292"/>
      <c r="M47" s="292"/>
      <c r="N47" s="292"/>
      <c r="O47" s="292"/>
      <c r="P47" s="292"/>
      <c r="Q47" s="292"/>
      <c r="R47" s="292"/>
      <c r="S47" s="292"/>
      <c r="T47" s="292"/>
      <c r="U47" s="293"/>
      <c r="V47" s="292"/>
      <c r="W47" s="292"/>
      <c r="X47" s="292"/>
      <c r="Y47" s="292"/>
      <c r="Z47" s="289"/>
      <c r="AA47" s="220"/>
      <c r="AB47" s="220"/>
      <c r="AC47" s="88"/>
      <c r="AD47" s="134"/>
    </row>
    <row r="48" spans="2:30" s="221" customFormat="1" ht="15.5">
      <c r="B48" s="289"/>
      <c r="C48" s="290"/>
      <c r="D48" s="291"/>
      <c r="E48" s="292"/>
      <c r="F48" s="292"/>
      <c r="G48" s="292"/>
      <c r="H48" s="292"/>
      <c r="I48" s="292"/>
      <c r="J48" s="292"/>
      <c r="K48" s="292"/>
      <c r="L48" s="292"/>
      <c r="M48" s="292"/>
      <c r="N48" s="292"/>
      <c r="O48" s="292"/>
      <c r="P48" s="292"/>
      <c r="Q48" s="292"/>
      <c r="R48" s="292"/>
      <c r="S48" s="292"/>
      <c r="T48" s="292"/>
      <c r="U48" s="293"/>
      <c r="V48" s="292"/>
      <c r="W48" s="292"/>
      <c r="X48" s="292"/>
      <c r="Y48" s="292"/>
      <c r="Z48" s="289"/>
      <c r="AA48" s="220"/>
      <c r="AB48" s="220"/>
      <c r="AC48" s="158"/>
      <c r="AD48" s="150"/>
    </row>
    <row r="49" spans="2:31" s="221" customFormat="1" ht="15.5">
      <c r="B49" s="289"/>
      <c r="C49" s="290"/>
      <c r="D49" s="291"/>
      <c r="E49" s="292"/>
      <c r="F49" s="292"/>
      <c r="G49" s="292"/>
      <c r="H49" s="292"/>
      <c r="I49" s="292"/>
      <c r="J49" s="292"/>
      <c r="K49" s="292"/>
      <c r="L49" s="292"/>
      <c r="M49" s="292"/>
      <c r="N49" s="292"/>
      <c r="O49" s="292"/>
      <c r="P49" s="292"/>
      <c r="Q49" s="292"/>
      <c r="R49" s="292"/>
      <c r="S49" s="292"/>
      <c r="T49" s="292"/>
      <c r="U49" s="293"/>
      <c r="V49" s="292"/>
      <c r="W49" s="292"/>
      <c r="X49" s="292"/>
      <c r="Y49" s="292"/>
      <c r="Z49" s="289"/>
      <c r="AA49" s="220"/>
      <c r="AB49" s="220"/>
      <c r="AC49" s="158"/>
      <c r="AD49" s="150"/>
    </row>
    <row r="50" spans="2:31" s="221" customFormat="1" ht="15.5">
      <c r="B50" s="289"/>
      <c r="C50" s="290"/>
      <c r="D50" s="291"/>
      <c r="E50" s="292"/>
      <c r="F50" s="292"/>
      <c r="G50" s="292"/>
      <c r="H50" s="292"/>
      <c r="I50" s="292"/>
      <c r="J50" s="292"/>
      <c r="K50" s="292"/>
      <c r="L50" s="292"/>
      <c r="M50" s="292"/>
      <c r="N50" s="292"/>
      <c r="O50" s="292"/>
      <c r="P50" s="292"/>
      <c r="Q50" s="292"/>
      <c r="R50" s="292"/>
      <c r="S50" s="292"/>
      <c r="T50" s="292"/>
      <c r="U50" s="293"/>
      <c r="V50" s="292"/>
      <c r="W50" s="292"/>
      <c r="X50" s="292"/>
      <c r="Y50" s="292"/>
      <c r="Z50" s="289"/>
      <c r="AA50" s="220"/>
      <c r="AB50" s="220"/>
      <c r="AC50" s="158"/>
      <c r="AD50" s="150"/>
    </row>
    <row r="51" spans="2:31" s="221" customFormat="1" ht="15.5">
      <c r="B51" s="289"/>
      <c r="C51" s="290"/>
      <c r="D51" s="291"/>
      <c r="E51" s="292"/>
      <c r="F51" s="292"/>
      <c r="G51" s="292"/>
      <c r="H51" s="292"/>
      <c r="I51" s="292"/>
      <c r="J51" s="292"/>
      <c r="K51" s="292"/>
      <c r="L51" s="292"/>
      <c r="M51" s="292"/>
      <c r="N51" s="292"/>
      <c r="O51" s="292"/>
      <c r="P51" s="292"/>
      <c r="Q51" s="292"/>
      <c r="R51" s="292"/>
      <c r="S51" s="292"/>
      <c r="T51" s="292"/>
      <c r="U51" s="293"/>
      <c r="V51" s="292"/>
      <c r="W51" s="292"/>
      <c r="X51" s="292"/>
      <c r="Y51" s="292"/>
      <c r="Z51" s="289"/>
      <c r="AA51" s="220"/>
      <c r="AB51" s="220"/>
      <c r="AC51" s="158"/>
      <c r="AD51" s="150"/>
    </row>
    <row r="52" spans="2:31" s="221" customFormat="1" ht="15.5">
      <c r="B52" s="289"/>
      <c r="C52" s="290"/>
      <c r="D52" s="291"/>
      <c r="E52" s="292"/>
      <c r="F52" s="292"/>
      <c r="G52" s="292"/>
      <c r="H52" s="292"/>
      <c r="I52" s="292"/>
      <c r="J52" s="292"/>
      <c r="K52" s="292"/>
      <c r="L52" s="292"/>
      <c r="M52" s="292"/>
      <c r="N52" s="292"/>
      <c r="O52" s="292"/>
      <c r="P52" s="292"/>
      <c r="Q52" s="292"/>
      <c r="R52" s="292"/>
      <c r="S52" s="292"/>
      <c r="T52" s="292"/>
      <c r="U52" s="293"/>
      <c r="V52" s="292"/>
      <c r="W52" s="292"/>
      <c r="X52" s="292"/>
      <c r="Y52" s="292"/>
      <c r="Z52" s="289"/>
      <c r="AA52" s="220"/>
      <c r="AB52" s="220"/>
      <c r="AC52" s="158"/>
      <c r="AD52" s="150"/>
    </row>
    <row r="53" spans="2:31" s="221" customFormat="1" ht="15.5">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9"/>
      <c r="AA53" s="220"/>
      <c r="AB53" s="220"/>
      <c r="AC53" s="158"/>
      <c r="AD53" s="150"/>
    </row>
    <row r="54" spans="2:31" s="221" customFormat="1" ht="15.5">
      <c r="B54" s="218"/>
      <c r="C54" s="218"/>
      <c r="D54" s="218"/>
      <c r="E54" s="218"/>
      <c r="F54" s="218"/>
      <c r="G54" s="218"/>
      <c r="H54" s="218"/>
      <c r="I54" s="218"/>
      <c r="J54" s="218"/>
      <c r="K54" s="218"/>
      <c r="L54" s="218"/>
      <c r="M54" s="218"/>
      <c r="N54" s="218"/>
      <c r="O54" s="218"/>
      <c r="P54" s="218"/>
      <c r="Q54" s="218"/>
      <c r="R54" s="218"/>
      <c r="S54" s="218"/>
      <c r="T54" s="218"/>
      <c r="U54" s="218"/>
      <c r="V54" s="218"/>
      <c r="W54" s="218"/>
      <c r="X54" s="218"/>
      <c r="Y54" s="218"/>
      <c r="Z54" s="289"/>
      <c r="AA54" s="220"/>
      <c r="AB54" s="220"/>
      <c r="AC54" s="158"/>
      <c r="AD54" s="150"/>
    </row>
    <row r="55" spans="2:31" s="221" customFormat="1" ht="15.5">
      <c r="B55" s="218"/>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89"/>
      <c r="AA55" s="220"/>
      <c r="AB55" s="220"/>
      <c r="AC55" s="158"/>
      <c r="AD55" s="150"/>
    </row>
    <row r="56" spans="2:31" ht="12.75" customHeight="1">
      <c r="Z56" s="282"/>
      <c r="AC56" s="158"/>
      <c r="AD56" s="150"/>
    </row>
    <row r="57" spans="2:31" ht="20.149999999999999" customHeight="1">
      <c r="AC57" s="158"/>
      <c r="AD57" s="150"/>
    </row>
    <row r="58" spans="2:31" ht="20.149999999999999" customHeight="1">
      <c r="AC58" s="158"/>
      <c r="AD58" s="150"/>
    </row>
    <row r="59" spans="2:31" ht="20.149999999999999" customHeight="1">
      <c r="AC59" s="158"/>
      <c r="AD59" s="150"/>
    </row>
    <row r="60" spans="2:31" ht="20.149999999999999" customHeight="1">
      <c r="AC60" s="158"/>
      <c r="AD60" s="150"/>
    </row>
    <row r="61" spans="2:31" ht="20.149999999999999" customHeight="1">
      <c r="AC61" s="158"/>
      <c r="AD61" s="150"/>
      <c r="AE61" s="151"/>
    </row>
    <row r="62" spans="2:31" ht="20.149999999999999" customHeight="1">
      <c r="AC62" s="158"/>
      <c r="AD62" s="150"/>
    </row>
    <row r="63" spans="2:31" ht="20.149999999999999" customHeight="1">
      <c r="AC63" s="158"/>
      <c r="AD63" s="150"/>
    </row>
    <row r="64" spans="2:31" ht="20.149999999999999" customHeight="1">
      <c r="AC64" s="158"/>
      <c r="AD64" s="150"/>
    </row>
    <row r="65" spans="29:30" ht="20.149999999999999" customHeight="1">
      <c r="AC65" s="158"/>
      <c r="AD65" s="150"/>
    </row>
    <row r="66" spans="29:30" ht="20.149999999999999" customHeight="1">
      <c r="AC66" s="158"/>
      <c r="AD66" s="150"/>
    </row>
    <row r="67" spans="29:30" ht="20.149999999999999" customHeight="1">
      <c r="AC67" s="158"/>
      <c r="AD67" s="150"/>
    </row>
    <row r="68" spans="29:30" ht="20.149999999999999" customHeight="1">
      <c r="AC68" s="158"/>
      <c r="AD68" s="150"/>
    </row>
    <row r="69" spans="29:30" ht="20.149999999999999" customHeight="1">
      <c r="AC69" s="158"/>
      <c r="AD69" s="150"/>
    </row>
    <row r="70" spans="29:30" ht="20.149999999999999" customHeight="1">
      <c r="AC70" s="158"/>
      <c r="AD70" s="150"/>
    </row>
    <row r="71" spans="29:30" ht="20.149999999999999" customHeight="1">
      <c r="AC71" s="158"/>
      <c r="AD71" s="150"/>
    </row>
    <row r="72" spans="29:30" ht="20.149999999999999" customHeight="1">
      <c r="AC72" s="158"/>
      <c r="AD72" s="150"/>
    </row>
    <row r="73" spans="29:30" ht="20.149999999999999" customHeight="1">
      <c r="AC73" s="159"/>
      <c r="AD73" s="152"/>
    </row>
    <row r="74" spans="29:30" ht="20.149999999999999" customHeight="1">
      <c r="AC74" s="158"/>
      <c r="AD74" s="150"/>
    </row>
    <row r="75" spans="29:30" ht="20.149999999999999" customHeight="1">
      <c r="AC75" s="158"/>
      <c r="AD75" s="150"/>
    </row>
    <row r="76" spans="29:30" ht="20.149999999999999" customHeight="1">
      <c r="AC76" s="158"/>
      <c r="AD76" s="150"/>
    </row>
    <row r="77" spans="29:30" ht="20.149999999999999" customHeight="1">
      <c r="AC77" s="158"/>
      <c r="AD77" s="150"/>
    </row>
    <row r="78" spans="29:30" ht="20.149999999999999" customHeight="1">
      <c r="AC78" s="158"/>
      <c r="AD78" s="150"/>
    </row>
    <row r="79" spans="29:30" ht="20.149999999999999" customHeight="1">
      <c r="AC79" s="158"/>
      <c r="AD79" s="150"/>
    </row>
    <row r="80" spans="29:30" ht="20.149999999999999" customHeight="1">
      <c r="AC80" s="158"/>
      <c r="AD80" s="150"/>
    </row>
    <row r="81" spans="29:30" ht="20.149999999999999" customHeight="1">
      <c r="AC81" s="158"/>
      <c r="AD81" s="150"/>
    </row>
    <row r="82" spans="29:30" ht="20.149999999999999" customHeight="1">
      <c r="AC82" s="158"/>
      <c r="AD82" s="150"/>
    </row>
    <row r="90" spans="29:30" ht="20.149999999999999" customHeight="1">
      <c r="AD90" s="153"/>
    </row>
    <row r="91" spans="29:30" ht="20.149999999999999" customHeight="1">
      <c r="AD91" s="154"/>
    </row>
    <row r="155" spans="29:30" ht="20.149999999999999" customHeight="1">
      <c r="AC155" s="160"/>
      <c r="AD155" s="155"/>
    </row>
    <row r="156" spans="29:30" ht="20.149999999999999" customHeight="1">
      <c r="AC156" s="160"/>
      <c r="AD156" s="155"/>
    </row>
    <row r="157" spans="29:30" ht="20.149999999999999" customHeight="1">
      <c r="AC157" s="160"/>
      <c r="AD157" s="155"/>
    </row>
    <row r="158" spans="29:30" ht="20.149999999999999" customHeight="1">
      <c r="AC158" s="160"/>
      <c r="AD158" s="155"/>
    </row>
    <row r="159" spans="29:30" ht="20.149999999999999" customHeight="1">
      <c r="AC159" s="160"/>
      <c r="AD159" s="155"/>
    </row>
    <row r="160" spans="29:30" ht="20.149999999999999" customHeight="1">
      <c r="AC160" s="160"/>
      <c r="AD160" s="155"/>
    </row>
    <row r="161" spans="29:30" ht="20.149999999999999" customHeight="1">
      <c r="AC161" s="160"/>
      <c r="AD161" s="155"/>
    </row>
    <row r="162" spans="29:30" ht="20.149999999999999" customHeight="1">
      <c r="AC162" s="160"/>
      <c r="AD162" s="155"/>
    </row>
    <row r="163" spans="29:30" ht="20.149999999999999" customHeight="1">
      <c r="AC163" s="160"/>
      <c r="AD163" s="155"/>
    </row>
    <row r="164" spans="29:30" ht="20.149999999999999" customHeight="1">
      <c r="AC164" s="160"/>
      <c r="AD164" s="155"/>
    </row>
    <row r="165" spans="29:30" ht="20.149999999999999" customHeight="1">
      <c r="AC165" s="160"/>
      <c r="AD165" s="155"/>
    </row>
    <row r="166" spans="29:30" ht="20.149999999999999" customHeight="1">
      <c r="AC166" s="160"/>
      <c r="AD166" s="155"/>
    </row>
    <row r="167" spans="29:30" ht="20.149999999999999" customHeight="1">
      <c r="AC167" s="160"/>
      <c r="AD167" s="155"/>
    </row>
    <row r="168" spans="29:30" ht="20.149999999999999" customHeight="1">
      <c r="AC168" s="160"/>
      <c r="AD168" s="155"/>
    </row>
    <row r="169" spans="29:30" ht="20.149999999999999" customHeight="1">
      <c r="AC169" s="160"/>
      <c r="AD169" s="155"/>
    </row>
    <row r="170" spans="29:30" ht="20.149999999999999" customHeight="1">
      <c r="AC170" s="160"/>
      <c r="AD170" s="155"/>
    </row>
    <row r="171" spans="29:30" ht="20.149999999999999" customHeight="1">
      <c r="AC171" s="160"/>
      <c r="AD171" s="155"/>
    </row>
    <row r="172" spans="29:30" ht="20.149999999999999" customHeight="1">
      <c r="AC172" s="160"/>
      <c r="AD172" s="155"/>
    </row>
    <row r="173" spans="29:30" ht="20.149999999999999" customHeight="1">
      <c r="AC173" s="160"/>
      <c r="AD173" s="155"/>
    </row>
    <row r="174" spans="29:30" ht="20.149999999999999" customHeight="1">
      <c r="AC174" s="160"/>
      <c r="AD174" s="155"/>
    </row>
    <row r="175" spans="29:30" ht="20.149999999999999" customHeight="1">
      <c r="AC175" s="160"/>
      <c r="AD175" s="155"/>
    </row>
    <row r="176" spans="29:30" ht="20.149999999999999" customHeight="1">
      <c r="AC176" s="160"/>
      <c r="AD176" s="155"/>
    </row>
    <row r="177" spans="29:30" ht="20.149999999999999" customHeight="1">
      <c r="AC177" s="160"/>
      <c r="AD177" s="155"/>
    </row>
    <row r="178" spans="29:30" ht="20.149999999999999" customHeight="1">
      <c r="AC178" s="160"/>
      <c r="AD178" s="155"/>
    </row>
    <row r="179" spans="29:30" ht="20.149999999999999" customHeight="1">
      <c r="AC179" s="160"/>
      <c r="AD179" s="155"/>
    </row>
    <row r="180" spans="29:30" ht="20.149999999999999" customHeight="1">
      <c r="AC180" s="160"/>
      <c r="AD180" s="155"/>
    </row>
    <row r="181" spans="29:30" ht="20.149999999999999" customHeight="1">
      <c r="AC181" s="160"/>
      <c r="AD181" s="155"/>
    </row>
    <row r="182" spans="29:30" ht="20.149999999999999" customHeight="1">
      <c r="AC182" s="160"/>
      <c r="AD182" s="155"/>
    </row>
    <row r="183" spans="29:30" ht="20.149999999999999" customHeight="1">
      <c r="AC183" s="160"/>
      <c r="AD183" s="155"/>
    </row>
    <row r="184" spans="29:30" ht="20.149999999999999" customHeight="1">
      <c r="AC184" s="160"/>
      <c r="AD184" s="155"/>
    </row>
    <row r="185" spans="29:30" ht="20.149999999999999" customHeight="1">
      <c r="AC185" s="160"/>
      <c r="AD185" s="155"/>
    </row>
    <row r="186" spans="29:30" ht="20.149999999999999" customHeight="1">
      <c r="AC186" s="160"/>
      <c r="AD186" s="155"/>
    </row>
    <row r="187" spans="29:30" ht="20.149999999999999" customHeight="1">
      <c r="AC187" s="160"/>
      <c r="AD187" s="155"/>
    </row>
    <row r="188" spans="29:30" ht="20.149999999999999" customHeight="1">
      <c r="AC188" s="160"/>
      <c r="AD188" s="155"/>
    </row>
    <row r="189" spans="29:30" ht="20.149999999999999" customHeight="1">
      <c r="AC189" s="160"/>
      <c r="AD189" s="155"/>
    </row>
    <row r="190" spans="29:30" ht="20.149999999999999" customHeight="1">
      <c r="AC190" s="160"/>
      <c r="AD190" s="155"/>
    </row>
    <row r="191" spans="29:30" ht="20.149999999999999" customHeight="1">
      <c r="AC191" s="160"/>
      <c r="AD191" s="155"/>
    </row>
    <row r="192" spans="29:30" ht="20.149999999999999" customHeight="1">
      <c r="AC192" s="160"/>
      <c r="AD192" s="155"/>
    </row>
    <row r="193" spans="29:30" ht="20.149999999999999" customHeight="1">
      <c r="AC193" s="160"/>
      <c r="AD193" s="155"/>
    </row>
    <row r="194" spans="29:30" ht="20.149999999999999" customHeight="1">
      <c r="AC194" s="160"/>
      <c r="AD194" s="155"/>
    </row>
    <row r="195" spans="29:30" ht="20.149999999999999" customHeight="1">
      <c r="AC195" s="160"/>
      <c r="AD195" s="155"/>
    </row>
    <row r="196" spans="29:30" ht="20.149999999999999" customHeight="1">
      <c r="AC196" s="224"/>
      <c r="AD196" s="225"/>
    </row>
    <row r="197" spans="29:30" ht="20.149999999999999" customHeight="1">
      <c r="AC197" s="224"/>
      <c r="AD197" s="225"/>
    </row>
    <row r="198" spans="29:30" ht="20.149999999999999" customHeight="1">
      <c r="AC198" s="226"/>
      <c r="AD198" s="227"/>
    </row>
    <row r="199" spans="29:30" ht="20.149999999999999" customHeight="1">
      <c r="AC199" s="226"/>
      <c r="AD199" s="227"/>
    </row>
    <row r="200" spans="29:30" ht="20.149999999999999" customHeight="1">
      <c r="AC200" s="226"/>
      <c r="AD200" s="227"/>
    </row>
    <row r="201" spans="29:30" ht="20.149999999999999" customHeight="1">
      <c r="AC201" s="226"/>
      <c r="AD201" s="227"/>
    </row>
  </sheetData>
  <sheetProtection sheet="1" formatCells="0" formatRows="0" insertRows="0" deleteRows="0" selectLockedCells="1" autoFilter="0" pivotTables="0"/>
  <mergeCells count="34">
    <mergeCell ref="K11:M11"/>
    <mergeCell ref="P11:R11"/>
    <mergeCell ref="D9:I9"/>
    <mergeCell ref="D11:I11"/>
    <mergeCell ref="D14:I14"/>
    <mergeCell ref="J14:V14"/>
    <mergeCell ref="D10:I10"/>
    <mergeCell ref="J10:V10"/>
    <mergeCell ref="D15:I15"/>
    <mergeCell ref="J15:V15"/>
    <mergeCell ref="D37:I37"/>
    <mergeCell ref="J37:M37"/>
    <mergeCell ref="D33:I33"/>
    <mergeCell ref="J33:M33"/>
    <mergeCell ref="D35:I35"/>
    <mergeCell ref="J35:M35"/>
    <mergeCell ref="D20:I20"/>
    <mergeCell ref="J20:M20"/>
    <mergeCell ref="D19:I19"/>
    <mergeCell ref="J19:M19"/>
    <mergeCell ref="D21:I21"/>
    <mergeCell ref="J21:M21"/>
    <mergeCell ref="D22:I22"/>
    <mergeCell ref="J22:M22"/>
    <mergeCell ref="D39:I39"/>
    <mergeCell ref="J39:M39"/>
    <mergeCell ref="D26:I26"/>
    <mergeCell ref="J26:M26"/>
    <mergeCell ref="D25:I25"/>
    <mergeCell ref="J25:M25"/>
    <mergeCell ref="D27:I27"/>
    <mergeCell ref="J27:M27"/>
    <mergeCell ref="D30:I30"/>
    <mergeCell ref="J30:M30"/>
  </mergeCells>
  <phoneticPr fontId="3"/>
  <conditionalFormatting sqref="B1:B3">
    <cfRule type="expression" dxfId="136" priority="50">
      <formula>_xlfn.ISFORMULA(B1)=TRUE</formula>
    </cfRule>
  </conditionalFormatting>
  <conditionalFormatting sqref="J9">
    <cfRule type="expression" dxfId="135" priority="32">
      <formula>$J$9="■"</formula>
    </cfRule>
  </conditionalFormatting>
  <conditionalFormatting sqref="J14:J15">
    <cfRule type="containsBlanks" dxfId="134" priority="46">
      <formula>LEN(TRIM(J14))=0</formula>
    </cfRule>
  </conditionalFormatting>
  <conditionalFormatting sqref="J19:J20">
    <cfRule type="containsBlanks" dxfId="133" priority="21">
      <formula>LEN(TRIM(J19))=0</formula>
    </cfRule>
  </conditionalFormatting>
  <conditionalFormatting sqref="J21:J22">
    <cfRule type="notContainsBlanks" dxfId="132" priority="5">
      <formula>LEN(TRIM(J21))&gt;0</formula>
    </cfRule>
    <cfRule type="expression" dxfId="131" priority="6">
      <formula>#REF!="■"</formula>
    </cfRule>
  </conditionalFormatting>
  <conditionalFormatting sqref="J25:J26">
    <cfRule type="expression" dxfId="130" priority="18">
      <formula>#REF!&lt;&gt;""</formula>
    </cfRule>
    <cfRule type="containsBlanks" dxfId="129" priority="19">
      <formula>LEN(TRIM(J25))=0</formula>
    </cfRule>
  </conditionalFormatting>
  <conditionalFormatting sqref="J27">
    <cfRule type="notContainsBlanks" dxfId="128" priority="12">
      <formula>LEN(TRIM(J27))&gt;0</formula>
    </cfRule>
    <cfRule type="expression" dxfId="127" priority="13">
      <formula>#REF!="■"</formula>
    </cfRule>
  </conditionalFormatting>
  <conditionalFormatting sqref="J25:M26">
    <cfRule type="expression" dxfId="126" priority="16">
      <formula>#REF!&lt;&gt;""</formula>
    </cfRule>
  </conditionalFormatting>
  <conditionalFormatting sqref="J11:N11">
    <cfRule type="expression" dxfId="125" priority="2">
      <formula>AND($J$9="□",$Q$9="■")</formula>
    </cfRule>
  </conditionalFormatting>
  <conditionalFormatting sqref="J10:V10">
    <cfRule type="expression" dxfId="124" priority="3">
      <formula>AND($J$9="□",$Q$9="■")</formula>
    </cfRule>
    <cfRule type="containsBlanks" dxfId="123" priority="4">
      <formula>LEN(TRIM(J10))=0</formula>
    </cfRule>
  </conditionalFormatting>
  <conditionalFormatting sqref="K11:M11">
    <cfRule type="containsBlanks" dxfId="122" priority="28">
      <formula>LEN(TRIM(K11))=0</formula>
    </cfRule>
  </conditionalFormatting>
  <conditionalFormatting sqref="O11:S11">
    <cfRule type="expression" dxfId="121" priority="1">
      <formula>AND($J$9="■",$Q$9="□")</formula>
    </cfRule>
  </conditionalFormatting>
  <conditionalFormatting sqref="P11:R11">
    <cfRule type="containsBlanks" dxfId="120" priority="27">
      <formula>LEN(TRIM(P11))=0</formula>
    </cfRule>
  </conditionalFormatting>
  <conditionalFormatting sqref="Q9">
    <cfRule type="expression" dxfId="119" priority="31">
      <formula>$Q$9="■"</formula>
    </cfRule>
  </conditionalFormatting>
  <conditionalFormatting sqref="AC26:AC28">
    <cfRule type="expression" dxfId="118" priority="9">
      <formula>_xlfn.ISFORMULA(AC26)=TRUE</formula>
    </cfRule>
  </conditionalFormatting>
  <conditionalFormatting sqref="AD90:AD91 AC155:AD201">
    <cfRule type="expression" priority="53">
      <formula>CELL("protect",AC90)=0</formula>
    </cfRule>
  </conditionalFormatting>
  <dataValidations count="5">
    <dataValidation type="custom" imeMode="disabled" allowBlank="1" showInputMessage="1" showErrorMessage="1" error="小数点以下は第一位まで、二位以下切り捨てで入力して下さい。" sqref="L65494:R65494 HS65495:HY65495 RO65495:RU65495 ABK65495:ABQ65495 ALG65495:ALM65495 AVC65495:AVI65495 BEY65495:BFE65495 BOU65495:BPA65495 BYQ65495:BYW65495 CIM65495:CIS65495 CSI65495:CSO65495 DCE65495:DCK65495 DMA65495:DMG65495 DVW65495:DWC65495 EFS65495:EFY65495 EPO65495:EPU65495 EZK65495:EZQ65495 FJG65495:FJM65495 FTC65495:FTI65495 GCY65495:GDE65495 GMU65495:GNA65495 GWQ65495:GWW65495 HGM65495:HGS65495 HQI65495:HQO65495 IAE65495:IAK65495 IKA65495:IKG65495 ITW65495:IUC65495 JDS65495:JDY65495 JNO65495:JNU65495 JXK65495:JXQ65495 KHG65495:KHM65495 KRC65495:KRI65495 LAY65495:LBE65495 LKU65495:LLA65495 LUQ65495:LUW65495 MEM65495:MES65495 MOI65495:MOO65495 MYE65495:MYK65495 NIA65495:NIG65495 NRW65495:NSC65495 OBS65495:OBY65495 OLO65495:OLU65495 OVK65495:OVQ65495 PFG65495:PFM65495 PPC65495:PPI65495 PYY65495:PZE65495 QIU65495:QJA65495 QSQ65495:QSW65495 RCM65495:RCS65495 RMI65495:RMO65495 RWE65495:RWK65495 SGA65495:SGG65495 SPW65495:SQC65495 SZS65495:SZY65495 TJO65495:TJU65495 TTK65495:TTQ65495 UDG65495:UDM65495 UNC65495:UNI65495 UWY65495:UXE65495 VGU65495:VHA65495 VQQ65495:VQW65495 WAM65495:WAS65495 WKI65495:WKO65495 WUE65495:WUK65495 L131030:R131030 HS131031:HY131031 RO131031:RU131031 ABK131031:ABQ131031 ALG131031:ALM131031 AVC131031:AVI131031 BEY131031:BFE131031 BOU131031:BPA131031 BYQ131031:BYW131031 CIM131031:CIS131031 CSI131031:CSO131031 DCE131031:DCK131031 DMA131031:DMG131031 DVW131031:DWC131031 EFS131031:EFY131031 EPO131031:EPU131031 EZK131031:EZQ131031 FJG131031:FJM131031 FTC131031:FTI131031 GCY131031:GDE131031 GMU131031:GNA131031 GWQ131031:GWW131031 HGM131031:HGS131031 HQI131031:HQO131031 IAE131031:IAK131031 IKA131031:IKG131031 ITW131031:IUC131031 JDS131031:JDY131031 JNO131031:JNU131031 JXK131031:JXQ131031 KHG131031:KHM131031 KRC131031:KRI131031 LAY131031:LBE131031 LKU131031:LLA131031 LUQ131031:LUW131031 MEM131031:MES131031 MOI131031:MOO131031 MYE131031:MYK131031 NIA131031:NIG131031 NRW131031:NSC131031 OBS131031:OBY131031 OLO131031:OLU131031 OVK131031:OVQ131031 PFG131031:PFM131031 PPC131031:PPI131031 PYY131031:PZE131031 QIU131031:QJA131031 QSQ131031:QSW131031 RCM131031:RCS131031 RMI131031:RMO131031 RWE131031:RWK131031 SGA131031:SGG131031 SPW131031:SQC131031 SZS131031:SZY131031 TJO131031:TJU131031 TTK131031:TTQ131031 UDG131031:UDM131031 UNC131031:UNI131031 UWY131031:UXE131031 VGU131031:VHA131031 VQQ131031:VQW131031 WAM131031:WAS131031 WKI131031:WKO131031 WUE131031:WUK131031 L196566:R196566 HS196567:HY196567 RO196567:RU196567 ABK196567:ABQ196567 ALG196567:ALM196567 AVC196567:AVI196567 BEY196567:BFE196567 BOU196567:BPA196567 BYQ196567:BYW196567 CIM196567:CIS196567 CSI196567:CSO196567 DCE196567:DCK196567 DMA196567:DMG196567 DVW196567:DWC196567 EFS196567:EFY196567 EPO196567:EPU196567 EZK196567:EZQ196567 FJG196567:FJM196567 FTC196567:FTI196567 GCY196567:GDE196567 GMU196567:GNA196567 GWQ196567:GWW196567 HGM196567:HGS196567 HQI196567:HQO196567 IAE196567:IAK196567 IKA196567:IKG196567 ITW196567:IUC196567 JDS196567:JDY196567 JNO196567:JNU196567 JXK196567:JXQ196567 KHG196567:KHM196567 KRC196567:KRI196567 LAY196567:LBE196567 LKU196567:LLA196567 LUQ196567:LUW196567 MEM196567:MES196567 MOI196567:MOO196567 MYE196567:MYK196567 NIA196567:NIG196567 NRW196567:NSC196567 OBS196567:OBY196567 OLO196567:OLU196567 OVK196567:OVQ196567 PFG196567:PFM196567 PPC196567:PPI196567 PYY196567:PZE196567 QIU196567:QJA196567 QSQ196567:QSW196567 RCM196567:RCS196567 RMI196567:RMO196567 RWE196567:RWK196567 SGA196567:SGG196567 SPW196567:SQC196567 SZS196567:SZY196567 TJO196567:TJU196567 TTK196567:TTQ196567 UDG196567:UDM196567 UNC196567:UNI196567 UWY196567:UXE196567 VGU196567:VHA196567 VQQ196567:VQW196567 WAM196567:WAS196567 WKI196567:WKO196567 WUE196567:WUK196567 L262102:R262102 HS262103:HY262103 RO262103:RU262103 ABK262103:ABQ262103 ALG262103:ALM262103 AVC262103:AVI262103 BEY262103:BFE262103 BOU262103:BPA262103 BYQ262103:BYW262103 CIM262103:CIS262103 CSI262103:CSO262103 DCE262103:DCK262103 DMA262103:DMG262103 DVW262103:DWC262103 EFS262103:EFY262103 EPO262103:EPU262103 EZK262103:EZQ262103 FJG262103:FJM262103 FTC262103:FTI262103 GCY262103:GDE262103 GMU262103:GNA262103 GWQ262103:GWW262103 HGM262103:HGS262103 HQI262103:HQO262103 IAE262103:IAK262103 IKA262103:IKG262103 ITW262103:IUC262103 JDS262103:JDY262103 JNO262103:JNU262103 JXK262103:JXQ262103 KHG262103:KHM262103 KRC262103:KRI262103 LAY262103:LBE262103 LKU262103:LLA262103 LUQ262103:LUW262103 MEM262103:MES262103 MOI262103:MOO262103 MYE262103:MYK262103 NIA262103:NIG262103 NRW262103:NSC262103 OBS262103:OBY262103 OLO262103:OLU262103 OVK262103:OVQ262103 PFG262103:PFM262103 PPC262103:PPI262103 PYY262103:PZE262103 QIU262103:QJA262103 QSQ262103:QSW262103 RCM262103:RCS262103 RMI262103:RMO262103 RWE262103:RWK262103 SGA262103:SGG262103 SPW262103:SQC262103 SZS262103:SZY262103 TJO262103:TJU262103 TTK262103:TTQ262103 UDG262103:UDM262103 UNC262103:UNI262103 UWY262103:UXE262103 VGU262103:VHA262103 VQQ262103:VQW262103 WAM262103:WAS262103 WKI262103:WKO262103 WUE262103:WUK262103 L327638:R327638 HS327639:HY327639 RO327639:RU327639 ABK327639:ABQ327639 ALG327639:ALM327639 AVC327639:AVI327639 BEY327639:BFE327639 BOU327639:BPA327639 BYQ327639:BYW327639 CIM327639:CIS327639 CSI327639:CSO327639 DCE327639:DCK327639 DMA327639:DMG327639 DVW327639:DWC327639 EFS327639:EFY327639 EPO327639:EPU327639 EZK327639:EZQ327639 FJG327639:FJM327639 FTC327639:FTI327639 GCY327639:GDE327639 GMU327639:GNA327639 GWQ327639:GWW327639 HGM327639:HGS327639 HQI327639:HQO327639 IAE327639:IAK327639 IKA327639:IKG327639 ITW327639:IUC327639 JDS327639:JDY327639 JNO327639:JNU327639 JXK327639:JXQ327639 KHG327639:KHM327639 KRC327639:KRI327639 LAY327639:LBE327639 LKU327639:LLA327639 LUQ327639:LUW327639 MEM327639:MES327639 MOI327639:MOO327639 MYE327639:MYK327639 NIA327639:NIG327639 NRW327639:NSC327639 OBS327639:OBY327639 OLO327639:OLU327639 OVK327639:OVQ327639 PFG327639:PFM327639 PPC327639:PPI327639 PYY327639:PZE327639 QIU327639:QJA327639 QSQ327639:QSW327639 RCM327639:RCS327639 RMI327639:RMO327639 RWE327639:RWK327639 SGA327639:SGG327639 SPW327639:SQC327639 SZS327639:SZY327639 TJO327639:TJU327639 TTK327639:TTQ327639 UDG327639:UDM327639 UNC327639:UNI327639 UWY327639:UXE327639 VGU327639:VHA327639 VQQ327639:VQW327639 WAM327639:WAS327639 WKI327639:WKO327639 WUE327639:WUK327639 L393174:R393174 HS393175:HY393175 RO393175:RU393175 ABK393175:ABQ393175 ALG393175:ALM393175 AVC393175:AVI393175 BEY393175:BFE393175 BOU393175:BPA393175 BYQ393175:BYW393175 CIM393175:CIS393175 CSI393175:CSO393175 DCE393175:DCK393175 DMA393175:DMG393175 DVW393175:DWC393175 EFS393175:EFY393175 EPO393175:EPU393175 EZK393175:EZQ393175 FJG393175:FJM393175 FTC393175:FTI393175 GCY393175:GDE393175 GMU393175:GNA393175 GWQ393175:GWW393175 HGM393175:HGS393175 HQI393175:HQO393175 IAE393175:IAK393175 IKA393175:IKG393175 ITW393175:IUC393175 JDS393175:JDY393175 JNO393175:JNU393175 JXK393175:JXQ393175 KHG393175:KHM393175 KRC393175:KRI393175 LAY393175:LBE393175 LKU393175:LLA393175 LUQ393175:LUW393175 MEM393175:MES393175 MOI393175:MOO393175 MYE393175:MYK393175 NIA393175:NIG393175 NRW393175:NSC393175 OBS393175:OBY393175 OLO393175:OLU393175 OVK393175:OVQ393175 PFG393175:PFM393175 PPC393175:PPI393175 PYY393175:PZE393175 QIU393175:QJA393175 QSQ393175:QSW393175 RCM393175:RCS393175 RMI393175:RMO393175 RWE393175:RWK393175 SGA393175:SGG393175 SPW393175:SQC393175 SZS393175:SZY393175 TJO393175:TJU393175 TTK393175:TTQ393175 UDG393175:UDM393175 UNC393175:UNI393175 UWY393175:UXE393175 VGU393175:VHA393175 VQQ393175:VQW393175 WAM393175:WAS393175 WKI393175:WKO393175 WUE393175:WUK393175 L458710:R458710 HS458711:HY458711 RO458711:RU458711 ABK458711:ABQ458711 ALG458711:ALM458711 AVC458711:AVI458711 BEY458711:BFE458711 BOU458711:BPA458711 BYQ458711:BYW458711 CIM458711:CIS458711 CSI458711:CSO458711 DCE458711:DCK458711 DMA458711:DMG458711 DVW458711:DWC458711 EFS458711:EFY458711 EPO458711:EPU458711 EZK458711:EZQ458711 FJG458711:FJM458711 FTC458711:FTI458711 GCY458711:GDE458711 GMU458711:GNA458711 GWQ458711:GWW458711 HGM458711:HGS458711 HQI458711:HQO458711 IAE458711:IAK458711 IKA458711:IKG458711 ITW458711:IUC458711 JDS458711:JDY458711 JNO458711:JNU458711 JXK458711:JXQ458711 KHG458711:KHM458711 KRC458711:KRI458711 LAY458711:LBE458711 LKU458711:LLA458711 LUQ458711:LUW458711 MEM458711:MES458711 MOI458711:MOO458711 MYE458711:MYK458711 NIA458711:NIG458711 NRW458711:NSC458711 OBS458711:OBY458711 OLO458711:OLU458711 OVK458711:OVQ458711 PFG458711:PFM458711 PPC458711:PPI458711 PYY458711:PZE458711 QIU458711:QJA458711 QSQ458711:QSW458711 RCM458711:RCS458711 RMI458711:RMO458711 RWE458711:RWK458711 SGA458711:SGG458711 SPW458711:SQC458711 SZS458711:SZY458711 TJO458711:TJU458711 TTK458711:TTQ458711 UDG458711:UDM458711 UNC458711:UNI458711 UWY458711:UXE458711 VGU458711:VHA458711 VQQ458711:VQW458711 WAM458711:WAS458711 WKI458711:WKO458711 WUE458711:WUK458711 L524246:R524246 HS524247:HY524247 RO524247:RU524247 ABK524247:ABQ524247 ALG524247:ALM524247 AVC524247:AVI524247 BEY524247:BFE524247 BOU524247:BPA524247 BYQ524247:BYW524247 CIM524247:CIS524247 CSI524247:CSO524247 DCE524247:DCK524247 DMA524247:DMG524247 DVW524247:DWC524247 EFS524247:EFY524247 EPO524247:EPU524247 EZK524247:EZQ524247 FJG524247:FJM524247 FTC524247:FTI524247 GCY524247:GDE524247 GMU524247:GNA524247 GWQ524247:GWW524247 HGM524247:HGS524247 HQI524247:HQO524247 IAE524247:IAK524247 IKA524247:IKG524247 ITW524247:IUC524247 JDS524247:JDY524247 JNO524247:JNU524247 JXK524247:JXQ524247 KHG524247:KHM524247 KRC524247:KRI524247 LAY524247:LBE524247 LKU524247:LLA524247 LUQ524247:LUW524247 MEM524247:MES524247 MOI524247:MOO524247 MYE524247:MYK524247 NIA524247:NIG524247 NRW524247:NSC524247 OBS524247:OBY524247 OLO524247:OLU524247 OVK524247:OVQ524247 PFG524247:PFM524247 PPC524247:PPI524247 PYY524247:PZE524247 QIU524247:QJA524247 QSQ524247:QSW524247 RCM524247:RCS524247 RMI524247:RMO524247 RWE524247:RWK524247 SGA524247:SGG524247 SPW524247:SQC524247 SZS524247:SZY524247 TJO524247:TJU524247 TTK524247:TTQ524247 UDG524247:UDM524247 UNC524247:UNI524247 UWY524247:UXE524247 VGU524247:VHA524247 VQQ524247:VQW524247 WAM524247:WAS524247 WKI524247:WKO524247 WUE524247:WUK524247 L589782:R589782 HS589783:HY589783 RO589783:RU589783 ABK589783:ABQ589783 ALG589783:ALM589783 AVC589783:AVI589783 BEY589783:BFE589783 BOU589783:BPA589783 BYQ589783:BYW589783 CIM589783:CIS589783 CSI589783:CSO589783 DCE589783:DCK589783 DMA589783:DMG589783 DVW589783:DWC589783 EFS589783:EFY589783 EPO589783:EPU589783 EZK589783:EZQ589783 FJG589783:FJM589783 FTC589783:FTI589783 GCY589783:GDE589783 GMU589783:GNA589783 GWQ589783:GWW589783 HGM589783:HGS589783 HQI589783:HQO589783 IAE589783:IAK589783 IKA589783:IKG589783 ITW589783:IUC589783 JDS589783:JDY589783 JNO589783:JNU589783 JXK589783:JXQ589783 KHG589783:KHM589783 KRC589783:KRI589783 LAY589783:LBE589783 LKU589783:LLA589783 LUQ589783:LUW589783 MEM589783:MES589783 MOI589783:MOO589783 MYE589783:MYK589783 NIA589783:NIG589783 NRW589783:NSC589783 OBS589783:OBY589783 OLO589783:OLU589783 OVK589783:OVQ589783 PFG589783:PFM589783 PPC589783:PPI589783 PYY589783:PZE589783 QIU589783:QJA589783 QSQ589783:QSW589783 RCM589783:RCS589783 RMI589783:RMO589783 RWE589783:RWK589783 SGA589783:SGG589783 SPW589783:SQC589783 SZS589783:SZY589783 TJO589783:TJU589783 TTK589783:TTQ589783 UDG589783:UDM589783 UNC589783:UNI589783 UWY589783:UXE589783 VGU589783:VHA589783 VQQ589783:VQW589783 WAM589783:WAS589783 WKI589783:WKO589783 WUE589783:WUK589783 L655318:R655318 HS655319:HY655319 RO655319:RU655319 ABK655319:ABQ655319 ALG655319:ALM655319 AVC655319:AVI655319 BEY655319:BFE655319 BOU655319:BPA655319 BYQ655319:BYW655319 CIM655319:CIS655319 CSI655319:CSO655319 DCE655319:DCK655319 DMA655319:DMG655319 DVW655319:DWC655319 EFS655319:EFY655319 EPO655319:EPU655319 EZK655319:EZQ655319 FJG655319:FJM655319 FTC655319:FTI655319 GCY655319:GDE655319 GMU655319:GNA655319 GWQ655319:GWW655319 HGM655319:HGS655319 HQI655319:HQO655319 IAE655319:IAK655319 IKA655319:IKG655319 ITW655319:IUC655319 JDS655319:JDY655319 JNO655319:JNU655319 JXK655319:JXQ655319 KHG655319:KHM655319 KRC655319:KRI655319 LAY655319:LBE655319 LKU655319:LLA655319 LUQ655319:LUW655319 MEM655319:MES655319 MOI655319:MOO655319 MYE655319:MYK655319 NIA655319:NIG655319 NRW655319:NSC655319 OBS655319:OBY655319 OLO655319:OLU655319 OVK655319:OVQ655319 PFG655319:PFM655319 PPC655319:PPI655319 PYY655319:PZE655319 QIU655319:QJA655319 QSQ655319:QSW655319 RCM655319:RCS655319 RMI655319:RMO655319 RWE655319:RWK655319 SGA655319:SGG655319 SPW655319:SQC655319 SZS655319:SZY655319 TJO655319:TJU655319 TTK655319:TTQ655319 UDG655319:UDM655319 UNC655319:UNI655319 UWY655319:UXE655319 VGU655319:VHA655319 VQQ655319:VQW655319 WAM655319:WAS655319 WKI655319:WKO655319 WUE655319:WUK655319 L720854:R720854 HS720855:HY720855 RO720855:RU720855 ABK720855:ABQ720855 ALG720855:ALM720855 AVC720855:AVI720855 BEY720855:BFE720855 BOU720855:BPA720855 BYQ720855:BYW720855 CIM720855:CIS720855 CSI720855:CSO720855 DCE720855:DCK720855 DMA720855:DMG720855 DVW720855:DWC720855 EFS720855:EFY720855 EPO720855:EPU720855 EZK720855:EZQ720855 FJG720855:FJM720855 FTC720855:FTI720855 GCY720855:GDE720855 GMU720855:GNA720855 GWQ720855:GWW720855 HGM720855:HGS720855 HQI720855:HQO720855 IAE720855:IAK720855 IKA720855:IKG720855 ITW720855:IUC720855 JDS720855:JDY720855 JNO720855:JNU720855 JXK720855:JXQ720855 KHG720855:KHM720855 KRC720855:KRI720855 LAY720855:LBE720855 LKU720855:LLA720855 LUQ720855:LUW720855 MEM720855:MES720855 MOI720855:MOO720855 MYE720855:MYK720855 NIA720855:NIG720855 NRW720855:NSC720855 OBS720855:OBY720855 OLO720855:OLU720855 OVK720855:OVQ720855 PFG720855:PFM720855 PPC720855:PPI720855 PYY720855:PZE720855 QIU720855:QJA720855 QSQ720855:QSW720855 RCM720855:RCS720855 RMI720855:RMO720855 RWE720855:RWK720855 SGA720855:SGG720855 SPW720855:SQC720855 SZS720855:SZY720855 TJO720855:TJU720855 TTK720855:TTQ720855 UDG720855:UDM720855 UNC720855:UNI720855 UWY720855:UXE720855 VGU720855:VHA720855 VQQ720855:VQW720855 WAM720855:WAS720855 WKI720855:WKO720855 WUE720855:WUK720855 L786390:R786390 HS786391:HY786391 RO786391:RU786391 ABK786391:ABQ786391 ALG786391:ALM786391 AVC786391:AVI786391 BEY786391:BFE786391 BOU786391:BPA786391 BYQ786391:BYW786391 CIM786391:CIS786391 CSI786391:CSO786391 DCE786391:DCK786391 DMA786391:DMG786391 DVW786391:DWC786391 EFS786391:EFY786391 EPO786391:EPU786391 EZK786391:EZQ786391 FJG786391:FJM786391 FTC786391:FTI786391 GCY786391:GDE786391 GMU786391:GNA786391 GWQ786391:GWW786391 HGM786391:HGS786391 HQI786391:HQO786391 IAE786391:IAK786391 IKA786391:IKG786391 ITW786391:IUC786391 JDS786391:JDY786391 JNO786391:JNU786391 JXK786391:JXQ786391 KHG786391:KHM786391 KRC786391:KRI786391 LAY786391:LBE786391 LKU786391:LLA786391 LUQ786391:LUW786391 MEM786391:MES786391 MOI786391:MOO786391 MYE786391:MYK786391 NIA786391:NIG786391 NRW786391:NSC786391 OBS786391:OBY786391 OLO786391:OLU786391 OVK786391:OVQ786391 PFG786391:PFM786391 PPC786391:PPI786391 PYY786391:PZE786391 QIU786391:QJA786391 QSQ786391:QSW786391 RCM786391:RCS786391 RMI786391:RMO786391 RWE786391:RWK786391 SGA786391:SGG786391 SPW786391:SQC786391 SZS786391:SZY786391 TJO786391:TJU786391 TTK786391:TTQ786391 UDG786391:UDM786391 UNC786391:UNI786391 UWY786391:UXE786391 VGU786391:VHA786391 VQQ786391:VQW786391 WAM786391:WAS786391 WKI786391:WKO786391 WUE786391:WUK786391 L851926:R851926 HS851927:HY851927 RO851927:RU851927 ABK851927:ABQ851927 ALG851927:ALM851927 AVC851927:AVI851927 BEY851927:BFE851927 BOU851927:BPA851927 BYQ851927:BYW851927 CIM851927:CIS851927 CSI851927:CSO851927 DCE851927:DCK851927 DMA851927:DMG851927 DVW851927:DWC851927 EFS851927:EFY851927 EPO851927:EPU851927 EZK851927:EZQ851927 FJG851927:FJM851927 FTC851927:FTI851927 GCY851927:GDE851927 GMU851927:GNA851927 GWQ851927:GWW851927 HGM851927:HGS851927 HQI851927:HQO851927 IAE851927:IAK851927 IKA851927:IKG851927 ITW851927:IUC851927 JDS851927:JDY851927 JNO851927:JNU851927 JXK851927:JXQ851927 KHG851927:KHM851927 KRC851927:KRI851927 LAY851927:LBE851927 LKU851927:LLA851927 LUQ851927:LUW851927 MEM851927:MES851927 MOI851927:MOO851927 MYE851927:MYK851927 NIA851927:NIG851927 NRW851927:NSC851927 OBS851927:OBY851927 OLO851927:OLU851927 OVK851927:OVQ851927 PFG851927:PFM851927 PPC851927:PPI851927 PYY851927:PZE851927 QIU851927:QJA851927 QSQ851927:QSW851927 RCM851927:RCS851927 RMI851927:RMO851927 RWE851927:RWK851927 SGA851927:SGG851927 SPW851927:SQC851927 SZS851927:SZY851927 TJO851927:TJU851927 TTK851927:TTQ851927 UDG851927:UDM851927 UNC851927:UNI851927 UWY851927:UXE851927 VGU851927:VHA851927 VQQ851927:VQW851927 WAM851927:WAS851927 WKI851927:WKO851927 WUE851927:WUK851927 L917462:R917462 HS917463:HY917463 RO917463:RU917463 ABK917463:ABQ917463 ALG917463:ALM917463 AVC917463:AVI917463 BEY917463:BFE917463 BOU917463:BPA917463 BYQ917463:BYW917463 CIM917463:CIS917463 CSI917463:CSO917463 DCE917463:DCK917463 DMA917463:DMG917463 DVW917463:DWC917463 EFS917463:EFY917463 EPO917463:EPU917463 EZK917463:EZQ917463 FJG917463:FJM917463 FTC917463:FTI917463 GCY917463:GDE917463 GMU917463:GNA917463 GWQ917463:GWW917463 HGM917463:HGS917463 HQI917463:HQO917463 IAE917463:IAK917463 IKA917463:IKG917463 ITW917463:IUC917463 JDS917463:JDY917463 JNO917463:JNU917463 JXK917463:JXQ917463 KHG917463:KHM917463 KRC917463:KRI917463 LAY917463:LBE917463 LKU917463:LLA917463 LUQ917463:LUW917463 MEM917463:MES917463 MOI917463:MOO917463 MYE917463:MYK917463 NIA917463:NIG917463 NRW917463:NSC917463 OBS917463:OBY917463 OLO917463:OLU917463 OVK917463:OVQ917463 PFG917463:PFM917463 PPC917463:PPI917463 PYY917463:PZE917463 QIU917463:QJA917463 QSQ917463:QSW917463 RCM917463:RCS917463 RMI917463:RMO917463 RWE917463:RWK917463 SGA917463:SGG917463 SPW917463:SQC917463 SZS917463:SZY917463 TJO917463:TJU917463 TTK917463:TTQ917463 UDG917463:UDM917463 UNC917463:UNI917463 UWY917463:UXE917463 VGU917463:VHA917463 VQQ917463:VQW917463 WAM917463:WAS917463 WKI917463:WKO917463 WUE917463:WUK917463 L982998:R982998 HS982999:HY982999 RO982999:RU982999 ABK982999:ABQ982999 ALG982999:ALM982999 AVC982999:AVI982999 BEY982999:BFE982999 BOU982999:BPA982999 BYQ982999:BYW982999 CIM982999:CIS982999 CSI982999:CSO982999 DCE982999:DCK982999 DMA982999:DMG982999 DVW982999:DWC982999 EFS982999:EFY982999 EPO982999:EPU982999 EZK982999:EZQ982999 FJG982999:FJM982999 FTC982999:FTI982999 GCY982999:GDE982999 GMU982999:GNA982999 GWQ982999:GWW982999 HGM982999:HGS982999 HQI982999:HQO982999 IAE982999:IAK982999 IKA982999:IKG982999 ITW982999:IUC982999 JDS982999:JDY982999 JNO982999:JNU982999 JXK982999:JXQ982999 KHG982999:KHM982999 KRC982999:KRI982999 LAY982999:LBE982999 LKU982999:LLA982999 LUQ982999:LUW982999 MEM982999:MES982999 MOI982999:MOO982999 MYE982999:MYK982999 NIA982999:NIG982999 NRW982999:NSC982999 OBS982999:OBY982999 OLO982999:OLU982999 OVK982999:OVQ982999 PFG982999:PFM982999 PPC982999:PPI982999 PYY982999:PZE982999 QIU982999:QJA982999 QSQ982999:QSW982999 RCM982999:RCS982999 RMI982999:RMO982999 RWE982999:RWK982999 SGA982999:SGG982999 SPW982999:SQC982999 SZS982999:SZY982999 TJO982999:TJU982999 TTK982999:TTQ982999 UDG982999:UDM982999 UNC982999:UNI982999 UWY982999:UXE982999 VGU982999:VHA982999 VQQ982999:VQW982999 WAM982999:WAS982999 WKI982999:WKO982999 WUE982999:WUK982999" xr:uid="{8BF6FD43-01B0-4CF1-B5A3-562FBFEB3A26}">
      <formula1>L65494-ROUNDDOWN(L65494,1)=0</formula1>
    </dataValidation>
    <dataValidation type="list" allowBlank="1" showInputMessage="1" showErrorMessage="1" sqref="IG65580 SC65580 ABY65580 ALU65580 AVQ65580 BFM65580 BPI65580 BZE65580 CJA65580 CSW65580 DCS65580 DMO65580 DWK65580 EGG65580 EQC65580 EZY65580 FJU65580 FTQ65580 GDM65580 GNI65580 GXE65580 HHA65580 HQW65580 IAS65580 IKO65580 IUK65580 JEG65580 JOC65580 JXY65580 KHU65580 KRQ65580 LBM65580 LLI65580 LVE65580 MFA65580 MOW65580 MYS65580 NIO65580 NSK65580 OCG65580 OMC65580 OVY65580 PFU65580 PPQ65580 PZM65580 QJI65580 QTE65580 RDA65580 RMW65580 RWS65580 SGO65580 SQK65580 TAG65580 TKC65580 TTY65580 UDU65580 UNQ65580 UXM65580 VHI65580 VRE65580 WBA65580 WKW65580 WUS65580 IG131116 SC131116 ABY131116 ALU131116 AVQ131116 BFM131116 BPI131116 BZE131116 CJA131116 CSW131116 DCS131116 DMO131116 DWK131116 EGG131116 EQC131116 EZY131116 FJU131116 FTQ131116 GDM131116 GNI131116 GXE131116 HHA131116 HQW131116 IAS131116 IKO131116 IUK131116 JEG131116 JOC131116 JXY131116 KHU131116 KRQ131116 LBM131116 LLI131116 LVE131116 MFA131116 MOW131116 MYS131116 NIO131116 NSK131116 OCG131116 OMC131116 OVY131116 PFU131116 PPQ131116 PZM131116 QJI131116 QTE131116 RDA131116 RMW131116 RWS131116 SGO131116 SQK131116 TAG131116 TKC131116 TTY131116 UDU131116 UNQ131116 UXM131116 VHI131116 VRE131116 WBA131116 WKW131116 WUS131116 IG196652 SC196652 ABY196652 ALU196652 AVQ196652 BFM196652 BPI196652 BZE196652 CJA196652 CSW196652 DCS196652 DMO196652 DWK196652 EGG196652 EQC196652 EZY196652 FJU196652 FTQ196652 GDM196652 GNI196652 GXE196652 HHA196652 HQW196652 IAS196652 IKO196652 IUK196652 JEG196652 JOC196652 JXY196652 KHU196652 KRQ196652 LBM196652 LLI196652 LVE196652 MFA196652 MOW196652 MYS196652 NIO196652 NSK196652 OCG196652 OMC196652 OVY196652 PFU196652 PPQ196652 PZM196652 QJI196652 QTE196652 RDA196652 RMW196652 RWS196652 SGO196652 SQK196652 TAG196652 TKC196652 TTY196652 UDU196652 UNQ196652 UXM196652 VHI196652 VRE196652 WBA196652 WKW196652 WUS196652 IG262188 SC262188 ABY262188 ALU262188 AVQ262188 BFM262188 BPI262188 BZE262188 CJA262188 CSW262188 DCS262188 DMO262188 DWK262188 EGG262188 EQC262188 EZY262188 FJU262188 FTQ262188 GDM262188 GNI262188 GXE262188 HHA262188 HQW262188 IAS262188 IKO262188 IUK262188 JEG262188 JOC262188 JXY262188 KHU262188 KRQ262188 LBM262188 LLI262188 LVE262188 MFA262188 MOW262188 MYS262188 NIO262188 NSK262188 OCG262188 OMC262188 OVY262188 PFU262188 PPQ262188 PZM262188 QJI262188 QTE262188 RDA262188 RMW262188 RWS262188 SGO262188 SQK262188 TAG262188 TKC262188 TTY262188 UDU262188 UNQ262188 UXM262188 VHI262188 VRE262188 WBA262188 WKW262188 WUS262188 IG327724 SC327724 ABY327724 ALU327724 AVQ327724 BFM327724 BPI327724 BZE327724 CJA327724 CSW327724 DCS327724 DMO327724 DWK327724 EGG327724 EQC327724 EZY327724 FJU327724 FTQ327724 GDM327724 GNI327724 GXE327724 HHA327724 HQW327724 IAS327724 IKO327724 IUK327724 JEG327724 JOC327724 JXY327724 KHU327724 KRQ327724 LBM327724 LLI327724 LVE327724 MFA327724 MOW327724 MYS327724 NIO327724 NSK327724 OCG327724 OMC327724 OVY327724 PFU327724 PPQ327724 PZM327724 QJI327724 QTE327724 RDA327724 RMW327724 RWS327724 SGO327724 SQK327724 TAG327724 TKC327724 TTY327724 UDU327724 UNQ327724 UXM327724 VHI327724 VRE327724 WBA327724 WKW327724 WUS327724 IG393260 SC393260 ABY393260 ALU393260 AVQ393260 BFM393260 BPI393260 BZE393260 CJA393260 CSW393260 DCS393260 DMO393260 DWK393260 EGG393260 EQC393260 EZY393260 FJU393260 FTQ393260 GDM393260 GNI393260 GXE393260 HHA393260 HQW393260 IAS393260 IKO393260 IUK393260 JEG393260 JOC393260 JXY393260 KHU393260 KRQ393260 LBM393260 LLI393260 LVE393260 MFA393260 MOW393260 MYS393260 NIO393260 NSK393260 OCG393260 OMC393260 OVY393260 PFU393260 PPQ393260 PZM393260 QJI393260 QTE393260 RDA393260 RMW393260 RWS393260 SGO393260 SQK393260 TAG393260 TKC393260 TTY393260 UDU393260 UNQ393260 UXM393260 VHI393260 VRE393260 WBA393260 WKW393260 WUS393260 IG458796 SC458796 ABY458796 ALU458796 AVQ458796 BFM458796 BPI458796 BZE458796 CJA458796 CSW458796 DCS458796 DMO458796 DWK458796 EGG458796 EQC458796 EZY458796 FJU458796 FTQ458796 GDM458796 GNI458796 GXE458796 HHA458796 HQW458796 IAS458796 IKO458796 IUK458796 JEG458796 JOC458796 JXY458796 KHU458796 KRQ458796 LBM458796 LLI458796 LVE458796 MFA458796 MOW458796 MYS458796 NIO458796 NSK458796 OCG458796 OMC458796 OVY458796 PFU458796 PPQ458796 PZM458796 QJI458796 QTE458796 RDA458796 RMW458796 RWS458796 SGO458796 SQK458796 TAG458796 TKC458796 TTY458796 UDU458796 UNQ458796 UXM458796 VHI458796 VRE458796 WBA458796 WKW458796 WUS458796 IG524332 SC524332 ABY524332 ALU524332 AVQ524332 BFM524332 BPI524332 BZE524332 CJA524332 CSW524332 DCS524332 DMO524332 DWK524332 EGG524332 EQC524332 EZY524332 FJU524332 FTQ524332 GDM524332 GNI524332 GXE524332 HHA524332 HQW524332 IAS524332 IKO524332 IUK524332 JEG524332 JOC524332 JXY524332 KHU524332 KRQ524332 LBM524332 LLI524332 LVE524332 MFA524332 MOW524332 MYS524332 NIO524332 NSK524332 OCG524332 OMC524332 OVY524332 PFU524332 PPQ524332 PZM524332 QJI524332 QTE524332 RDA524332 RMW524332 RWS524332 SGO524332 SQK524332 TAG524332 TKC524332 TTY524332 UDU524332 UNQ524332 UXM524332 VHI524332 VRE524332 WBA524332 WKW524332 WUS524332 IG589868 SC589868 ABY589868 ALU589868 AVQ589868 BFM589868 BPI589868 BZE589868 CJA589868 CSW589868 DCS589868 DMO589868 DWK589868 EGG589868 EQC589868 EZY589868 FJU589868 FTQ589868 GDM589868 GNI589868 GXE589868 HHA589868 HQW589868 IAS589868 IKO589868 IUK589868 JEG589868 JOC589868 JXY589868 KHU589868 KRQ589868 LBM589868 LLI589868 LVE589868 MFA589868 MOW589868 MYS589868 NIO589868 NSK589868 OCG589868 OMC589868 OVY589868 PFU589868 PPQ589868 PZM589868 QJI589868 QTE589868 RDA589868 RMW589868 RWS589868 SGO589868 SQK589868 TAG589868 TKC589868 TTY589868 UDU589868 UNQ589868 UXM589868 VHI589868 VRE589868 WBA589868 WKW589868 WUS589868 IG655404 SC655404 ABY655404 ALU655404 AVQ655404 BFM655404 BPI655404 BZE655404 CJA655404 CSW655404 DCS655404 DMO655404 DWK655404 EGG655404 EQC655404 EZY655404 FJU655404 FTQ655404 GDM655404 GNI655404 GXE655404 HHA655404 HQW655404 IAS655404 IKO655404 IUK655404 JEG655404 JOC655404 JXY655404 KHU655404 KRQ655404 LBM655404 LLI655404 LVE655404 MFA655404 MOW655404 MYS655404 NIO655404 NSK655404 OCG655404 OMC655404 OVY655404 PFU655404 PPQ655404 PZM655404 QJI655404 QTE655404 RDA655404 RMW655404 RWS655404 SGO655404 SQK655404 TAG655404 TKC655404 TTY655404 UDU655404 UNQ655404 UXM655404 VHI655404 VRE655404 WBA655404 WKW655404 WUS655404 IG720940 SC720940 ABY720940 ALU720940 AVQ720940 BFM720940 BPI720940 BZE720940 CJA720940 CSW720940 DCS720940 DMO720940 DWK720940 EGG720940 EQC720940 EZY720940 FJU720940 FTQ720940 GDM720940 GNI720940 GXE720940 HHA720940 HQW720940 IAS720940 IKO720940 IUK720940 JEG720940 JOC720940 JXY720940 KHU720940 KRQ720940 LBM720940 LLI720940 LVE720940 MFA720940 MOW720940 MYS720940 NIO720940 NSK720940 OCG720940 OMC720940 OVY720940 PFU720940 PPQ720940 PZM720940 QJI720940 QTE720940 RDA720940 RMW720940 RWS720940 SGO720940 SQK720940 TAG720940 TKC720940 TTY720940 UDU720940 UNQ720940 UXM720940 VHI720940 VRE720940 WBA720940 WKW720940 WUS720940 IG786476 SC786476 ABY786476 ALU786476 AVQ786476 BFM786476 BPI786476 BZE786476 CJA786476 CSW786476 DCS786476 DMO786476 DWK786476 EGG786476 EQC786476 EZY786476 FJU786476 FTQ786476 GDM786476 GNI786476 GXE786476 HHA786476 HQW786476 IAS786476 IKO786476 IUK786476 JEG786476 JOC786476 JXY786476 KHU786476 KRQ786476 LBM786476 LLI786476 LVE786476 MFA786476 MOW786476 MYS786476 NIO786476 NSK786476 OCG786476 OMC786476 OVY786476 PFU786476 PPQ786476 PZM786476 QJI786476 QTE786476 RDA786476 RMW786476 RWS786476 SGO786476 SQK786476 TAG786476 TKC786476 TTY786476 UDU786476 UNQ786476 UXM786476 VHI786476 VRE786476 WBA786476 WKW786476 WUS786476 IG852012 SC852012 ABY852012 ALU852012 AVQ852012 BFM852012 BPI852012 BZE852012 CJA852012 CSW852012 DCS852012 DMO852012 DWK852012 EGG852012 EQC852012 EZY852012 FJU852012 FTQ852012 GDM852012 GNI852012 GXE852012 HHA852012 HQW852012 IAS852012 IKO852012 IUK852012 JEG852012 JOC852012 JXY852012 KHU852012 KRQ852012 LBM852012 LLI852012 LVE852012 MFA852012 MOW852012 MYS852012 NIO852012 NSK852012 OCG852012 OMC852012 OVY852012 PFU852012 PPQ852012 PZM852012 QJI852012 QTE852012 RDA852012 RMW852012 RWS852012 SGO852012 SQK852012 TAG852012 TKC852012 TTY852012 UDU852012 UNQ852012 UXM852012 VHI852012 VRE852012 WBA852012 WKW852012 WUS852012 IG917548 SC917548 ABY917548 ALU917548 AVQ917548 BFM917548 BPI917548 BZE917548 CJA917548 CSW917548 DCS917548 DMO917548 DWK917548 EGG917548 EQC917548 EZY917548 FJU917548 FTQ917548 GDM917548 GNI917548 GXE917548 HHA917548 HQW917548 IAS917548 IKO917548 IUK917548 JEG917548 JOC917548 JXY917548 KHU917548 KRQ917548 LBM917548 LLI917548 LVE917548 MFA917548 MOW917548 MYS917548 NIO917548 NSK917548 OCG917548 OMC917548 OVY917548 PFU917548 PPQ917548 PZM917548 QJI917548 QTE917548 RDA917548 RMW917548 RWS917548 SGO917548 SQK917548 TAG917548 TKC917548 TTY917548 UDU917548 UNQ917548 UXM917548 VHI917548 VRE917548 WBA917548 WKW917548 WUS917548 IG983084 SC983084 ABY983084 ALU983084 AVQ983084 BFM983084 BPI983084 BZE983084 CJA983084 CSW983084 DCS983084 DMO983084 DWK983084 EGG983084 EQC983084 EZY983084 FJU983084 FTQ983084 GDM983084 GNI983084 GXE983084 HHA983084 HQW983084 IAS983084 IKO983084 IUK983084 JEG983084 JOC983084 JXY983084 KHU983084 KRQ983084 LBM983084 LLI983084 LVE983084 MFA983084 MOW983084 MYS983084 NIO983084 NSK983084 OCG983084 OMC983084 OVY983084 PFU983084 PPQ983084 PZM983084 QJI983084 QTE983084 RDA983084 RMW983084 RWS983084 SGO983084 SQK983084 TAG983084 TKC983084 TTY983084 UDU983084 UNQ983084 UXM983084 VHI983084 VRE983084 WBA983084 WKW983084 WUS983084 IG65578 SC65578 ABY65578 ALU65578 AVQ65578 BFM65578 BPI65578 BZE65578 CJA65578 CSW65578 DCS65578 DMO65578 DWK65578 EGG65578 EQC65578 EZY65578 FJU65578 FTQ65578 GDM65578 GNI65578 GXE65578 HHA65578 HQW65578 IAS65578 IKO65578 IUK65578 JEG65578 JOC65578 JXY65578 KHU65578 KRQ65578 LBM65578 LLI65578 LVE65578 MFA65578 MOW65578 MYS65578 NIO65578 NSK65578 OCG65578 OMC65578 OVY65578 PFU65578 PPQ65578 PZM65578 QJI65578 QTE65578 RDA65578 RMW65578 RWS65578 SGO65578 SQK65578 TAG65578 TKC65578 TTY65578 UDU65578 UNQ65578 UXM65578 VHI65578 VRE65578 WBA65578 WKW65578 WUS65578 IG131114 SC131114 ABY131114 ALU131114 AVQ131114 BFM131114 BPI131114 BZE131114 CJA131114 CSW131114 DCS131114 DMO131114 DWK131114 EGG131114 EQC131114 EZY131114 FJU131114 FTQ131114 GDM131114 GNI131114 GXE131114 HHA131114 HQW131114 IAS131114 IKO131114 IUK131114 JEG131114 JOC131114 JXY131114 KHU131114 KRQ131114 LBM131114 LLI131114 LVE131114 MFA131114 MOW131114 MYS131114 NIO131114 NSK131114 OCG131114 OMC131114 OVY131114 PFU131114 PPQ131114 PZM131114 QJI131114 QTE131114 RDA131114 RMW131114 RWS131114 SGO131114 SQK131114 TAG131114 TKC131114 TTY131114 UDU131114 UNQ131114 UXM131114 VHI131114 VRE131114 WBA131114 WKW131114 WUS131114 IG196650 SC196650 ABY196650 ALU196650 AVQ196650 BFM196650 BPI196650 BZE196650 CJA196650 CSW196650 DCS196650 DMO196650 DWK196650 EGG196650 EQC196650 EZY196650 FJU196650 FTQ196650 GDM196650 GNI196650 GXE196650 HHA196650 HQW196650 IAS196650 IKO196650 IUK196650 JEG196650 JOC196650 JXY196650 KHU196650 KRQ196650 LBM196650 LLI196650 LVE196650 MFA196650 MOW196650 MYS196650 NIO196650 NSK196650 OCG196650 OMC196650 OVY196650 PFU196650 PPQ196650 PZM196650 QJI196650 QTE196650 RDA196650 RMW196650 RWS196650 SGO196650 SQK196650 TAG196650 TKC196650 TTY196650 UDU196650 UNQ196650 UXM196650 VHI196650 VRE196650 WBA196650 WKW196650 WUS196650 IG262186 SC262186 ABY262186 ALU262186 AVQ262186 BFM262186 BPI262186 BZE262186 CJA262186 CSW262186 DCS262186 DMO262186 DWK262186 EGG262186 EQC262186 EZY262186 FJU262186 FTQ262186 GDM262186 GNI262186 GXE262186 HHA262186 HQW262186 IAS262186 IKO262186 IUK262186 JEG262186 JOC262186 JXY262186 KHU262186 KRQ262186 LBM262186 LLI262186 LVE262186 MFA262186 MOW262186 MYS262186 NIO262186 NSK262186 OCG262186 OMC262186 OVY262186 PFU262186 PPQ262186 PZM262186 QJI262186 QTE262186 RDA262186 RMW262186 RWS262186 SGO262186 SQK262186 TAG262186 TKC262186 TTY262186 UDU262186 UNQ262186 UXM262186 VHI262186 VRE262186 WBA262186 WKW262186 WUS262186 IG327722 SC327722 ABY327722 ALU327722 AVQ327722 BFM327722 BPI327722 BZE327722 CJA327722 CSW327722 DCS327722 DMO327722 DWK327722 EGG327722 EQC327722 EZY327722 FJU327722 FTQ327722 GDM327722 GNI327722 GXE327722 HHA327722 HQW327722 IAS327722 IKO327722 IUK327722 JEG327722 JOC327722 JXY327722 KHU327722 KRQ327722 LBM327722 LLI327722 LVE327722 MFA327722 MOW327722 MYS327722 NIO327722 NSK327722 OCG327722 OMC327722 OVY327722 PFU327722 PPQ327722 PZM327722 QJI327722 QTE327722 RDA327722 RMW327722 RWS327722 SGO327722 SQK327722 TAG327722 TKC327722 TTY327722 UDU327722 UNQ327722 UXM327722 VHI327722 VRE327722 WBA327722 WKW327722 WUS327722 IG393258 SC393258 ABY393258 ALU393258 AVQ393258 BFM393258 BPI393258 BZE393258 CJA393258 CSW393258 DCS393258 DMO393258 DWK393258 EGG393258 EQC393258 EZY393258 FJU393258 FTQ393258 GDM393258 GNI393258 GXE393258 HHA393258 HQW393258 IAS393258 IKO393258 IUK393258 JEG393258 JOC393258 JXY393258 KHU393258 KRQ393258 LBM393258 LLI393258 LVE393258 MFA393258 MOW393258 MYS393258 NIO393258 NSK393258 OCG393258 OMC393258 OVY393258 PFU393258 PPQ393258 PZM393258 QJI393258 QTE393258 RDA393258 RMW393258 RWS393258 SGO393258 SQK393258 TAG393258 TKC393258 TTY393258 UDU393258 UNQ393258 UXM393258 VHI393258 VRE393258 WBA393258 WKW393258 WUS393258 IG458794 SC458794 ABY458794 ALU458794 AVQ458794 BFM458794 BPI458794 BZE458794 CJA458794 CSW458794 DCS458794 DMO458794 DWK458794 EGG458794 EQC458794 EZY458794 FJU458794 FTQ458794 GDM458794 GNI458794 GXE458794 HHA458794 HQW458794 IAS458794 IKO458794 IUK458794 JEG458794 JOC458794 JXY458794 KHU458794 KRQ458794 LBM458794 LLI458794 LVE458794 MFA458794 MOW458794 MYS458794 NIO458794 NSK458794 OCG458794 OMC458794 OVY458794 PFU458794 PPQ458794 PZM458794 QJI458794 QTE458794 RDA458794 RMW458794 RWS458794 SGO458794 SQK458794 TAG458794 TKC458794 TTY458794 UDU458794 UNQ458794 UXM458794 VHI458794 VRE458794 WBA458794 WKW458794 WUS458794 IG524330 SC524330 ABY524330 ALU524330 AVQ524330 BFM524330 BPI524330 BZE524330 CJA524330 CSW524330 DCS524330 DMO524330 DWK524330 EGG524330 EQC524330 EZY524330 FJU524330 FTQ524330 GDM524330 GNI524330 GXE524330 HHA524330 HQW524330 IAS524330 IKO524330 IUK524330 JEG524330 JOC524330 JXY524330 KHU524330 KRQ524330 LBM524330 LLI524330 LVE524330 MFA524330 MOW524330 MYS524330 NIO524330 NSK524330 OCG524330 OMC524330 OVY524330 PFU524330 PPQ524330 PZM524330 QJI524330 QTE524330 RDA524330 RMW524330 RWS524330 SGO524330 SQK524330 TAG524330 TKC524330 TTY524330 UDU524330 UNQ524330 UXM524330 VHI524330 VRE524330 WBA524330 WKW524330 WUS524330 IG589866 SC589866 ABY589866 ALU589866 AVQ589866 BFM589866 BPI589866 BZE589866 CJA589866 CSW589866 DCS589866 DMO589866 DWK589866 EGG589866 EQC589866 EZY589866 FJU589866 FTQ589866 GDM589866 GNI589866 GXE589866 HHA589866 HQW589866 IAS589866 IKO589866 IUK589866 JEG589866 JOC589866 JXY589866 KHU589866 KRQ589866 LBM589866 LLI589866 LVE589866 MFA589866 MOW589866 MYS589866 NIO589866 NSK589866 OCG589866 OMC589866 OVY589866 PFU589866 PPQ589866 PZM589866 QJI589866 QTE589866 RDA589866 RMW589866 RWS589866 SGO589866 SQK589866 TAG589866 TKC589866 TTY589866 UDU589866 UNQ589866 UXM589866 VHI589866 VRE589866 WBA589866 WKW589866 WUS589866 IG655402 SC655402 ABY655402 ALU655402 AVQ655402 BFM655402 BPI655402 BZE655402 CJA655402 CSW655402 DCS655402 DMO655402 DWK655402 EGG655402 EQC655402 EZY655402 FJU655402 FTQ655402 GDM655402 GNI655402 GXE655402 HHA655402 HQW655402 IAS655402 IKO655402 IUK655402 JEG655402 JOC655402 JXY655402 KHU655402 KRQ655402 LBM655402 LLI655402 LVE655402 MFA655402 MOW655402 MYS655402 NIO655402 NSK655402 OCG655402 OMC655402 OVY655402 PFU655402 PPQ655402 PZM655402 QJI655402 QTE655402 RDA655402 RMW655402 RWS655402 SGO655402 SQK655402 TAG655402 TKC655402 TTY655402 UDU655402 UNQ655402 UXM655402 VHI655402 VRE655402 WBA655402 WKW655402 WUS655402 IG720938 SC720938 ABY720938 ALU720938 AVQ720938 BFM720938 BPI720938 BZE720938 CJA720938 CSW720938 DCS720938 DMO720938 DWK720938 EGG720938 EQC720938 EZY720938 FJU720938 FTQ720938 GDM720938 GNI720938 GXE720938 HHA720938 HQW720938 IAS720938 IKO720938 IUK720938 JEG720938 JOC720938 JXY720938 KHU720938 KRQ720938 LBM720938 LLI720938 LVE720938 MFA720938 MOW720938 MYS720938 NIO720938 NSK720938 OCG720938 OMC720938 OVY720938 PFU720938 PPQ720938 PZM720938 QJI720938 QTE720938 RDA720938 RMW720938 RWS720938 SGO720938 SQK720938 TAG720938 TKC720938 TTY720938 UDU720938 UNQ720938 UXM720938 VHI720938 VRE720938 WBA720938 WKW720938 WUS720938 IG786474 SC786474 ABY786474 ALU786474 AVQ786474 BFM786474 BPI786474 BZE786474 CJA786474 CSW786474 DCS786474 DMO786474 DWK786474 EGG786474 EQC786474 EZY786474 FJU786474 FTQ786474 GDM786474 GNI786474 GXE786474 HHA786474 HQW786474 IAS786474 IKO786474 IUK786474 JEG786474 JOC786474 JXY786474 KHU786474 KRQ786474 LBM786474 LLI786474 LVE786474 MFA786474 MOW786474 MYS786474 NIO786474 NSK786474 OCG786474 OMC786474 OVY786474 PFU786474 PPQ786474 PZM786474 QJI786474 QTE786474 RDA786474 RMW786474 RWS786474 SGO786474 SQK786474 TAG786474 TKC786474 TTY786474 UDU786474 UNQ786474 UXM786474 VHI786474 VRE786474 WBA786474 WKW786474 WUS786474 IG852010 SC852010 ABY852010 ALU852010 AVQ852010 BFM852010 BPI852010 BZE852010 CJA852010 CSW852010 DCS852010 DMO852010 DWK852010 EGG852010 EQC852010 EZY852010 FJU852010 FTQ852010 GDM852010 GNI852010 GXE852010 HHA852010 HQW852010 IAS852010 IKO852010 IUK852010 JEG852010 JOC852010 JXY852010 KHU852010 KRQ852010 LBM852010 LLI852010 LVE852010 MFA852010 MOW852010 MYS852010 NIO852010 NSK852010 OCG852010 OMC852010 OVY852010 PFU852010 PPQ852010 PZM852010 QJI852010 QTE852010 RDA852010 RMW852010 RWS852010 SGO852010 SQK852010 TAG852010 TKC852010 TTY852010 UDU852010 UNQ852010 UXM852010 VHI852010 VRE852010 WBA852010 WKW852010 WUS852010 IG917546 SC917546 ABY917546 ALU917546 AVQ917546 BFM917546 BPI917546 BZE917546 CJA917546 CSW917546 DCS917546 DMO917546 DWK917546 EGG917546 EQC917546 EZY917546 FJU917546 FTQ917546 GDM917546 GNI917546 GXE917546 HHA917546 HQW917546 IAS917546 IKO917546 IUK917546 JEG917546 JOC917546 JXY917546 KHU917546 KRQ917546 LBM917546 LLI917546 LVE917546 MFA917546 MOW917546 MYS917546 NIO917546 NSK917546 OCG917546 OMC917546 OVY917546 PFU917546 PPQ917546 PZM917546 QJI917546 QTE917546 RDA917546 RMW917546 RWS917546 SGO917546 SQK917546 TAG917546 TKC917546 TTY917546 UDU917546 UNQ917546 UXM917546 VHI917546 VRE917546 WBA917546 WKW917546 WUS917546 IG983082 SC983082 ABY983082 ALU983082 AVQ983082 BFM983082 BPI983082 BZE983082 CJA983082 CSW983082 DCS983082 DMO983082 DWK983082 EGG983082 EQC983082 EZY983082 FJU983082 FTQ983082 GDM983082 GNI983082 GXE983082 HHA983082 HQW983082 IAS983082 IKO983082 IUK983082 JEG983082 JOC983082 JXY983082 KHU983082 KRQ983082 LBM983082 LLI983082 LVE983082 MFA983082 MOW983082 MYS983082 NIO983082 NSK983082 OCG983082 OMC983082 OVY983082 PFU983082 PPQ983082 PZM983082 QJI983082 QTE983082 RDA983082 RMW983082 RWS983082 SGO983082 SQK983082 TAG983082 TKC983082 TTY983082 UDU983082 UNQ983082 UXM983082 VHI983082 VRE983082 WBA983082 WKW983082 WUS983082 Z983084 Z917548 Z852012 Z786476 Z720940 Z655404 Z589868 Z524332 Z458796 Z393260 Z327724 Z262188 Z196652 Z131116 Z65580 Z983086 Z917550 Z852014 Z786478 Z720942 Z655406 Z589870 Z524334 Z458798 Z393262 Z327726 Z262190 Z196654 Z131118 Z65582" xr:uid="{0967F366-F92F-4798-BC7A-DF06F8C605E0}">
      <formula1>"無,有"</formula1>
    </dataValidation>
    <dataValidation type="list" allowBlank="1" showInputMessage="1" showErrorMessage="1" sqref="WUE983002:WUK983002 L65497:R65497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3:R131033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69:R196569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5:R262105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1:R327641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77:R393177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3:R458713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49:R524249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5:R589785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1:R655321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57:R720857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3:R786393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29:R851929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5:R917465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1:R983001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xr:uid="{D89BD9D7-40BF-4FD1-8A68-0B7A1938DD71}">
      <formula1>"専用,ハイブリット"</formula1>
    </dataValidation>
    <dataValidation type="list" allowBlank="1" showInputMessage="1" showErrorMessage="1" sqref="L65491:M65491 HS65492:HT65492 RO65492:RP65492 ABK65492:ABL65492 ALG65492:ALH65492 AVC65492:AVD65492 BEY65492:BEZ65492 BOU65492:BOV65492 BYQ65492:BYR65492 CIM65492:CIN65492 CSI65492:CSJ65492 DCE65492:DCF65492 DMA65492:DMB65492 DVW65492:DVX65492 EFS65492:EFT65492 EPO65492:EPP65492 EZK65492:EZL65492 FJG65492:FJH65492 FTC65492:FTD65492 GCY65492:GCZ65492 GMU65492:GMV65492 GWQ65492:GWR65492 HGM65492:HGN65492 HQI65492:HQJ65492 IAE65492:IAF65492 IKA65492:IKB65492 ITW65492:ITX65492 JDS65492:JDT65492 JNO65492:JNP65492 JXK65492:JXL65492 KHG65492:KHH65492 KRC65492:KRD65492 LAY65492:LAZ65492 LKU65492:LKV65492 LUQ65492:LUR65492 MEM65492:MEN65492 MOI65492:MOJ65492 MYE65492:MYF65492 NIA65492:NIB65492 NRW65492:NRX65492 OBS65492:OBT65492 OLO65492:OLP65492 OVK65492:OVL65492 PFG65492:PFH65492 PPC65492:PPD65492 PYY65492:PYZ65492 QIU65492:QIV65492 QSQ65492:QSR65492 RCM65492:RCN65492 RMI65492:RMJ65492 RWE65492:RWF65492 SGA65492:SGB65492 SPW65492:SPX65492 SZS65492:SZT65492 TJO65492:TJP65492 TTK65492:TTL65492 UDG65492:UDH65492 UNC65492:UND65492 UWY65492:UWZ65492 VGU65492:VGV65492 VQQ65492:VQR65492 WAM65492:WAN65492 WKI65492:WKJ65492 WUE65492:WUF65492 L131027:M131027 HS131028:HT131028 RO131028:RP131028 ABK131028:ABL131028 ALG131028:ALH131028 AVC131028:AVD131028 BEY131028:BEZ131028 BOU131028:BOV131028 BYQ131028:BYR131028 CIM131028:CIN131028 CSI131028:CSJ131028 DCE131028:DCF131028 DMA131028:DMB131028 DVW131028:DVX131028 EFS131028:EFT131028 EPO131028:EPP131028 EZK131028:EZL131028 FJG131028:FJH131028 FTC131028:FTD131028 GCY131028:GCZ131028 GMU131028:GMV131028 GWQ131028:GWR131028 HGM131028:HGN131028 HQI131028:HQJ131028 IAE131028:IAF131028 IKA131028:IKB131028 ITW131028:ITX131028 JDS131028:JDT131028 JNO131028:JNP131028 JXK131028:JXL131028 KHG131028:KHH131028 KRC131028:KRD131028 LAY131028:LAZ131028 LKU131028:LKV131028 LUQ131028:LUR131028 MEM131028:MEN131028 MOI131028:MOJ131028 MYE131028:MYF131028 NIA131028:NIB131028 NRW131028:NRX131028 OBS131028:OBT131028 OLO131028:OLP131028 OVK131028:OVL131028 PFG131028:PFH131028 PPC131028:PPD131028 PYY131028:PYZ131028 QIU131028:QIV131028 QSQ131028:QSR131028 RCM131028:RCN131028 RMI131028:RMJ131028 RWE131028:RWF131028 SGA131028:SGB131028 SPW131028:SPX131028 SZS131028:SZT131028 TJO131028:TJP131028 TTK131028:TTL131028 UDG131028:UDH131028 UNC131028:UND131028 UWY131028:UWZ131028 VGU131028:VGV131028 VQQ131028:VQR131028 WAM131028:WAN131028 WKI131028:WKJ131028 WUE131028:WUF131028 L196563:M196563 HS196564:HT196564 RO196564:RP196564 ABK196564:ABL196564 ALG196564:ALH196564 AVC196564:AVD196564 BEY196564:BEZ196564 BOU196564:BOV196564 BYQ196564:BYR196564 CIM196564:CIN196564 CSI196564:CSJ196564 DCE196564:DCF196564 DMA196564:DMB196564 DVW196564:DVX196564 EFS196564:EFT196564 EPO196564:EPP196564 EZK196564:EZL196564 FJG196564:FJH196564 FTC196564:FTD196564 GCY196564:GCZ196564 GMU196564:GMV196564 GWQ196564:GWR196564 HGM196564:HGN196564 HQI196564:HQJ196564 IAE196564:IAF196564 IKA196564:IKB196564 ITW196564:ITX196564 JDS196564:JDT196564 JNO196564:JNP196564 JXK196564:JXL196564 KHG196564:KHH196564 KRC196564:KRD196564 LAY196564:LAZ196564 LKU196564:LKV196564 LUQ196564:LUR196564 MEM196564:MEN196564 MOI196564:MOJ196564 MYE196564:MYF196564 NIA196564:NIB196564 NRW196564:NRX196564 OBS196564:OBT196564 OLO196564:OLP196564 OVK196564:OVL196564 PFG196564:PFH196564 PPC196564:PPD196564 PYY196564:PYZ196564 QIU196564:QIV196564 QSQ196564:QSR196564 RCM196564:RCN196564 RMI196564:RMJ196564 RWE196564:RWF196564 SGA196564:SGB196564 SPW196564:SPX196564 SZS196564:SZT196564 TJO196564:TJP196564 TTK196564:TTL196564 UDG196564:UDH196564 UNC196564:UND196564 UWY196564:UWZ196564 VGU196564:VGV196564 VQQ196564:VQR196564 WAM196564:WAN196564 WKI196564:WKJ196564 WUE196564:WUF196564 L262099:M262099 HS262100:HT262100 RO262100:RP262100 ABK262100:ABL262100 ALG262100:ALH262100 AVC262100:AVD262100 BEY262100:BEZ262100 BOU262100:BOV262100 BYQ262100:BYR262100 CIM262100:CIN262100 CSI262100:CSJ262100 DCE262100:DCF262100 DMA262100:DMB262100 DVW262100:DVX262100 EFS262100:EFT262100 EPO262100:EPP262100 EZK262100:EZL262100 FJG262100:FJH262100 FTC262100:FTD262100 GCY262100:GCZ262100 GMU262100:GMV262100 GWQ262100:GWR262100 HGM262100:HGN262100 HQI262100:HQJ262100 IAE262100:IAF262100 IKA262100:IKB262100 ITW262100:ITX262100 JDS262100:JDT262100 JNO262100:JNP262100 JXK262100:JXL262100 KHG262100:KHH262100 KRC262100:KRD262100 LAY262100:LAZ262100 LKU262100:LKV262100 LUQ262100:LUR262100 MEM262100:MEN262100 MOI262100:MOJ262100 MYE262100:MYF262100 NIA262100:NIB262100 NRW262100:NRX262100 OBS262100:OBT262100 OLO262100:OLP262100 OVK262100:OVL262100 PFG262100:PFH262100 PPC262100:PPD262100 PYY262100:PYZ262100 QIU262100:QIV262100 QSQ262100:QSR262100 RCM262100:RCN262100 RMI262100:RMJ262100 RWE262100:RWF262100 SGA262100:SGB262100 SPW262100:SPX262100 SZS262100:SZT262100 TJO262100:TJP262100 TTK262100:TTL262100 UDG262100:UDH262100 UNC262100:UND262100 UWY262100:UWZ262100 VGU262100:VGV262100 VQQ262100:VQR262100 WAM262100:WAN262100 WKI262100:WKJ262100 WUE262100:WUF262100 L327635:M327635 HS327636:HT327636 RO327636:RP327636 ABK327636:ABL327636 ALG327636:ALH327636 AVC327636:AVD327636 BEY327636:BEZ327636 BOU327636:BOV327636 BYQ327636:BYR327636 CIM327636:CIN327636 CSI327636:CSJ327636 DCE327636:DCF327636 DMA327636:DMB327636 DVW327636:DVX327636 EFS327636:EFT327636 EPO327636:EPP327636 EZK327636:EZL327636 FJG327636:FJH327636 FTC327636:FTD327636 GCY327636:GCZ327636 GMU327636:GMV327636 GWQ327636:GWR327636 HGM327636:HGN327636 HQI327636:HQJ327636 IAE327636:IAF327636 IKA327636:IKB327636 ITW327636:ITX327636 JDS327636:JDT327636 JNO327636:JNP327636 JXK327636:JXL327636 KHG327636:KHH327636 KRC327636:KRD327636 LAY327636:LAZ327636 LKU327636:LKV327636 LUQ327636:LUR327636 MEM327636:MEN327636 MOI327636:MOJ327636 MYE327636:MYF327636 NIA327636:NIB327636 NRW327636:NRX327636 OBS327636:OBT327636 OLO327636:OLP327636 OVK327636:OVL327636 PFG327636:PFH327636 PPC327636:PPD327636 PYY327636:PYZ327636 QIU327636:QIV327636 QSQ327636:QSR327636 RCM327636:RCN327636 RMI327636:RMJ327636 RWE327636:RWF327636 SGA327636:SGB327636 SPW327636:SPX327636 SZS327636:SZT327636 TJO327636:TJP327636 TTK327636:TTL327636 UDG327636:UDH327636 UNC327636:UND327636 UWY327636:UWZ327636 VGU327636:VGV327636 VQQ327636:VQR327636 WAM327636:WAN327636 WKI327636:WKJ327636 WUE327636:WUF327636 L393171:M393171 HS393172:HT393172 RO393172:RP393172 ABK393172:ABL393172 ALG393172:ALH393172 AVC393172:AVD393172 BEY393172:BEZ393172 BOU393172:BOV393172 BYQ393172:BYR393172 CIM393172:CIN393172 CSI393172:CSJ393172 DCE393172:DCF393172 DMA393172:DMB393172 DVW393172:DVX393172 EFS393172:EFT393172 EPO393172:EPP393172 EZK393172:EZL393172 FJG393172:FJH393172 FTC393172:FTD393172 GCY393172:GCZ393172 GMU393172:GMV393172 GWQ393172:GWR393172 HGM393172:HGN393172 HQI393172:HQJ393172 IAE393172:IAF393172 IKA393172:IKB393172 ITW393172:ITX393172 JDS393172:JDT393172 JNO393172:JNP393172 JXK393172:JXL393172 KHG393172:KHH393172 KRC393172:KRD393172 LAY393172:LAZ393172 LKU393172:LKV393172 LUQ393172:LUR393172 MEM393172:MEN393172 MOI393172:MOJ393172 MYE393172:MYF393172 NIA393172:NIB393172 NRW393172:NRX393172 OBS393172:OBT393172 OLO393172:OLP393172 OVK393172:OVL393172 PFG393172:PFH393172 PPC393172:PPD393172 PYY393172:PYZ393172 QIU393172:QIV393172 QSQ393172:QSR393172 RCM393172:RCN393172 RMI393172:RMJ393172 RWE393172:RWF393172 SGA393172:SGB393172 SPW393172:SPX393172 SZS393172:SZT393172 TJO393172:TJP393172 TTK393172:TTL393172 UDG393172:UDH393172 UNC393172:UND393172 UWY393172:UWZ393172 VGU393172:VGV393172 VQQ393172:VQR393172 WAM393172:WAN393172 WKI393172:WKJ393172 WUE393172:WUF393172 L458707:M458707 HS458708:HT458708 RO458708:RP458708 ABK458708:ABL458708 ALG458708:ALH458708 AVC458708:AVD458708 BEY458708:BEZ458708 BOU458708:BOV458708 BYQ458708:BYR458708 CIM458708:CIN458708 CSI458708:CSJ458708 DCE458708:DCF458708 DMA458708:DMB458708 DVW458708:DVX458708 EFS458708:EFT458708 EPO458708:EPP458708 EZK458708:EZL458708 FJG458708:FJH458708 FTC458708:FTD458708 GCY458708:GCZ458708 GMU458708:GMV458708 GWQ458708:GWR458708 HGM458708:HGN458708 HQI458708:HQJ458708 IAE458708:IAF458708 IKA458708:IKB458708 ITW458708:ITX458708 JDS458708:JDT458708 JNO458708:JNP458708 JXK458708:JXL458708 KHG458708:KHH458708 KRC458708:KRD458708 LAY458708:LAZ458708 LKU458708:LKV458708 LUQ458708:LUR458708 MEM458708:MEN458708 MOI458708:MOJ458708 MYE458708:MYF458708 NIA458708:NIB458708 NRW458708:NRX458708 OBS458708:OBT458708 OLO458708:OLP458708 OVK458708:OVL458708 PFG458708:PFH458708 PPC458708:PPD458708 PYY458708:PYZ458708 QIU458708:QIV458708 QSQ458708:QSR458708 RCM458708:RCN458708 RMI458708:RMJ458708 RWE458708:RWF458708 SGA458708:SGB458708 SPW458708:SPX458708 SZS458708:SZT458708 TJO458708:TJP458708 TTK458708:TTL458708 UDG458708:UDH458708 UNC458708:UND458708 UWY458708:UWZ458708 VGU458708:VGV458708 VQQ458708:VQR458708 WAM458708:WAN458708 WKI458708:WKJ458708 WUE458708:WUF458708 L524243:M524243 HS524244:HT524244 RO524244:RP524244 ABK524244:ABL524244 ALG524244:ALH524244 AVC524244:AVD524244 BEY524244:BEZ524244 BOU524244:BOV524244 BYQ524244:BYR524244 CIM524244:CIN524244 CSI524244:CSJ524244 DCE524244:DCF524244 DMA524244:DMB524244 DVW524244:DVX524244 EFS524244:EFT524244 EPO524244:EPP524244 EZK524244:EZL524244 FJG524244:FJH524244 FTC524244:FTD524244 GCY524244:GCZ524244 GMU524244:GMV524244 GWQ524244:GWR524244 HGM524244:HGN524244 HQI524244:HQJ524244 IAE524244:IAF524244 IKA524244:IKB524244 ITW524244:ITX524244 JDS524244:JDT524244 JNO524244:JNP524244 JXK524244:JXL524244 KHG524244:KHH524244 KRC524244:KRD524244 LAY524244:LAZ524244 LKU524244:LKV524244 LUQ524244:LUR524244 MEM524244:MEN524244 MOI524244:MOJ524244 MYE524244:MYF524244 NIA524244:NIB524244 NRW524244:NRX524244 OBS524244:OBT524244 OLO524244:OLP524244 OVK524244:OVL524244 PFG524244:PFH524244 PPC524244:PPD524244 PYY524244:PYZ524244 QIU524244:QIV524244 QSQ524244:QSR524244 RCM524244:RCN524244 RMI524244:RMJ524244 RWE524244:RWF524244 SGA524244:SGB524244 SPW524244:SPX524244 SZS524244:SZT524244 TJO524244:TJP524244 TTK524244:TTL524244 UDG524244:UDH524244 UNC524244:UND524244 UWY524244:UWZ524244 VGU524244:VGV524244 VQQ524244:VQR524244 WAM524244:WAN524244 WKI524244:WKJ524244 WUE524244:WUF524244 L589779:M589779 HS589780:HT589780 RO589780:RP589780 ABK589780:ABL589780 ALG589780:ALH589780 AVC589780:AVD589780 BEY589780:BEZ589780 BOU589780:BOV589780 BYQ589780:BYR589780 CIM589780:CIN589780 CSI589780:CSJ589780 DCE589780:DCF589780 DMA589780:DMB589780 DVW589780:DVX589780 EFS589780:EFT589780 EPO589780:EPP589780 EZK589780:EZL589780 FJG589780:FJH589780 FTC589780:FTD589780 GCY589780:GCZ589780 GMU589780:GMV589780 GWQ589780:GWR589780 HGM589780:HGN589780 HQI589780:HQJ589780 IAE589780:IAF589780 IKA589780:IKB589780 ITW589780:ITX589780 JDS589780:JDT589780 JNO589780:JNP589780 JXK589780:JXL589780 KHG589780:KHH589780 KRC589780:KRD589780 LAY589780:LAZ589780 LKU589780:LKV589780 LUQ589780:LUR589780 MEM589780:MEN589780 MOI589780:MOJ589780 MYE589780:MYF589780 NIA589780:NIB589780 NRW589780:NRX589780 OBS589780:OBT589780 OLO589780:OLP589780 OVK589780:OVL589780 PFG589780:PFH589780 PPC589780:PPD589780 PYY589780:PYZ589780 QIU589780:QIV589780 QSQ589780:QSR589780 RCM589780:RCN589780 RMI589780:RMJ589780 RWE589780:RWF589780 SGA589780:SGB589780 SPW589780:SPX589780 SZS589780:SZT589780 TJO589780:TJP589780 TTK589780:TTL589780 UDG589780:UDH589780 UNC589780:UND589780 UWY589780:UWZ589780 VGU589780:VGV589780 VQQ589780:VQR589780 WAM589780:WAN589780 WKI589780:WKJ589780 WUE589780:WUF589780 L655315:M655315 HS655316:HT655316 RO655316:RP655316 ABK655316:ABL655316 ALG655316:ALH655316 AVC655316:AVD655316 BEY655316:BEZ655316 BOU655316:BOV655316 BYQ655316:BYR655316 CIM655316:CIN655316 CSI655316:CSJ655316 DCE655316:DCF655316 DMA655316:DMB655316 DVW655316:DVX655316 EFS655316:EFT655316 EPO655316:EPP655316 EZK655316:EZL655316 FJG655316:FJH655316 FTC655316:FTD655316 GCY655316:GCZ655316 GMU655316:GMV655316 GWQ655316:GWR655316 HGM655316:HGN655316 HQI655316:HQJ655316 IAE655316:IAF655316 IKA655316:IKB655316 ITW655316:ITX655316 JDS655316:JDT655316 JNO655316:JNP655316 JXK655316:JXL655316 KHG655316:KHH655316 KRC655316:KRD655316 LAY655316:LAZ655316 LKU655316:LKV655316 LUQ655316:LUR655316 MEM655316:MEN655316 MOI655316:MOJ655316 MYE655316:MYF655316 NIA655316:NIB655316 NRW655316:NRX655316 OBS655316:OBT655316 OLO655316:OLP655316 OVK655316:OVL655316 PFG655316:PFH655316 PPC655316:PPD655316 PYY655316:PYZ655316 QIU655316:QIV655316 QSQ655316:QSR655316 RCM655316:RCN655316 RMI655316:RMJ655316 RWE655316:RWF655316 SGA655316:SGB655316 SPW655316:SPX655316 SZS655316:SZT655316 TJO655316:TJP655316 TTK655316:TTL655316 UDG655316:UDH655316 UNC655316:UND655316 UWY655316:UWZ655316 VGU655316:VGV655316 VQQ655316:VQR655316 WAM655316:WAN655316 WKI655316:WKJ655316 WUE655316:WUF655316 L720851:M720851 HS720852:HT720852 RO720852:RP720852 ABK720852:ABL720852 ALG720852:ALH720852 AVC720852:AVD720852 BEY720852:BEZ720852 BOU720852:BOV720852 BYQ720852:BYR720852 CIM720852:CIN720852 CSI720852:CSJ720852 DCE720852:DCF720852 DMA720852:DMB720852 DVW720852:DVX720852 EFS720852:EFT720852 EPO720852:EPP720852 EZK720852:EZL720852 FJG720852:FJH720852 FTC720852:FTD720852 GCY720852:GCZ720852 GMU720852:GMV720852 GWQ720852:GWR720852 HGM720852:HGN720852 HQI720852:HQJ720852 IAE720852:IAF720852 IKA720852:IKB720852 ITW720852:ITX720852 JDS720852:JDT720852 JNO720852:JNP720852 JXK720852:JXL720852 KHG720852:KHH720852 KRC720852:KRD720852 LAY720852:LAZ720852 LKU720852:LKV720852 LUQ720852:LUR720852 MEM720852:MEN720852 MOI720852:MOJ720852 MYE720852:MYF720852 NIA720852:NIB720852 NRW720852:NRX720852 OBS720852:OBT720852 OLO720852:OLP720852 OVK720852:OVL720852 PFG720852:PFH720852 PPC720852:PPD720852 PYY720852:PYZ720852 QIU720852:QIV720852 QSQ720852:QSR720852 RCM720852:RCN720852 RMI720852:RMJ720852 RWE720852:RWF720852 SGA720852:SGB720852 SPW720852:SPX720852 SZS720852:SZT720852 TJO720852:TJP720852 TTK720852:TTL720852 UDG720852:UDH720852 UNC720852:UND720852 UWY720852:UWZ720852 VGU720852:VGV720852 VQQ720852:VQR720852 WAM720852:WAN720852 WKI720852:WKJ720852 WUE720852:WUF720852 L786387:M786387 HS786388:HT786388 RO786388:RP786388 ABK786388:ABL786388 ALG786388:ALH786388 AVC786388:AVD786388 BEY786388:BEZ786388 BOU786388:BOV786388 BYQ786388:BYR786388 CIM786388:CIN786388 CSI786388:CSJ786388 DCE786388:DCF786388 DMA786388:DMB786388 DVW786388:DVX786388 EFS786388:EFT786388 EPO786388:EPP786388 EZK786388:EZL786388 FJG786388:FJH786388 FTC786388:FTD786388 GCY786388:GCZ786388 GMU786388:GMV786388 GWQ786388:GWR786388 HGM786388:HGN786388 HQI786388:HQJ786388 IAE786388:IAF786388 IKA786388:IKB786388 ITW786388:ITX786388 JDS786388:JDT786388 JNO786388:JNP786388 JXK786388:JXL786388 KHG786388:KHH786388 KRC786388:KRD786388 LAY786388:LAZ786388 LKU786388:LKV786388 LUQ786388:LUR786388 MEM786388:MEN786388 MOI786388:MOJ786388 MYE786388:MYF786388 NIA786388:NIB786388 NRW786388:NRX786388 OBS786388:OBT786388 OLO786388:OLP786388 OVK786388:OVL786388 PFG786388:PFH786388 PPC786388:PPD786388 PYY786388:PYZ786388 QIU786388:QIV786388 QSQ786388:QSR786388 RCM786388:RCN786388 RMI786388:RMJ786388 RWE786388:RWF786388 SGA786388:SGB786388 SPW786388:SPX786388 SZS786388:SZT786388 TJO786388:TJP786388 TTK786388:TTL786388 UDG786388:UDH786388 UNC786388:UND786388 UWY786388:UWZ786388 VGU786388:VGV786388 VQQ786388:VQR786388 WAM786388:WAN786388 WKI786388:WKJ786388 WUE786388:WUF786388 L851923:M851923 HS851924:HT851924 RO851924:RP851924 ABK851924:ABL851924 ALG851924:ALH851924 AVC851924:AVD851924 BEY851924:BEZ851924 BOU851924:BOV851924 BYQ851924:BYR851924 CIM851924:CIN851924 CSI851924:CSJ851924 DCE851924:DCF851924 DMA851924:DMB851924 DVW851924:DVX851924 EFS851924:EFT851924 EPO851924:EPP851924 EZK851924:EZL851924 FJG851924:FJH851924 FTC851924:FTD851924 GCY851924:GCZ851924 GMU851924:GMV851924 GWQ851924:GWR851924 HGM851924:HGN851924 HQI851924:HQJ851924 IAE851924:IAF851924 IKA851924:IKB851924 ITW851924:ITX851924 JDS851924:JDT851924 JNO851924:JNP851924 JXK851924:JXL851924 KHG851924:KHH851924 KRC851924:KRD851924 LAY851924:LAZ851924 LKU851924:LKV851924 LUQ851924:LUR851924 MEM851924:MEN851924 MOI851924:MOJ851924 MYE851924:MYF851924 NIA851924:NIB851924 NRW851924:NRX851924 OBS851924:OBT851924 OLO851924:OLP851924 OVK851924:OVL851924 PFG851924:PFH851924 PPC851924:PPD851924 PYY851924:PYZ851924 QIU851924:QIV851924 QSQ851924:QSR851924 RCM851924:RCN851924 RMI851924:RMJ851924 RWE851924:RWF851924 SGA851924:SGB851924 SPW851924:SPX851924 SZS851924:SZT851924 TJO851924:TJP851924 TTK851924:TTL851924 UDG851924:UDH851924 UNC851924:UND851924 UWY851924:UWZ851924 VGU851924:VGV851924 VQQ851924:VQR851924 WAM851924:WAN851924 WKI851924:WKJ851924 WUE851924:WUF851924 L917459:M917459 HS917460:HT917460 RO917460:RP917460 ABK917460:ABL917460 ALG917460:ALH917460 AVC917460:AVD917460 BEY917460:BEZ917460 BOU917460:BOV917460 BYQ917460:BYR917460 CIM917460:CIN917460 CSI917460:CSJ917460 DCE917460:DCF917460 DMA917460:DMB917460 DVW917460:DVX917460 EFS917460:EFT917460 EPO917460:EPP917460 EZK917460:EZL917460 FJG917460:FJH917460 FTC917460:FTD917460 GCY917460:GCZ917460 GMU917460:GMV917460 GWQ917460:GWR917460 HGM917460:HGN917460 HQI917460:HQJ917460 IAE917460:IAF917460 IKA917460:IKB917460 ITW917460:ITX917460 JDS917460:JDT917460 JNO917460:JNP917460 JXK917460:JXL917460 KHG917460:KHH917460 KRC917460:KRD917460 LAY917460:LAZ917460 LKU917460:LKV917460 LUQ917460:LUR917460 MEM917460:MEN917460 MOI917460:MOJ917460 MYE917460:MYF917460 NIA917460:NIB917460 NRW917460:NRX917460 OBS917460:OBT917460 OLO917460:OLP917460 OVK917460:OVL917460 PFG917460:PFH917460 PPC917460:PPD917460 PYY917460:PYZ917460 QIU917460:QIV917460 QSQ917460:QSR917460 RCM917460:RCN917460 RMI917460:RMJ917460 RWE917460:RWF917460 SGA917460:SGB917460 SPW917460:SPX917460 SZS917460:SZT917460 TJO917460:TJP917460 TTK917460:TTL917460 UDG917460:UDH917460 UNC917460:UND917460 UWY917460:UWZ917460 VGU917460:VGV917460 VQQ917460:VQR917460 WAM917460:WAN917460 WKI917460:WKJ917460 WUE917460:WUF917460 L982995:M982995 HS982996:HT982996 RO982996:RP982996 ABK982996:ABL982996 ALG982996:ALH982996 AVC982996:AVD982996 BEY982996:BEZ982996 BOU982996:BOV982996 BYQ982996:BYR982996 CIM982996:CIN982996 CSI982996:CSJ982996 DCE982996:DCF982996 DMA982996:DMB982996 DVW982996:DVX982996 EFS982996:EFT982996 EPO982996:EPP982996 EZK982996:EZL982996 FJG982996:FJH982996 FTC982996:FTD982996 GCY982996:GCZ982996 GMU982996:GMV982996 GWQ982996:GWR982996 HGM982996:HGN982996 HQI982996:HQJ982996 IAE982996:IAF982996 IKA982996:IKB982996 ITW982996:ITX982996 JDS982996:JDT982996 JNO982996:JNP982996 JXK982996:JXL982996 KHG982996:KHH982996 KRC982996:KRD982996 LAY982996:LAZ982996 LKU982996:LKV982996 LUQ982996:LUR982996 MEM982996:MEN982996 MOI982996:MOJ982996 MYE982996:MYF982996 NIA982996:NIB982996 NRW982996:NRX982996 OBS982996:OBT982996 OLO982996:OLP982996 OVK982996:OVL982996 PFG982996:PFH982996 PPC982996:PPD982996 PYY982996:PYZ982996 QIU982996:QIV982996 QSQ982996:QSR982996 RCM982996:RCN982996 RMI982996:RMJ982996 RWE982996:RWF982996 SGA982996:SGB982996 SPW982996:SPX982996 SZS982996:SZT982996 TJO982996:TJP982996 TTK982996:TTL982996 UDG982996:UDH982996 UNC982996:UND982996 UWY982996:UWZ982996 VGU982996:VGV982996 VQQ982996:VQR982996 WAM982996:WAN982996 WKI982996:WKJ982996 WUE982996:WUF982996 Q9 J9" xr:uid="{2B3459A8-6F41-4627-A95A-00E97A0E134F}">
      <formula1>"□,■"</formula1>
    </dataValidation>
    <dataValidation type="custom" imeMode="disabled" allowBlank="1" showInputMessage="1" showErrorMessage="1" error="整数で入力してください。" sqref="WVH983074:WVK983074 L65502:R65502 HS65503:HY65503 RO65503:RU65503 ABK65503:ABQ65503 ALG65503:ALM65503 AVC65503:AVI65503 BEY65503:BFE65503 BOU65503:BPA65503 BYQ65503:BYW65503 CIM65503:CIS65503 CSI65503:CSO65503 DCE65503:DCK65503 DMA65503:DMG65503 DVW65503:DWC65503 EFS65503:EFY65503 EPO65503:EPU65503 EZK65503:EZQ65503 FJG65503:FJM65503 FTC65503:FTI65503 GCY65503:GDE65503 GMU65503:GNA65503 GWQ65503:GWW65503 HGM65503:HGS65503 HQI65503:HQO65503 IAE65503:IAK65503 IKA65503:IKG65503 ITW65503:IUC65503 JDS65503:JDY65503 JNO65503:JNU65503 JXK65503:JXQ65503 KHG65503:KHM65503 KRC65503:KRI65503 LAY65503:LBE65503 LKU65503:LLA65503 LUQ65503:LUW65503 MEM65503:MES65503 MOI65503:MOO65503 MYE65503:MYK65503 NIA65503:NIG65503 NRW65503:NSC65503 OBS65503:OBY65503 OLO65503:OLU65503 OVK65503:OVQ65503 PFG65503:PFM65503 PPC65503:PPI65503 PYY65503:PZE65503 QIU65503:QJA65503 QSQ65503:QSW65503 RCM65503:RCS65503 RMI65503:RMO65503 RWE65503:RWK65503 SGA65503:SGG65503 SPW65503:SQC65503 SZS65503:SZY65503 TJO65503:TJU65503 TTK65503:TTQ65503 UDG65503:UDM65503 UNC65503:UNI65503 UWY65503:UXE65503 VGU65503:VHA65503 VQQ65503:VQW65503 WAM65503:WAS65503 WKI65503:WKO65503 WUE65503:WUK65503 L131038:R131038 HS131039:HY131039 RO131039:RU131039 ABK131039:ABQ131039 ALG131039:ALM131039 AVC131039:AVI131039 BEY131039:BFE131039 BOU131039:BPA131039 BYQ131039:BYW131039 CIM131039:CIS131039 CSI131039:CSO131039 DCE131039:DCK131039 DMA131039:DMG131039 DVW131039:DWC131039 EFS131039:EFY131039 EPO131039:EPU131039 EZK131039:EZQ131039 FJG131039:FJM131039 FTC131039:FTI131039 GCY131039:GDE131039 GMU131039:GNA131039 GWQ131039:GWW131039 HGM131039:HGS131039 HQI131039:HQO131039 IAE131039:IAK131039 IKA131039:IKG131039 ITW131039:IUC131039 JDS131039:JDY131039 JNO131039:JNU131039 JXK131039:JXQ131039 KHG131039:KHM131039 KRC131039:KRI131039 LAY131039:LBE131039 LKU131039:LLA131039 LUQ131039:LUW131039 MEM131039:MES131039 MOI131039:MOO131039 MYE131039:MYK131039 NIA131039:NIG131039 NRW131039:NSC131039 OBS131039:OBY131039 OLO131039:OLU131039 OVK131039:OVQ131039 PFG131039:PFM131039 PPC131039:PPI131039 PYY131039:PZE131039 QIU131039:QJA131039 QSQ131039:QSW131039 RCM131039:RCS131039 RMI131039:RMO131039 RWE131039:RWK131039 SGA131039:SGG131039 SPW131039:SQC131039 SZS131039:SZY131039 TJO131039:TJU131039 TTK131039:TTQ131039 UDG131039:UDM131039 UNC131039:UNI131039 UWY131039:UXE131039 VGU131039:VHA131039 VQQ131039:VQW131039 WAM131039:WAS131039 WKI131039:WKO131039 WUE131039:WUK131039 L196574:R196574 HS196575:HY196575 RO196575:RU196575 ABK196575:ABQ196575 ALG196575:ALM196575 AVC196575:AVI196575 BEY196575:BFE196575 BOU196575:BPA196575 BYQ196575:BYW196575 CIM196575:CIS196575 CSI196575:CSO196575 DCE196575:DCK196575 DMA196575:DMG196575 DVW196575:DWC196575 EFS196575:EFY196575 EPO196575:EPU196575 EZK196575:EZQ196575 FJG196575:FJM196575 FTC196575:FTI196575 GCY196575:GDE196575 GMU196575:GNA196575 GWQ196575:GWW196575 HGM196575:HGS196575 HQI196575:HQO196575 IAE196575:IAK196575 IKA196575:IKG196575 ITW196575:IUC196575 JDS196575:JDY196575 JNO196575:JNU196575 JXK196575:JXQ196575 KHG196575:KHM196575 KRC196575:KRI196575 LAY196575:LBE196575 LKU196575:LLA196575 LUQ196575:LUW196575 MEM196575:MES196575 MOI196575:MOO196575 MYE196575:MYK196575 NIA196575:NIG196575 NRW196575:NSC196575 OBS196575:OBY196575 OLO196575:OLU196575 OVK196575:OVQ196575 PFG196575:PFM196575 PPC196575:PPI196575 PYY196575:PZE196575 QIU196575:QJA196575 QSQ196575:QSW196575 RCM196575:RCS196575 RMI196575:RMO196575 RWE196575:RWK196575 SGA196575:SGG196575 SPW196575:SQC196575 SZS196575:SZY196575 TJO196575:TJU196575 TTK196575:TTQ196575 UDG196575:UDM196575 UNC196575:UNI196575 UWY196575:UXE196575 VGU196575:VHA196575 VQQ196575:VQW196575 WAM196575:WAS196575 WKI196575:WKO196575 WUE196575:WUK196575 L262110:R262110 HS262111:HY262111 RO262111:RU262111 ABK262111:ABQ262111 ALG262111:ALM262111 AVC262111:AVI262111 BEY262111:BFE262111 BOU262111:BPA262111 BYQ262111:BYW262111 CIM262111:CIS262111 CSI262111:CSO262111 DCE262111:DCK262111 DMA262111:DMG262111 DVW262111:DWC262111 EFS262111:EFY262111 EPO262111:EPU262111 EZK262111:EZQ262111 FJG262111:FJM262111 FTC262111:FTI262111 GCY262111:GDE262111 GMU262111:GNA262111 GWQ262111:GWW262111 HGM262111:HGS262111 HQI262111:HQO262111 IAE262111:IAK262111 IKA262111:IKG262111 ITW262111:IUC262111 JDS262111:JDY262111 JNO262111:JNU262111 JXK262111:JXQ262111 KHG262111:KHM262111 KRC262111:KRI262111 LAY262111:LBE262111 LKU262111:LLA262111 LUQ262111:LUW262111 MEM262111:MES262111 MOI262111:MOO262111 MYE262111:MYK262111 NIA262111:NIG262111 NRW262111:NSC262111 OBS262111:OBY262111 OLO262111:OLU262111 OVK262111:OVQ262111 PFG262111:PFM262111 PPC262111:PPI262111 PYY262111:PZE262111 QIU262111:QJA262111 QSQ262111:QSW262111 RCM262111:RCS262111 RMI262111:RMO262111 RWE262111:RWK262111 SGA262111:SGG262111 SPW262111:SQC262111 SZS262111:SZY262111 TJO262111:TJU262111 TTK262111:TTQ262111 UDG262111:UDM262111 UNC262111:UNI262111 UWY262111:UXE262111 VGU262111:VHA262111 VQQ262111:VQW262111 WAM262111:WAS262111 WKI262111:WKO262111 WUE262111:WUK262111 L327646:R327646 HS327647:HY327647 RO327647:RU327647 ABK327647:ABQ327647 ALG327647:ALM327647 AVC327647:AVI327647 BEY327647:BFE327647 BOU327647:BPA327647 BYQ327647:BYW327647 CIM327647:CIS327647 CSI327647:CSO327647 DCE327647:DCK327647 DMA327647:DMG327647 DVW327647:DWC327647 EFS327647:EFY327647 EPO327647:EPU327647 EZK327647:EZQ327647 FJG327647:FJM327647 FTC327647:FTI327647 GCY327647:GDE327647 GMU327647:GNA327647 GWQ327647:GWW327647 HGM327647:HGS327647 HQI327647:HQO327647 IAE327647:IAK327647 IKA327647:IKG327647 ITW327647:IUC327647 JDS327647:JDY327647 JNO327647:JNU327647 JXK327647:JXQ327647 KHG327647:KHM327647 KRC327647:KRI327647 LAY327647:LBE327647 LKU327647:LLA327647 LUQ327647:LUW327647 MEM327647:MES327647 MOI327647:MOO327647 MYE327647:MYK327647 NIA327647:NIG327647 NRW327647:NSC327647 OBS327647:OBY327647 OLO327647:OLU327647 OVK327647:OVQ327647 PFG327647:PFM327647 PPC327647:PPI327647 PYY327647:PZE327647 QIU327647:QJA327647 QSQ327647:QSW327647 RCM327647:RCS327647 RMI327647:RMO327647 RWE327647:RWK327647 SGA327647:SGG327647 SPW327647:SQC327647 SZS327647:SZY327647 TJO327647:TJU327647 TTK327647:TTQ327647 UDG327647:UDM327647 UNC327647:UNI327647 UWY327647:UXE327647 VGU327647:VHA327647 VQQ327647:VQW327647 WAM327647:WAS327647 WKI327647:WKO327647 WUE327647:WUK327647 L393182:R393182 HS393183:HY393183 RO393183:RU393183 ABK393183:ABQ393183 ALG393183:ALM393183 AVC393183:AVI393183 BEY393183:BFE393183 BOU393183:BPA393183 BYQ393183:BYW393183 CIM393183:CIS393183 CSI393183:CSO393183 DCE393183:DCK393183 DMA393183:DMG393183 DVW393183:DWC393183 EFS393183:EFY393183 EPO393183:EPU393183 EZK393183:EZQ393183 FJG393183:FJM393183 FTC393183:FTI393183 GCY393183:GDE393183 GMU393183:GNA393183 GWQ393183:GWW393183 HGM393183:HGS393183 HQI393183:HQO393183 IAE393183:IAK393183 IKA393183:IKG393183 ITW393183:IUC393183 JDS393183:JDY393183 JNO393183:JNU393183 JXK393183:JXQ393183 KHG393183:KHM393183 KRC393183:KRI393183 LAY393183:LBE393183 LKU393183:LLA393183 LUQ393183:LUW393183 MEM393183:MES393183 MOI393183:MOO393183 MYE393183:MYK393183 NIA393183:NIG393183 NRW393183:NSC393183 OBS393183:OBY393183 OLO393183:OLU393183 OVK393183:OVQ393183 PFG393183:PFM393183 PPC393183:PPI393183 PYY393183:PZE393183 QIU393183:QJA393183 QSQ393183:QSW393183 RCM393183:RCS393183 RMI393183:RMO393183 RWE393183:RWK393183 SGA393183:SGG393183 SPW393183:SQC393183 SZS393183:SZY393183 TJO393183:TJU393183 TTK393183:TTQ393183 UDG393183:UDM393183 UNC393183:UNI393183 UWY393183:UXE393183 VGU393183:VHA393183 VQQ393183:VQW393183 WAM393183:WAS393183 WKI393183:WKO393183 WUE393183:WUK393183 L458718:R458718 HS458719:HY458719 RO458719:RU458719 ABK458719:ABQ458719 ALG458719:ALM458719 AVC458719:AVI458719 BEY458719:BFE458719 BOU458719:BPA458719 BYQ458719:BYW458719 CIM458719:CIS458719 CSI458719:CSO458719 DCE458719:DCK458719 DMA458719:DMG458719 DVW458719:DWC458719 EFS458719:EFY458719 EPO458719:EPU458719 EZK458719:EZQ458719 FJG458719:FJM458719 FTC458719:FTI458719 GCY458719:GDE458719 GMU458719:GNA458719 GWQ458719:GWW458719 HGM458719:HGS458719 HQI458719:HQO458719 IAE458719:IAK458719 IKA458719:IKG458719 ITW458719:IUC458719 JDS458719:JDY458719 JNO458719:JNU458719 JXK458719:JXQ458719 KHG458719:KHM458719 KRC458719:KRI458719 LAY458719:LBE458719 LKU458719:LLA458719 LUQ458719:LUW458719 MEM458719:MES458719 MOI458719:MOO458719 MYE458719:MYK458719 NIA458719:NIG458719 NRW458719:NSC458719 OBS458719:OBY458719 OLO458719:OLU458719 OVK458719:OVQ458719 PFG458719:PFM458719 PPC458719:PPI458719 PYY458719:PZE458719 QIU458719:QJA458719 QSQ458719:QSW458719 RCM458719:RCS458719 RMI458719:RMO458719 RWE458719:RWK458719 SGA458719:SGG458719 SPW458719:SQC458719 SZS458719:SZY458719 TJO458719:TJU458719 TTK458719:TTQ458719 UDG458719:UDM458719 UNC458719:UNI458719 UWY458719:UXE458719 VGU458719:VHA458719 VQQ458719:VQW458719 WAM458719:WAS458719 WKI458719:WKO458719 WUE458719:WUK458719 L524254:R524254 HS524255:HY524255 RO524255:RU524255 ABK524255:ABQ524255 ALG524255:ALM524255 AVC524255:AVI524255 BEY524255:BFE524255 BOU524255:BPA524255 BYQ524255:BYW524255 CIM524255:CIS524255 CSI524255:CSO524255 DCE524255:DCK524255 DMA524255:DMG524255 DVW524255:DWC524255 EFS524255:EFY524255 EPO524255:EPU524255 EZK524255:EZQ524255 FJG524255:FJM524255 FTC524255:FTI524255 GCY524255:GDE524255 GMU524255:GNA524255 GWQ524255:GWW524255 HGM524255:HGS524255 HQI524255:HQO524255 IAE524255:IAK524255 IKA524255:IKG524255 ITW524255:IUC524255 JDS524255:JDY524255 JNO524255:JNU524255 JXK524255:JXQ524255 KHG524255:KHM524255 KRC524255:KRI524255 LAY524255:LBE524255 LKU524255:LLA524255 LUQ524255:LUW524255 MEM524255:MES524255 MOI524255:MOO524255 MYE524255:MYK524255 NIA524255:NIG524255 NRW524255:NSC524255 OBS524255:OBY524255 OLO524255:OLU524255 OVK524255:OVQ524255 PFG524255:PFM524255 PPC524255:PPI524255 PYY524255:PZE524255 QIU524255:QJA524255 QSQ524255:QSW524255 RCM524255:RCS524255 RMI524255:RMO524255 RWE524255:RWK524255 SGA524255:SGG524255 SPW524255:SQC524255 SZS524255:SZY524255 TJO524255:TJU524255 TTK524255:TTQ524255 UDG524255:UDM524255 UNC524255:UNI524255 UWY524255:UXE524255 VGU524255:VHA524255 VQQ524255:VQW524255 WAM524255:WAS524255 WKI524255:WKO524255 WUE524255:WUK524255 L589790:R589790 HS589791:HY589791 RO589791:RU589791 ABK589791:ABQ589791 ALG589791:ALM589791 AVC589791:AVI589791 BEY589791:BFE589791 BOU589791:BPA589791 BYQ589791:BYW589791 CIM589791:CIS589791 CSI589791:CSO589791 DCE589791:DCK589791 DMA589791:DMG589791 DVW589791:DWC589791 EFS589791:EFY589791 EPO589791:EPU589791 EZK589791:EZQ589791 FJG589791:FJM589791 FTC589791:FTI589791 GCY589791:GDE589791 GMU589791:GNA589791 GWQ589791:GWW589791 HGM589791:HGS589791 HQI589791:HQO589791 IAE589791:IAK589791 IKA589791:IKG589791 ITW589791:IUC589791 JDS589791:JDY589791 JNO589791:JNU589791 JXK589791:JXQ589791 KHG589791:KHM589791 KRC589791:KRI589791 LAY589791:LBE589791 LKU589791:LLA589791 LUQ589791:LUW589791 MEM589791:MES589791 MOI589791:MOO589791 MYE589791:MYK589791 NIA589791:NIG589791 NRW589791:NSC589791 OBS589791:OBY589791 OLO589791:OLU589791 OVK589791:OVQ589791 PFG589791:PFM589791 PPC589791:PPI589791 PYY589791:PZE589791 QIU589791:QJA589791 QSQ589791:QSW589791 RCM589791:RCS589791 RMI589791:RMO589791 RWE589791:RWK589791 SGA589791:SGG589791 SPW589791:SQC589791 SZS589791:SZY589791 TJO589791:TJU589791 TTK589791:TTQ589791 UDG589791:UDM589791 UNC589791:UNI589791 UWY589791:UXE589791 VGU589791:VHA589791 VQQ589791:VQW589791 WAM589791:WAS589791 WKI589791:WKO589791 WUE589791:WUK589791 L655326:R655326 HS655327:HY655327 RO655327:RU655327 ABK655327:ABQ655327 ALG655327:ALM655327 AVC655327:AVI655327 BEY655327:BFE655327 BOU655327:BPA655327 BYQ655327:BYW655327 CIM655327:CIS655327 CSI655327:CSO655327 DCE655327:DCK655327 DMA655327:DMG655327 DVW655327:DWC655327 EFS655327:EFY655327 EPO655327:EPU655327 EZK655327:EZQ655327 FJG655327:FJM655327 FTC655327:FTI655327 GCY655327:GDE655327 GMU655327:GNA655327 GWQ655327:GWW655327 HGM655327:HGS655327 HQI655327:HQO655327 IAE655327:IAK655327 IKA655327:IKG655327 ITW655327:IUC655327 JDS655327:JDY655327 JNO655327:JNU655327 JXK655327:JXQ655327 KHG655327:KHM655327 KRC655327:KRI655327 LAY655327:LBE655327 LKU655327:LLA655327 LUQ655327:LUW655327 MEM655327:MES655327 MOI655327:MOO655327 MYE655327:MYK655327 NIA655327:NIG655327 NRW655327:NSC655327 OBS655327:OBY655327 OLO655327:OLU655327 OVK655327:OVQ655327 PFG655327:PFM655327 PPC655327:PPI655327 PYY655327:PZE655327 QIU655327:QJA655327 QSQ655327:QSW655327 RCM655327:RCS655327 RMI655327:RMO655327 RWE655327:RWK655327 SGA655327:SGG655327 SPW655327:SQC655327 SZS655327:SZY655327 TJO655327:TJU655327 TTK655327:TTQ655327 UDG655327:UDM655327 UNC655327:UNI655327 UWY655327:UXE655327 VGU655327:VHA655327 VQQ655327:VQW655327 WAM655327:WAS655327 WKI655327:WKO655327 WUE655327:WUK655327 L720862:R720862 HS720863:HY720863 RO720863:RU720863 ABK720863:ABQ720863 ALG720863:ALM720863 AVC720863:AVI720863 BEY720863:BFE720863 BOU720863:BPA720863 BYQ720863:BYW720863 CIM720863:CIS720863 CSI720863:CSO720863 DCE720863:DCK720863 DMA720863:DMG720863 DVW720863:DWC720863 EFS720863:EFY720863 EPO720863:EPU720863 EZK720863:EZQ720863 FJG720863:FJM720863 FTC720863:FTI720863 GCY720863:GDE720863 GMU720863:GNA720863 GWQ720863:GWW720863 HGM720863:HGS720863 HQI720863:HQO720863 IAE720863:IAK720863 IKA720863:IKG720863 ITW720863:IUC720863 JDS720863:JDY720863 JNO720863:JNU720863 JXK720863:JXQ720863 KHG720863:KHM720863 KRC720863:KRI720863 LAY720863:LBE720863 LKU720863:LLA720863 LUQ720863:LUW720863 MEM720863:MES720863 MOI720863:MOO720863 MYE720863:MYK720863 NIA720863:NIG720863 NRW720863:NSC720863 OBS720863:OBY720863 OLO720863:OLU720863 OVK720863:OVQ720863 PFG720863:PFM720863 PPC720863:PPI720863 PYY720863:PZE720863 QIU720863:QJA720863 QSQ720863:QSW720863 RCM720863:RCS720863 RMI720863:RMO720863 RWE720863:RWK720863 SGA720863:SGG720863 SPW720863:SQC720863 SZS720863:SZY720863 TJO720863:TJU720863 TTK720863:TTQ720863 UDG720863:UDM720863 UNC720863:UNI720863 UWY720863:UXE720863 VGU720863:VHA720863 VQQ720863:VQW720863 WAM720863:WAS720863 WKI720863:WKO720863 WUE720863:WUK720863 L786398:R786398 HS786399:HY786399 RO786399:RU786399 ABK786399:ABQ786399 ALG786399:ALM786399 AVC786399:AVI786399 BEY786399:BFE786399 BOU786399:BPA786399 BYQ786399:BYW786399 CIM786399:CIS786399 CSI786399:CSO786399 DCE786399:DCK786399 DMA786399:DMG786399 DVW786399:DWC786399 EFS786399:EFY786399 EPO786399:EPU786399 EZK786399:EZQ786399 FJG786399:FJM786399 FTC786399:FTI786399 GCY786399:GDE786399 GMU786399:GNA786399 GWQ786399:GWW786399 HGM786399:HGS786399 HQI786399:HQO786399 IAE786399:IAK786399 IKA786399:IKG786399 ITW786399:IUC786399 JDS786399:JDY786399 JNO786399:JNU786399 JXK786399:JXQ786399 KHG786399:KHM786399 KRC786399:KRI786399 LAY786399:LBE786399 LKU786399:LLA786399 LUQ786399:LUW786399 MEM786399:MES786399 MOI786399:MOO786399 MYE786399:MYK786399 NIA786399:NIG786399 NRW786399:NSC786399 OBS786399:OBY786399 OLO786399:OLU786399 OVK786399:OVQ786399 PFG786399:PFM786399 PPC786399:PPI786399 PYY786399:PZE786399 QIU786399:QJA786399 QSQ786399:QSW786399 RCM786399:RCS786399 RMI786399:RMO786399 RWE786399:RWK786399 SGA786399:SGG786399 SPW786399:SQC786399 SZS786399:SZY786399 TJO786399:TJU786399 TTK786399:TTQ786399 UDG786399:UDM786399 UNC786399:UNI786399 UWY786399:UXE786399 VGU786399:VHA786399 VQQ786399:VQW786399 WAM786399:WAS786399 WKI786399:WKO786399 WUE786399:WUK786399 L851934:R851934 HS851935:HY851935 RO851935:RU851935 ABK851935:ABQ851935 ALG851935:ALM851935 AVC851935:AVI851935 BEY851935:BFE851935 BOU851935:BPA851935 BYQ851935:BYW851935 CIM851935:CIS851935 CSI851935:CSO851935 DCE851935:DCK851935 DMA851935:DMG851935 DVW851935:DWC851935 EFS851935:EFY851935 EPO851935:EPU851935 EZK851935:EZQ851935 FJG851935:FJM851935 FTC851935:FTI851935 GCY851935:GDE851935 GMU851935:GNA851935 GWQ851935:GWW851935 HGM851935:HGS851935 HQI851935:HQO851935 IAE851935:IAK851935 IKA851935:IKG851935 ITW851935:IUC851935 JDS851935:JDY851935 JNO851935:JNU851935 JXK851935:JXQ851935 KHG851935:KHM851935 KRC851935:KRI851935 LAY851935:LBE851935 LKU851935:LLA851935 LUQ851935:LUW851935 MEM851935:MES851935 MOI851935:MOO851935 MYE851935:MYK851935 NIA851935:NIG851935 NRW851935:NSC851935 OBS851935:OBY851935 OLO851935:OLU851935 OVK851935:OVQ851935 PFG851935:PFM851935 PPC851935:PPI851935 PYY851935:PZE851935 QIU851935:QJA851935 QSQ851935:QSW851935 RCM851935:RCS851935 RMI851935:RMO851935 RWE851935:RWK851935 SGA851935:SGG851935 SPW851935:SQC851935 SZS851935:SZY851935 TJO851935:TJU851935 TTK851935:TTQ851935 UDG851935:UDM851935 UNC851935:UNI851935 UWY851935:UXE851935 VGU851935:VHA851935 VQQ851935:VQW851935 WAM851935:WAS851935 WKI851935:WKO851935 WUE851935:WUK851935 L917470:R917470 HS917471:HY917471 RO917471:RU917471 ABK917471:ABQ917471 ALG917471:ALM917471 AVC917471:AVI917471 BEY917471:BFE917471 BOU917471:BPA917471 BYQ917471:BYW917471 CIM917471:CIS917471 CSI917471:CSO917471 DCE917471:DCK917471 DMA917471:DMG917471 DVW917471:DWC917471 EFS917471:EFY917471 EPO917471:EPU917471 EZK917471:EZQ917471 FJG917471:FJM917471 FTC917471:FTI917471 GCY917471:GDE917471 GMU917471:GNA917471 GWQ917471:GWW917471 HGM917471:HGS917471 HQI917471:HQO917471 IAE917471:IAK917471 IKA917471:IKG917471 ITW917471:IUC917471 JDS917471:JDY917471 JNO917471:JNU917471 JXK917471:JXQ917471 KHG917471:KHM917471 KRC917471:KRI917471 LAY917471:LBE917471 LKU917471:LLA917471 LUQ917471:LUW917471 MEM917471:MES917471 MOI917471:MOO917471 MYE917471:MYK917471 NIA917471:NIG917471 NRW917471:NSC917471 OBS917471:OBY917471 OLO917471:OLU917471 OVK917471:OVQ917471 PFG917471:PFM917471 PPC917471:PPI917471 PYY917471:PZE917471 QIU917471:QJA917471 QSQ917471:QSW917471 RCM917471:RCS917471 RMI917471:RMO917471 RWE917471:RWK917471 SGA917471:SGG917471 SPW917471:SQC917471 SZS917471:SZY917471 TJO917471:TJU917471 TTK917471:TTQ917471 UDG917471:UDM917471 UNC917471:UNI917471 UWY917471:UXE917471 VGU917471:VHA917471 VQQ917471:VQW917471 WAM917471:WAS917471 WKI917471:WKO917471 WUE917471:WUK917471 L983006:R983006 HS983007:HY983007 RO983007:RU983007 ABK983007:ABQ983007 ALG983007:ALM983007 AVC983007:AVI983007 BEY983007:BFE983007 BOU983007:BPA983007 BYQ983007:BYW983007 CIM983007:CIS983007 CSI983007:CSO983007 DCE983007:DCK983007 DMA983007:DMG983007 DVW983007:DWC983007 EFS983007:EFY983007 EPO983007:EPU983007 EZK983007:EZQ983007 FJG983007:FJM983007 FTC983007:FTI983007 GCY983007:GDE983007 GMU983007:GNA983007 GWQ983007:GWW983007 HGM983007:HGS983007 HQI983007:HQO983007 IAE983007:IAK983007 IKA983007:IKG983007 ITW983007:IUC983007 JDS983007:JDY983007 JNO983007:JNU983007 JXK983007:JXQ983007 KHG983007:KHM983007 KRC983007:KRI983007 LAY983007:LBE983007 LKU983007:LLA983007 LUQ983007:LUW983007 MEM983007:MES983007 MOI983007:MOO983007 MYE983007:MYK983007 NIA983007:NIG983007 NRW983007:NSC983007 OBS983007:OBY983007 OLO983007:OLU983007 OVK983007:OVQ983007 PFG983007:PFM983007 PPC983007:PPI983007 PYY983007:PZE983007 QIU983007:QJA983007 QSQ983007:QSW983007 RCM983007:RCS983007 RMI983007:RMO983007 RWE983007:RWK983007 SGA983007:SGG983007 SPW983007:SQC983007 SZS983007:SZY983007 TJO983007:TJU983007 TTK983007:TTQ983007 UDG983007:UDM983007 UNC983007:UNI983007 UWY983007:UXE983007 VGU983007:VHA983007 VQQ983007:VQW983007 WAM983007:WAS983007 WKI983007:WKO983007 WUE983007:WUK983007 IV65562:IY65564 SR65562:SU65564 ACN65562:ACQ65564 AMJ65562:AMM65564 AWF65562:AWI65564 BGB65562:BGE65564 BPX65562:BQA65564 BZT65562:BZW65564 CJP65562:CJS65564 CTL65562:CTO65564 DDH65562:DDK65564 DND65562:DNG65564 DWZ65562:DXC65564 EGV65562:EGY65564 EQR65562:EQU65564 FAN65562:FAQ65564 FKJ65562:FKM65564 FUF65562:FUI65564 GEB65562:GEE65564 GNX65562:GOA65564 GXT65562:GXW65564 HHP65562:HHS65564 HRL65562:HRO65564 IBH65562:IBK65564 ILD65562:ILG65564 IUZ65562:IVC65564 JEV65562:JEY65564 JOR65562:JOU65564 JYN65562:JYQ65564 KIJ65562:KIM65564 KSF65562:KSI65564 LCB65562:LCE65564 LLX65562:LMA65564 LVT65562:LVW65564 MFP65562:MFS65564 MPL65562:MPO65564 MZH65562:MZK65564 NJD65562:NJG65564 NSZ65562:NTC65564 OCV65562:OCY65564 OMR65562:OMU65564 OWN65562:OWQ65564 PGJ65562:PGM65564 PQF65562:PQI65564 QAB65562:QAE65564 QJX65562:QKA65564 QTT65562:QTW65564 RDP65562:RDS65564 RNL65562:RNO65564 RXH65562:RXK65564 SHD65562:SHG65564 SQZ65562:SRC65564 TAV65562:TAY65564 TKR65562:TKU65564 TUN65562:TUQ65564 UEJ65562:UEM65564 UOF65562:UOI65564 UYB65562:UYE65564 VHX65562:VIA65564 VRT65562:VRW65564 WBP65562:WBS65564 WLL65562:WLO65564 WVH65562:WVK65564 IV131098:IY131100 SR131098:SU131100 ACN131098:ACQ131100 AMJ131098:AMM131100 AWF131098:AWI131100 BGB131098:BGE131100 BPX131098:BQA131100 BZT131098:BZW131100 CJP131098:CJS131100 CTL131098:CTO131100 DDH131098:DDK131100 DND131098:DNG131100 DWZ131098:DXC131100 EGV131098:EGY131100 EQR131098:EQU131100 FAN131098:FAQ131100 FKJ131098:FKM131100 FUF131098:FUI131100 GEB131098:GEE131100 GNX131098:GOA131100 GXT131098:GXW131100 HHP131098:HHS131100 HRL131098:HRO131100 IBH131098:IBK131100 ILD131098:ILG131100 IUZ131098:IVC131100 JEV131098:JEY131100 JOR131098:JOU131100 JYN131098:JYQ131100 KIJ131098:KIM131100 KSF131098:KSI131100 LCB131098:LCE131100 LLX131098:LMA131100 LVT131098:LVW131100 MFP131098:MFS131100 MPL131098:MPO131100 MZH131098:MZK131100 NJD131098:NJG131100 NSZ131098:NTC131100 OCV131098:OCY131100 OMR131098:OMU131100 OWN131098:OWQ131100 PGJ131098:PGM131100 PQF131098:PQI131100 QAB131098:QAE131100 QJX131098:QKA131100 QTT131098:QTW131100 RDP131098:RDS131100 RNL131098:RNO131100 RXH131098:RXK131100 SHD131098:SHG131100 SQZ131098:SRC131100 TAV131098:TAY131100 TKR131098:TKU131100 TUN131098:TUQ131100 UEJ131098:UEM131100 UOF131098:UOI131100 UYB131098:UYE131100 VHX131098:VIA131100 VRT131098:VRW131100 WBP131098:WBS131100 WLL131098:WLO131100 WVH131098:WVK131100 IV196634:IY196636 SR196634:SU196636 ACN196634:ACQ196636 AMJ196634:AMM196636 AWF196634:AWI196636 BGB196634:BGE196636 BPX196634:BQA196636 BZT196634:BZW196636 CJP196634:CJS196636 CTL196634:CTO196636 DDH196634:DDK196636 DND196634:DNG196636 DWZ196634:DXC196636 EGV196634:EGY196636 EQR196634:EQU196636 FAN196634:FAQ196636 FKJ196634:FKM196636 FUF196634:FUI196636 GEB196634:GEE196636 GNX196634:GOA196636 GXT196634:GXW196636 HHP196634:HHS196636 HRL196634:HRO196636 IBH196634:IBK196636 ILD196634:ILG196636 IUZ196634:IVC196636 JEV196634:JEY196636 JOR196634:JOU196636 JYN196634:JYQ196636 KIJ196634:KIM196636 KSF196634:KSI196636 LCB196634:LCE196636 LLX196634:LMA196636 LVT196634:LVW196636 MFP196634:MFS196636 MPL196634:MPO196636 MZH196634:MZK196636 NJD196634:NJG196636 NSZ196634:NTC196636 OCV196634:OCY196636 OMR196634:OMU196636 OWN196634:OWQ196636 PGJ196634:PGM196636 PQF196634:PQI196636 QAB196634:QAE196636 QJX196634:QKA196636 QTT196634:QTW196636 RDP196634:RDS196636 RNL196634:RNO196636 RXH196634:RXK196636 SHD196634:SHG196636 SQZ196634:SRC196636 TAV196634:TAY196636 TKR196634:TKU196636 TUN196634:TUQ196636 UEJ196634:UEM196636 UOF196634:UOI196636 UYB196634:UYE196636 VHX196634:VIA196636 VRT196634:VRW196636 WBP196634:WBS196636 WLL196634:WLO196636 WVH196634:WVK196636 IV262170:IY262172 SR262170:SU262172 ACN262170:ACQ262172 AMJ262170:AMM262172 AWF262170:AWI262172 BGB262170:BGE262172 BPX262170:BQA262172 BZT262170:BZW262172 CJP262170:CJS262172 CTL262170:CTO262172 DDH262170:DDK262172 DND262170:DNG262172 DWZ262170:DXC262172 EGV262170:EGY262172 EQR262170:EQU262172 FAN262170:FAQ262172 FKJ262170:FKM262172 FUF262170:FUI262172 GEB262170:GEE262172 GNX262170:GOA262172 GXT262170:GXW262172 HHP262170:HHS262172 HRL262170:HRO262172 IBH262170:IBK262172 ILD262170:ILG262172 IUZ262170:IVC262172 JEV262170:JEY262172 JOR262170:JOU262172 JYN262170:JYQ262172 KIJ262170:KIM262172 KSF262170:KSI262172 LCB262170:LCE262172 LLX262170:LMA262172 LVT262170:LVW262172 MFP262170:MFS262172 MPL262170:MPO262172 MZH262170:MZK262172 NJD262170:NJG262172 NSZ262170:NTC262172 OCV262170:OCY262172 OMR262170:OMU262172 OWN262170:OWQ262172 PGJ262170:PGM262172 PQF262170:PQI262172 QAB262170:QAE262172 QJX262170:QKA262172 QTT262170:QTW262172 RDP262170:RDS262172 RNL262170:RNO262172 RXH262170:RXK262172 SHD262170:SHG262172 SQZ262170:SRC262172 TAV262170:TAY262172 TKR262170:TKU262172 TUN262170:TUQ262172 UEJ262170:UEM262172 UOF262170:UOI262172 UYB262170:UYE262172 VHX262170:VIA262172 VRT262170:VRW262172 WBP262170:WBS262172 WLL262170:WLO262172 WVH262170:WVK262172 IV327706:IY327708 SR327706:SU327708 ACN327706:ACQ327708 AMJ327706:AMM327708 AWF327706:AWI327708 BGB327706:BGE327708 BPX327706:BQA327708 BZT327706:BZW327708 CJP327706:CJS327708 CTL327706:CTO327708 DDH327706:DDK327708 DND327706:DNG327708 DWZ327706:DXC327708 EGV327706:EGY327708 EQR327706:EQU327708 FAN327706:FAQ327708 FKJ327706:FKM327708 FUF327706:FUI327708 GEB327706:GEE327708 GNX327706:GOA327708 GXT327706:GXW327708 HHP327706:HHS327708 HRL327706:HRO327708 IBH327706:IBK327708 ILD327706:ILG327708 IUZ327706:IVC327708 JEV327706:JEY327708 JOR327706:JOU327708 JYN327706:JYQ327708 KIJ327706:KIM327708 KSF327706:KSI327708 LCB327706:LCE327708 LLX327706:LMA327708 LVT327706:LVW327708 MFP327706:MFS327708 MPL327706:MPO327708 MZH327706:MZK327708 NJD327706:NJG327708 NSZ327706:NTC327708 OCV327706:OCY327708 OMR327706:OMU327708 OWN327706:OWQ327708 PGJ327706:PGM327708 PQF327706:PQI327708 QAB327706:QAE327708 QJX327706:QKA327708 QTT327706:QTW327708 RDP327706:RDS327708 RNL327706:RNO327708 RXH327706:RXK327708 SHD327706:SHG327708 SQZ327706:SRC327708 TAV327706:TAY327708 TKR327706:TKU327708 TUN327706:TUQ327708 UEJ327706:UEM327708 UOF327706:UOI327708 UYB327706:UYE327708 VHX327706:VIA327708 VRT327706:VRW327708 WBP327706:WBS327708 WLL327706:WLO327708 WVH327706:WVK327708 IV393242:IY393244 SR393242:SU393244 ACN393242:ACQ393244 AMJ393242:AMM393244 AWF393242:AWI393244 BGB393242:BGE393244 BPX393242:BQA393244 BZT393242:BZW393244 CJP393242:CJS393244 CTL393242:CTO393244 DDH393242:DDK393244 DND393242:DNG393244 DWZ393242:DXC393244 EGV393242:EGY393244 EQR393242:EQU393244 FAN393242:FAQ393244 FKJ393242:FKM393244 FUF393242:FUI393244 GEB393242:GEE393244 GNX393242:GOA393244 GXT393242:GXW393244 HHP393242:HHS393244 HRL393242:HRO393244 IBH393242:IBK393244 ILD393242:ILG393244 IUZ393242:IVC393244 JEV393242:JEY393244 JOR393242:JOU393244 JYN393242:JYQ393244 KIJ393242:KIM393244 KSF393242:KSI393244 LCB393242:LCE393244 LLX393242:LMA393244 LVT393242:LVW393244 MFP393242:MFS393244 MPL393242:MPO393244 MZH393242:MZK393244 NJD393242:NJG393244 NSZ393242:NTC393244 OCV393242:OCY393244 OMR393242:OMU393244 OWN393242:OWQ393244 PGJ393242:PGM393244 PQF393242:PQI393244 QAB393242:QAE393244 QJX393242:QKA393244 QTT393242:QTW393244 RDP393242:RDS393244 RNL393242:RNO393244 RXH393242:RXK393244 SHD393242:SHG393244 SQZ393242:SRC393244 TAV393242:TAY393244 TKR393242:TKU393244 TUN393242:TUQ393244 UEJ393242:UEM393244 UOF393242:UOI393244 UYB393242:UYE393244 VHX393242:VIA393244 VRT393242:VRW393244 WBP393242:WBS393244 WLL393242:WLO393244 WVH393242:WVK393244 IV458778:IY458780 SR458778:SU458780 ACN458778:ACQ458780 AMJ458778:AMM458780 AWF458778:AWI458780 BGB458778:BGE458780 BPX458778:BQA458780 BZT458778:BZW458780 CJP458778:CJS458780 CTL458778:CTO458780 DDH458778:DDK458780 DND458778:DNG458780 DWZ458778:DXC458780 EGV458778:EGY458780 EQR458778:EQU458780 FAN458778:FAQ458780 FKJ458778:FKM458780 FUF458778:FUI458780 GEB458778:GEE458780 GNX458778:GOA458780 GXT458778:GXW458780 HHP458778:HHS458780 HRL458778:HRO458780 IBH458778:IBK458780 ILD458778:ILG458780 IUZ458778:IVC458780 JEV458778:JEY458780 JOR458778:JOU458780 JYN458778:JYQ458780 KIJ458778:KIM458780 KSF458778:KSI458780 LCB458778:LCE458780 LLX458778:LMA458780 LVT458778:LVW458780 MFP458778:MFS458780 MPL458778:MPO458780 MZH458778:MZK458780 NJD458778:NJG458780 NSZ458778:NTC458780 OCV458778:OCY458780 OMR458778:OMU458780 OWN458778:OWQ458780 PGJ458778:PGM458780 PQF458778:PQI458780 QAB458778:QAE458780 QJX458778:QKA458780 QTT458778:QTW458780 RDP458778:RDS458780 RNL458778:RNO458780 RXH458778:RXK458780 SHD458778:SHG458780 SQZ458778:SRC458780 TAV458778:TAY458780 TKR458778:TKU458780 TUN458778:TUQ458780 UEJ458778:UEM458780 UOF458778:UOI458780 UYB458778:UYE458780 VHX458778:VIA458780 VRT458778:VRW458780 WBP458778:WBS458780 WLL458778:WLO458780 WVH458778:WVK458780 IV524314:IY524316 SR524314:SU524316 ACN524314:ACQ524316 AMJ524314:AMM524316 AWF524314:AWI524316 BGB524314:BGE524316 BPX524314:BQA524316 BZT524314:BZW524316 CJP524314:CJS524316 CTL524314:CTO524316 DDH524314:DDK524316 DND524314:DNG524316 DWZ524314:DXC524316 EGV524314:EGY524316 EQR524314:EQU524316 FAN524314:FAQ524316 FKJ524314:FKM524316 FUF524314:FUI524316 GEB524314:GEE524316 GNX524314:GOA524316 GXT524314:GXW524316 HHP524314:HHS524316 HRL524314:HRO524316 IBH524314:IBK524316 ILD524314:ILG524316 IUZ524314:IVC524316 JEV524314:JEY524316 JOR524314:JOU524316 JYN524314:JYQ524316 KIJ524314:KIM524316 KSF524314:KSI524316 LCB524314:LCE524316 LLX524314:LMA524316 LVT524314:LVW524316 MFP524314:MFS524316 MPL524314:MPO524316 MZH524314:MZK524316 NJD524314:NJG524316 NSZ524314:NTC524316 OCV524314:OCY524316 OMR524314:OMU524316 OWN524314:OWQ524316 PGJ524314:PGM524316 PQF524314:PQI524316 QAB524314:QAE524316 QJX524314:QKA524316 QTT524314:QTW524316 RDP524314:RDS524316 RNL524314:RNO524316 RXH524314:RXK524316 SHD524314:SHG524316 SQZ524314:SRC524316 TAV524314:TAY524316 TKR524314:TKU524316 TUN524314:TUQ524316 UEJ524314:UEM524316 UOF524314:UOI524316 UYB524314:UYE524316 VHX524314:VIA524316 VRT524314:VRW524316 WBP524314:WBS524316 WLL524314:WLO524316 WVH524314:WVK524316 IV589850:IY589852 SR589850:SU589852 ACN589850:ACQ589852 AMJ589850:AMM589852 AWF589850:AWI589852 BGB589850:BGE589852 BPX589850:BQA589852 BZT589850:BZW589852 CJP589850:CJS589852 CTL589850:CTO589852 DDH589850:DDK589852 DND589850:DNG589852 DWZ589850:DXC589852 EGV589850:EGY589852 EQR589850:EQU589852 FAN589850:FAQ589852 FKJ589850:FKM589852 FUF589850:FUI589852 GEB589850:GEE589852 GNX589850:GOA589852 GXT589850:GXW589852 HHP589850:HHS589852 HRL589850:HRO589852 IBH589850:IBK589852 ILD589850:ILG589852 IUZ589850:IVC589852 JEV589850:JEY589852 JOR589850:JOU589852 JYN589850:JYQ589852 KIJ589850:KIM589852 KSF589850:KSI589852 LCB589850:LCE589852 LLX589850:LMA589852 LVT589850:LVW589852 MFP589850:MFS589852 MPL589850:MPO589852 MZH589850:MZK589852 NJD589850:NJG589852 NSZ589850:NTC589852 OCV589850:OCY589852 OMR589850:OMU589852 OWN589850:OWQ589852 PGJ589850:PGM589852 PQF589850:PQI589852 QAB589850:QAE589852 QJX589850:QKA589852 QTT589850:QTW589852 RDP589850:RDS589852 RNL589850:RNO589852 RXH589850:RXK589852 SHD589850:SHG589852 SQZ589850:SRC589852 TAV589850:TAY589852 TKR589850:TKU589852 TUN589850:TUQ589852 UEJ589850:UEM589852 UOF589850:UOI589852 UYB589850:UYE589852 VHX589850:VIA589852 VRT589850:VRW589852 WBP589850:WBS589852 WLL589850:WLO589852 WVH589850:WVK589852 IV655386:IY655388 SR655386:SU655388 ACN655386:ACQ655388 AMJ655386:AMM655388 AWF655386:AWI655388 BGB655386:BGE655388 BPX655386:BQA655388 BZT655386:BZW655388 CJP655386:CJS655388 CTL655386:CTO655388 DDH655386:DDK655388 DND655386:DNG655388 DWZ655386:DXC655388 EGV655386:EGY655388 EQR655386:EQU655388 FAN655386:FAQ655388 FKJ655386:FKM655388 FUF655386:FUI655388 GEB655386:GEE655388 GNX655386:GOA655388 GXT655386:GXW655388 HHP655386:HHS655388 HRL655386:HRO655388 IBH655386:IBK655388 ILD655386:ILG655388 IUZ655386:IVC655388 JEV655386:JEY655388 JOR655386:JOU655388 JYN655386:JYQ655388 KIJ655386:KIM655388 KSF655386:KSI655388 LCB655386:LCE655388 LLX655386:LMA655388 LVT655386:LVW655388 MFP655386:MFS655388 MPL655386:MPO655388 MZH655386:MZK655388 NJD655386:NJG655388 NSZ655386:NTC655388 OCV655386:OCY655388 OMR655386:OMU655388 OWN655386:OWQ655388 PGJ655386:PGM655388 PQF655386:PQI655388 QAB655386:QAE655388 QJX655386:QKA655388 QTT655386:QTW655388 RDP655386:RDS655388 RNL655386:RNO655388 RXH655386:RXK655388 SHD655386:SHG655388 SQZ655386:SRC655388 TAV655386:TAY655388 TKR655386:TKU655388 TUN655386:TUQ655388 UEJ655386:UEM655388 UOF655386:UOI655388 UYB655386:UYE655388 VHX655386:VIA655388 VRT655386:VRW655388 WBP655386:WBS655388 WLL655386:WLO655388 WVH655386:WVK655388 IV720922:IY720924 SR720922:SU720924 ACN720922:ACQ720924 AMJ720922:AMM720924 AWF720922:AWI720924 BGB720922:BGE720924 BPX720922:BQA720924 BZT720922:BZW720924 CJP720922:CJS720924 CTL720922:CTO720924 DDH720922:DDK720924 DND720922:DNG720924 DWZ720922:DXC720924 EGV720922:EGY720924 EQR720922:EQU720924 FAN720922:FAQ720924 FKJ720922:FKM720924 FUF720922:FUI720924 GEB720922:GEE720924 GNX720922:GOA720924 GXT720922:GXW720924 HHP720922:HHS720924 HRL720922:HRO720924 IBH720922:IBK720924 ILD720922:ILG720924 IUZ720922:IVC720924 JEV720922:JEY720924 JOR720922:JOU720924 JYN720922:JYQ720924 KIJ720922:KIM720924 KSF720922:KSI720924 LCB720922:LCE720924 LLX720922:LMA720924 LVT720922:LVW720924 MFP720922:MFS720924 MPL720922:MPO720924 MZH720922:MZK720924 NJD720922:NJG720924 NSZ720922:NTC720924 OCV720922:OCY720924 OMR720922:OMU720924 OWN720922:OWQ720924 PGJ720922:PGM720924 PQF720922:PQI720924 QAB720922:QAE720924 QJX720922:QKA720924 QTT720922:QTW720924 RDP720922:RDS720924 RNL720922:RNO720924 RXH720922:RXK720924 SHD720922:SHG720924 SQZ720922:SRC720924 TAV720922:TAY720924 TKR720922:TKU720924 TUN720922:TUQ720924 UEJ720922:UEM720924 UOF720922:UOI720924 UYB720922:UYE720924 VHX720922:VIA720924 VRT720922:VRW720924 WBP720922:WBS720924 WLL720922:WLO720924 WVH720922:WVK720924 IV786458:IY786460 SR786458:SU786460 ACN786458:ACQ786460 AMJ786458:AMM786460 AWF786458:AWI786460 BGB786458:BGE786460 BPX786458:BQA786460 BZT786458:BZW786460 CJP786458:CJS786460 CTL786458:CTO786460 DDH786458:DDK786460 DND786458:DNG786460 DWZ786458:DXC786460 EGV786458:EGY786460 EQR786458:EQU786460 FAN786458:FAQ786460 FKJ786458:FKM786460 FUF786458:FUI786460 GEB786458:GEE786460 GNX786458:GOA786460 GXT786458:GXW786460 HHP786458:HHS786460 HRL786458:HRO786460 IBH786458:IBK786460 ILD786458:ILG786460 IUZ786458:IVC786460 JEV786458:JEY786460 JOR786458:JOU786460 JYN786458:JYQ786460 KIJ786458:KIM786460 KSF786458:KSI786460 LCB786458:LCE786460 LLX786458:LMA786460 LVT786458:LVW786460 MFP786458:MFS786460 MPL786458:MPO786460 MZH786458:MZK786460 NJD786458:NJG786460 NSZ786458:NTC786460 OCV786458:OCY786460 OMR786458:OMU786460 OWN786458:OWQ786460 PGJ786458:PGM786460 PQF786458:PQI786460 QAB786458:QAE786460 QJX786458:QKA786460 QTT786458:QTW786460 RDP786458:RDS786460 RNL786458:RNO786460 RXH786458:RXK786460 SHD786458:SHG786460 SQZ786458:SRC786460 TAV786458:TAY786460 TKR786458:TKU786460 TUN786458:TUQ786460 UEJ786458:UEM786460 UOF786458:UOI786460 UYB786458:UYE786460 VHX786458:VIA786460 VRT786458:VRW786460 WBP786458:WBS786460 WLL786458:WLO786460 WVH786458:WVK786460 IV851994:IY851996 SR851994:SU851996 ACN851994:ACQ851996 AMJ851994:AMM851996 AWF851994:AWI851996 BGB851994:BGE851996 BPX851994:BQA851996 BZT851994:BZW851996 CJP851994:CJS851996 CTL851994:CTO851996 DDH851994:DDK851996 DND851994:DNG851996 DWZ851994:DXC851996 EGV851994:EGY851996 EQR851994:EQU851996 FAN851994:FAQ851996 FKJ851994:FKM851996 FUF851994:FUI851996 GEB851994:GEE851996 GNX851994:GOA851996 GXT851994:GXW851996 HHP851994:HHS851996 HRL851994:HRO851996 IBH851994:IBK851996 ILD851994:ILG851996 IUZ851994:IVC851996 JEV851994:JEY851996 JOR851994:JOU851996 JYN851994:JYQ851996 KIJ851994:KIM851996 KSF851994:KSI851996 LCB851994:LCE851996 LLX851994:LMA851996 LVT851994:LVW851996 MFP851994:MFS851996 MPL851994:MPO851996 MZH851994:MZK851996 NJD851994:NJG851996 NSZ851994:NTC851996 OCV851994:OCY851996 OMR851994:OMU851996 OWN851994:OWQ851996 PGJ851994:PGM851996 PQF851994:PQI851996 QAB851994:QAE851996 QJX851994:QKA851996 QTT851994:QTW851996 RDP851994:RDS851996 RNL851994:RNO851996 RXH851994:RXK851996 SHD851994:SHG851996 SQZ851994:SRC851996 TAV851994:TAY851996 TKR851994:TKU851996 TUN851994:TUQ851996 UEJ851994:UEM851996 UOF851994:UOI851996 UYB851994:UYE851996 VHX851994:VIA851996 VRT851994:VRW851996 WBP851994:WBS851996 WLL851994:WLO851996 WVH851994:WVK851996 IV917530:IY917532 SR917530:SU917532 ACN917530:ACQ917532 AMJ917530:AMM917532 AWF917530:AWI917532 BGB917530:BGE917532 BPX917530:BQA917532 BZT917530:BZW917532 CJP917530:CJS917532 CTL917530:CTO917532 DDH917530:DDK917532 DND917530:DNG917532 DWZ917530:DXC917532 EGV917530:EGY917532 EQR917530:EQU917532 FAN917530:FAQ917532 FKJ917530:FKM917532 FUF917530:FUI917532 GEB917530:GEE917532 GNX917530:GOA917532 GXT917530:GXW917532 HHP917530:HHS917532 HRL917530:HRO917532 IBH917530:IBK917532 ILD917530:ILG917532 IUZ917530:IVC917532 JEV917530:JEY917532 JOR917530:JOU917532 JYN917530:JYQ917532 KIJ917530:KIM917532 KSF917530:KSI917532 LCB917530:LCE917532 LLX917530:LMA917532 LVT917530:LVW917532 MFP917530:MFS917532 MPL917530:MPO917532 MZH917530:MZK917532 NJD917530:NJG917532 NSZ917530:NTC917532 OCV917530:OCY917532 OMR917530:OMU917532 OWN917530:OWQ917532 PGJ917530:PGM917532 PQF917530:PQI917532 QAB917530:QAE917532 QJX917530:QKA917532 QTT917530:QTW917532 RDP917530:RDS917532 RNL917530:RNO917532 RXH917530:RXK917532 SHD917530:SHG917532 SQZ917530:SRC917532 TAV917530:TAY917532 TKR917530:TKU917532 TUN917530:TUQ917532 UEJ917530:UEM917532 UOF917530:UOI917532 UYB917530:UYE917532 VHX917530:VIA917532 VRT917530:VRW917532 WBP917530:WBS917532 WLL917530:WLO917532 WVH917530:WVK917532 IV983066:IY983068 SR983066:SU983068 ACN983066:ACQ983068 AMJ983066:AMM983068 AWF983066:AWI983068 BGB983066:BGE983068 BPX983066:BQA983068 BZT983066:BZW983068 CJP983066:CJS983068 CTL983066:CTO983068 DDH983066:DDK983068 DND983066:DNG983068 DWZ983066:DXC983068 EGV983066:EGY983068 EQR983066:EQU983068 FAN983066:FAQ983068 FKJ983066:FKM983068 FUF983066:FUI983068 GEB983066:GEE983068 GNX983066:GOA983068 GXT983066:GXW983068 HHP983066:HHS983068 HRL983066:HRO983068 IBH983066:IBK983068 ILD983066:ILG983068 IUZ983066:IVC983068 JEV983066:JEY983068 JOR983066:JOU983068 JYN983066:JYQ983068 KIJ983066:KIM983068 KSF983066:KSI983068 LCB983066:LCE983068 LLX983066:LMA983068 LVT983066:LVW983068 MFP983066:MFS983068 MPL983066:MPO983068 MZH983066:MZK983068 NJD983066:NJG983068 NSZ983066:NTC983068 OCV983066:OCY983068 OMR983066:OMU983068 OWN983066:OWQ983068 PGJ983066:PGM983068 PQF983066:PQI983068 QAB983066:QAE983068 QJX983066:QKA983068 QTT983066:QTW983068 RDP983066:RDS983068 RNL983066:RNO983068 RXH983066:RXK983068 SHD983066:SHG983068 SQZ983066:SRC983068 TAV983066:TAY983068 TKR983066:TKU983068 TUN983066:TUQ983068 UEJ983066:UEM983068 UOF983066:UOI983068 UYB983066:UYE983068 VHX983066:VIA983068 VRT983066:VRW983068 WBP983066:WBS983068 WLL983066:WLO983068 WVH983066:WVK983068 IV65570:IY65570 SR65570:SU65570 ACN65570:ACQ65570 AMJ65570:AMM65570 AWF65570:AWI65570 BGB65570:BGE65570 BPX65570:BQA65570 BZT65570:BZW65570 CJP65570:CJS65570 CTL65570:CTO65570 DDH65570:DDK65570 DND65570:DNG65570 DWZ65570:DXC65570 EGV65570:EGY65570 EQR65570:EQU65570 FAN65570:FAQ65570 FKJ65570:FKM65570 FUF65570:FUI65570 GEB65570:GEE65570 GNX65570:GOA65570 GXT65570:GXW65570 HHP65570:HHS65570 HRL65570:HRO65570 IBH65570:IBK65570 ILD65570:ILG65570 IUZ65570:IVC65570 JEV65570:JEY65570 JOR65570:JOU65570 JYN65570:JYQ65570 KIJ65570:KIM65570 KSF65570:KSI65570 LCB65570:LCE65570 LLX65570:LMA65570 LVT65570:LVW65570 MFP65570:MFS65570 MPL65570:MPO65570 MZH65570:MZK65570 NJD65570:NJG65570 NSZ65570:NTC65570 OCV65570:OCY65570 OMR65570:OMU65570 OWN65570:OWQ65570 PGJ65570:PGM65570 PQF65570:PQI65570 QAB65570:QAE65570 QJX65570:QKA65570 QTT65570:QTW65570 RDP65570:RDS65570 RNL65570:RNO65570 RXH65570:RXK65570 SHD65570:SHG65570 SQZ65570:SRC65570 TAV65570:TAY65570 TKR65570:TKU65570 TUN65570:TUQ65570 UEJ65570:UEM65570 UOF65570:UOI65570 UYB65570:UYE65570 VHX65570:VIA65570 VRT65570:VRW65570 WBP65570:WBS65570 WLL65570:WLO65570 WVH65570:WVK65570 IV131106:IY131106 SR131106:SU131106 ACN131106:ACQ131106 AMJ131106:AMM131106 AWF131106:AWI131106 BGB131106:BGE131106 BPX131106:BQA131106 BZT131106:BZW131106 CJP131106:CJS131106 CTL131106:CTO131106 DDH131106:DDK131106 DND131106:DNG131106 DWZ131106:DXC131106 EGV131106:EGY131106 EQR131106:EQU131106 FAN131106:FAQ131106 FKJ131106:FKM131106 FUF131106:FUI131106 GEB131106:GEE131106 GNX131106:GOA131106 GXT131106:GXW131106 HHP131106:HHS131106 HRL131106:HRO131106 IBH131106:IBK131106 ILD131106:ILG131106 IUZ131106:IVC131106 JEV131106:JEY131106 JOR131106:JOU131106 JYN131106:JYQ131106 KIJ131106:KIM131106 KSF131106:KSI131106 LCB131106:LCE131106 LLX131106:LMA131106 LVT131106:LVW131106 MFP131106:MFS131106 MPL131106:MPO131106 MZH131106:MZK131106 NJD131106:NJG131106 NSZ131106:NTC131106 OCV131106:OCY131106 OMR131106:OMU131106 OWN131106:OWQ131106 PGJ131106:PGM131106 PQF131106:PQI131106 QAB131106:QAE131106 QJX131106:QKA131106 QTT131106:QTW131106 RDP131106:RDS131106 RNL131106:RNO131106 RXH131106:RXK131106 SHD131106:SHG131106 SQZ131106:SRC131106 TAV131106:TAY131106 TKR131106:TKU131106 TUN131106:TUQ131106 UEJ131106:UEM131106 UOF131106:UOI131106 UYB131106:UYE131106 VHX131106:VIA131106 VRT131106:VRW131106 WBP131106:WBS131106 WLL131106:WLO131106 WVH131106:WVK131106 IV196642:IY196642 SR196642:SU196642 ACN196642:ACQ196642 AMJ196642:AMM196642 AWF196642:AWI196642 BGB196642:BGE196642 BPX196642:BQA196642 BZT196642:BZW196642 CJP196642:CJS196642 CTL196642:CTO196642 DDH196642:DDK196642 DND196642:DNG196642 DWZ196642:DXC196642 EGV196642:EGY196642 EQR196642:EQU196642 FAN196642:FAQ196642 FKJ196642:FKM196642 FUF196642:FUI196642 GEB196642:GEE196642 GNX196642:GOA196642 GXT196642:GXW196642 HHP196642:HHS196642 HRL196642:HRO196642 IBH196642:IBK196642 ILD196642:ILG196642 IUZ196642:IVC196642 JEV196642:JEY196642 JOR196642:JOU196642 JYN196642:JYQ196642 KIJ196642:KIM196642 KSF196642:KSI196642 LCB196642:LCE196642 LLX196642:LMA196642 LVT196642:LVW196642 MFP196642:MFS196642 MPL196642:MPO196642 MZH196642:MZK196642 NJD196642:NJG196642 NSZ196642:NTC196642 OCV196642:OCY196642 OMR196642:OMU196642 OWN196642:OWQ196642 PGJ196642:PGM196642 PQF196642:PQI196642 QAB196642:QAE196642 QJX196642:QKA196642 QTT196642:QTW196642 RDP196642:RDS196642 RNL196642:RNO196642 RXH196642:RXK196642 SHD196642:SHG196642 SQZ196642:SRC196642 TAV196642:TAY196642 TKR196642:TKU196642 TUN196642:TUQ196642 UEJ196642:UEM196642 UOF196642:UOI196642 UYB196642:UYE196642 VHX196642:VIA196642 VRT196642:VRW196642 WBP196642:WBS196642 WLL196642:WLO196642 WVH196642:WVK196642 IV262178:IY262178 SR262178:SU262178 ACN262178:ACQ262178 AMJ262178:AMM262178 AWF262178:AWI262178 BGB262178:BGE262178 BPX262178:BQA262178 BZT262178:BZW262178 CJP262178:CJS262178 CTL262178:CTO262178 DDH262178:DDK262178 DND262178:DNG262178 DWZ262178:DXC262178 EGV262178:EGY262178 EQR262178:EQU262178 FAN262178:FAQ262178 FKJ262178:FKM262178 FUF262178:FUI262178 GEB262178:GEE262178 GNX262178:GOA262178 GXT262178:GXW262178 HHP262178:HHS262178 HRL262178:HRO262178 IBH262178:IBK262178 ILD262178:ILG262178 IUZ262178:IVC262178 JEV262178:JEY262178 JOR262178:JOU262178 JYN262178:JYQ262178 KIJ262178:KIM262178 KSF262178:KSI262178 LCB262178:LCE262178 LLX262178:LMA262178 LVT262178:LVW262178 MFP262178:MFS262178 MPL262178:MPO262178 MZH262178:MZK262178 NJD262178:NJG262178 NSZ262178:NTC262178 OCV262178:OCY262178 OMR262178:OMU262178 OWN262178:OWQ262178 PGJ262178:PGM262178 PQF262178:PQI262178 QAB262178:QAE262178 QJX262178:QKA262178 QTT262178:QTW262178 RDP262178:RDS262178 RNL262178:RNO262178 RXH262178:RXK262178 SHD262178:SHG262178 SQZ262178:SRC262178 TAV262178:TAY262178 TKR262178:TKU262178 TUN262178:TUQ262178 UEJ262178:UEM262178 UOF262178:UOI262178 UYB262178:UYE262178 VHX262178:VIA262178 VRT262178:VRW262178 WBP262178:WBS262178 WLL262178:WLO262178 WVH262178:WVK262178 IV327714:IY327714 SR327714:SU327714 ACN327714:ACQ327714 AMJ327714:AMM327714 AWF327714:AWI327714 BGB327714:BGE327714 BPX327714:BQA327714 BZT327714:BZW327714 CJP327714:CJS327714 CTL327714:CTO327714 DDH327714:DDK327714 DND327714:DNG327714 DWZ327714:DXC327714 EGV327714:EGY327714 EQR327714:EQU327714 FAN327714:FAQ327714 FKJ327714:FKM327714 FUF327714:FUI327714 GEB327714:GEE327714 GNX327714:GOA327714 GXT327714:GXW327714 HHP327714:HHS327714 HRL327714:HRO327714 IBH327714:IBK327714 ILD327714:ILG327714 IUZ327714:IVC327714 JEV327714:JEY327714 JOR327714:JOU327714 JYN327714:JYQ327714 KIJ327714:KIM327714 KSF327714:KSI327714 LCB327714:LCE327714 LLX327714:LMA327714 LVT327714:LVW327714 MFP327714:MFS327714 MPL327714:MPO327714 MZH327714:MZK327714 NJD327714:NJG327714 NSZ327714:NTC327714 OCV327714:OCY327714 OMR327714:OMU327714 OWN327714:OWQ327714 PGJ327714:PGM327714 PQF327714:PQI327714 QAB327714:QAE327714 QJX327714:QKA327714 QTT327714:QTW327714 RDP327714:RDS327714 RNL327714:RNO327714 RXH327714:RXK327714 SHD327714:SHG327714 SQZ327714:SRC327714 TAV327714:TAY327714 TKR327714:TKU327714 TUN327714:TUQ327714 UEJ327714:UEM327714 UOF327714:UOI327714 UYB327714:UYE327714 VHX327714:VIA327714 VRT327714:VRW327714 WBP327714:WBS327714 WLL327714:WLO327714 WVH327714:WVK327714 IV393250:IY393250 SR393250:SU393250 ACN393250:ACQ393250 AMJ393250:AMM393250 AWF393250:AWI393250 BGB393250:BGE393250 BPX393250:BQA393250 BZT393250:BZW393250 CJP393250:CJS393250 CTL393250:CTO393250 DDH393250:DDK393250 DND393250:DNG393250 DWZ393250:DXC393250 EGV393250:EGY393250 EQR393250:EQU393250 FAN393250:FAQ393250 FKJ393250:FKM393250 FUF393250:FUI393250 GEB393250:GEE393250 GNX393250:GOA393250 GXT393250:GXW393250 HHP393250:HHS393250 HRL393250:HRO393250 IBH393250:IBK393250 ILD393250:ILG393250 IUZ393250:IVC393250 JEV393250:JEY393250 JOR393250:JOU393250 JYN393250:JYQ393250 KIJ393250:KIM393250 KSF393250:KSI393250 LCB393250:LCE393250 LLX393250:LMA393250 LVT393250:LVW393250 MFP393250:MFS393250 MPL393250:MPO393250 MZH393250:MZK393250 NJD393250:NJG393250 NSZ393250:NTC393250 OCV393250:OCY393250 OMR393250:OMU393250 OWN393250:OWQ393250 PGJ393250:PGM393250 PQF393250:PQI393250 QAB393250:QAE393250 QJX393250:QKA393250 QTT393250:QTW393250 RDP393250:RDS393250 RNL393250:RNO393250 RXH393250:RXK393250 SHD393250:SHG393250 SQZ393250:SRC393250 TAV393250:TAY393250 TKR393250:TKU393250 TUN393250:TUQ393250 UEJ393250:UEM393250 UOF393250:UOI393250 UYB393250:UYE393250 VHX393250:VIA393250 VRT393250:VRW393250 WBP393250:WBS393250 WLL393250:WLO393250 WVH393250:WVK393250 IV458786:IY458786 SR458786:SU458786 ACN458786:ACQ458786 AMJ458786:AMM458786 AWF458786:AWI458786 BGB458786:BGE458786 BPX458786:BQA458786 BZT458786:BZW458786 CJP458786:CJS458786 CTL458786:CTO458786 DDH458786:DDK458786 DND458786:DNG458786 DWZ458786:DXC458786 EGV458786:EGY458786 EQR458786:EQU458786 FAN458786:FAQ458786 FKJ458786:FKM458786 FUF458786:FUI458786 GEB458786:GEE458786 GNX458786:GOA458786 GXT458786:GXW458786 HHP458786:HHS458786 HRL458786:HRO458786 IBH458786:IBK458786 ILD458786:ILG458786 IUZ458786:IVC458786 JEV458786:JEY458786 JOR458786:JOU458786 JYN458786:JYQ458786 KIJ458786:KIM458786 KSF458786:KSI458786 LCB458786:LCE458786 LLX458786:LMA458786 LVT458786:LVW458786 MFP458786:MFS458786 MPL458786:MPO458786 MZH458786:MZK458786 NJD458786:NJG458786 NSZ458786:NTC458786 OCV458786:OCY458786 OMR458786:OMU458786 OWN458786:OWQ458786 PGJ458786:PGM458786 PQF458786:PQI458786 QAB458786:QAE458786 QJX458786:QKA458786 QTT458786:QTW458786 RDP458786:RDS458786 RNL458786:RNO458786 RXH458786:RXK458786 SHD458786:SHG458786 SQZ458786:SRC458786 TAV458786:TAY458786 TKR458786:TKU458786 TUN458786:TUQ458786 UEJ458786:UEM458786 UOF458786:UOI458786 UYB458786:UYE458786 VHX458786:VIA458786 VRT458786:VRW458786 WBP458786:WBS458786 WLL458786:WLO458786 WVH458786:WVK458786 IV524322:IY524322 SR524322:SU524322 ACN524322:ACQ524322 AMJ524322:AMM524322 AWF524322:AWI524322 BGB524322:BGE524322 BPX524322:BQA524322 BZT524322:BZW524322 CJP524322:CJS524322 CTL524322:CTO524322 DDH524322:DDK524322 DND524322:DNG524322 DWZ524322:DXC524322 EGV524322:EGY524322 EQR524322:EQU524322 FAN524322:FAQ524322 FKJ524322:FKM524322 FUF524322:FUI524322 GEB524322:GEE524322 GNX524322:GOA524322 GXT524322:GXW524322 HHP524322:HHS524322 HRL524322:HRO524322 IBH524322:IBK524322 ILD524322:ILG524322 IUZ524322:IVC524322 JEV524322:JEY524322 JOR524322:JOU524322 JYN524322:JYQ524322 KIJ524322:KIM524322 KSF524322:KSI524322 LCB524322:LCE524322 LLX524322:LMA524322 LVT524322:LVW524322 MFP524322:MFS524322 MPL524322:MPO524322 MZH524322:MZK524322 NJD524322:NJG524322 NSZ524322:NTC524322 OCV524322:OCY524322 OMR524322:OMU524322 OWN524322:OWQ524322 PGJ524322:PGM524322 PQF524322:PQI524322 QAB524322:QAE524322 QJX524322:QKA524322 QTT524322:QTW524322 RDP524322:RDS524322 RNL524322:RNO524322 RXH524322:RXK524322 SHD524322:SHG524322 SQZ524322:SRC524322 TAV524322:TAY524322 TKR524322:TKU524322 TUN524322:TUQ524322 UEJ524322:UEM524322 UOF524322:UOI524322 UYB524322:UYE524322 VHX524322:VIA524322 VRT524322:VRW524322 WBP524322:WBS524322 WLL524322:WLO524322 WVH524322:WVK524322 IV589858:IY589858 SR589858:SU589858 ACN589858:ACQ589858 AMJ589858:AMM589858 AWF589858:AWI589858 BGB589858:BGE589858 BPX589858:BQA589858 BZT589858:BZW589858 CJP589858:CJS589858 CTL589858:CTO589858 DDH589858:DDK589858 DND589858:DNG589858 DWZ589858:DXC589858 EGV589858:EGY589858 EQR589858:EQU589858 FAN589858:FAQ589858 FKJ589858:FKM589858 FUF589858:FUI589858 GEB589858:GEE589858 GNX589858:GOA589858 GXT589858:GXW589858 HHP589858:HHS589858 HRL589858:HRO589858 IBH589858:IBK589858 ILD589858:ILG589858 IUZ589858:IVC589858 JEV589858:JEY589858 JOR589858:JOU589858 JYN589858:JYQ589858 KIJ589858:KIM589858 KSF589858:KSI589858 LCB589858:LCE589858 LLX589858:LMA589858 LVT589858:LVW589858 MFP589858:MFS589858 MPL589858:MPO589858 MZH589858:MZK589858 NJD589858:NJG589858 NSZ589858:NTC589858 OCV589858:OCY589858 OMR589858:OMU589858 OWN589858:OWQ589858 PGJ589858:PGM589858 PQF589858:PQI589858 QAB589858:QAE589858 QJX589858:QKA589858 QTT589858:QTW589858 RDP589858:RDS589858 RNL589858:RNO589858 RXH589858:RXK589858 SHD589858:SHG589858 SQZ589858:SRC589858 TAV589858:TAY589858 TKR589858:TKU589858 TUN589858:TUQ589858 UEJ589858:UEM589858 UOF589858:UOI589858 UYB589858:UYE589858 VHX589858:VIA589858 VRT589858:VRW589858 WBP589858:WBS589858 WLL589858:WLO589858 WVH589858:WVK589858 IV655394:IY655394 SR655394:SU655394 ACN655394:ACQ655394 AMJ655394:AMM655394 AWF655394:AWI655394 BGB655394:BGE655394 BPX655394:BQA655394 BZT655394:BZW655394 CJP655394:CJS655394 CTL655394:CTO655394 DDH655394:DDK655394 DND655394:DNG655394 DWZ655394:DXC655394 EGV655394:EGY655394 EQR655394:EQU655394 FAN655394:FAQ655394 FKJ655394:FKM655394 FUF655394:FUI655394 GEB655394:GEE655394 GNX655394:GOA655394 GXT655394:GXW655394 HHP655394:HHS655394 HRL655394:HRO655394 IBH655394:IBK655394 ILD655394:ILG655394 IUZ655394:IVC655394 JEV655394:JEY655394 JOR655394:JOU655394 JYN655394:JYQ655394 KIJ655394:KIM655394 KSF655394:KSI655394 LCB655394:LCE655394 LLX655394:LMA655394 LVT655394:LVW655394 MFP655394:MFS655394 MPL655394:MPO655394 MZH655394:MZK655394 NJD655394:NJG655394 NSZ655394:NTC655394 OCV655394:OCY655394 OMR655394:OMU655394 OWN655394:OWQ655394 PGJ655394:PGM655394 PQF655394:PQI655394 QAB655394:QAE655394 QJX655394:QKA655394 QTT655394:QTW655394 RDP655394:RDS655394 RNL655394:RNO655394 RXH655394:RXK655394 SHD655394:SHG655394 SQZ655394:SRC655394 TAV655394:TAY655394 TKR655394:TKU655394 TUN655394:TUQ655394 UEJ655394:UEM655394 UOF655394:UOI655394 UYB655394:UYE655394 VHX655394:VIA655394 VRT655394:VRW655394 WBP655394:WBS655394 WLL655394:WLO655394 WVH655394:WVK655394 IV720930:IY720930 SR720930:SU720930 ACN720930:ACQ720930 AMJ720930:AMM720930 AWF720930:AWI720930 BGB720930:BGE720930 BPX720930:BQA720930 BZT720930:BZW720930 CJP720930:CJS720930 CTL720930:CTO720930 DDH720930:DDK720930 DND720930:DNG720930 DWZ720930:DXC720930 EGV720930:EGY720930 EQR720930:EQU720930 FAN720930:FAQ720930 FKJ720930:FKM720930 FUF720930:FUI720930 GEB720930:GEE720930 GNX720930:GOA720930 GXT720930:GXW720930 HHP720930:HHS720930 HRL720930:HRO720930 IBH720930:IBK720930 ILD720930:ILG720930 IUZ720930:IVC720930 JEV720930:JEY720930 JOR720930:JOU720930 JYN720930:JYQ720930 KIJ720930:KIM720930 KSF720930:KSI720930 LCB720930:LCE720930 LLX720930:LMA720930 LVT720930:LVW720930 MFP720930:MFS720930 MPL720930:MPO720930 MZH720930:MZK720930 NJD720930:NJG720930 NSZ720930:NTC720930 OCV720930:OCY720930 OMR720930:OMU720930 OWN720930:OWQ720930 PGJ720930:PGM720930 PQF720930:PQI720930 QAB720930:QAE720930 QJX720930:QKA720930 QTT720930:QTW720930 RDP720930:RDS720930 RNL720930:RNO720930 RXH720930:RXK720930 SHD720930:SHG720930 SQZ720930:SRC720930 TAV720930:TAY720930 TKR720930:TKU720930 TUN720930:TUQ720930 UEJ720930:UEM720930 UOF720930:UOI720930 UYB720930:UYE720930 VHX720930:VIA720930 VRT720930:VRW720930 WBP720930:WBS720930 WLL720930:WLO720930 WVH720930:WVK720930 IV786466:IY786466 SR786466:SU786466 ACN786466:ACQ786466 AMJ786466:AMM786466 AWF786466:AWI786466 BGB786466:BGE786466 BPX786466:BQA786466 BZT786466:BZW786466 CJP786466:CJS786466 CTL786466:CTO786466 DDH786466:DDK786466 DND786466:DNG786466 DWZ786466:DXC786466 EGV786466:EGY786466 EQR786466:EQU786466 FAN786466:FAQ786466 FKJ786466:FKM786466 FUF786466:FUI786466 GEB786466:GEE786466 GNX786466:GOA786466 GXT786466:GXW786466 HHP786466:HHS786466 HRL786466:HRO786466 IBH786466:IBK786466 ILD786466:ILG786466 IUZ786466:IVC786466 JEV786466:JEY786466 JOR786466:JOU786466 JYN786466:JYQ786466 KIJ786466:KIM786466 KSF786466:KSI786466 LCB786466:LCE786466 LLX786466:LMA786466 LVT786466:LVW786466 MFP786466:MFS786466 MPL786466:MPO786466 MZH786466:MZK786466 NJD786466:NJG786466 NSZ786466:NTC786466 OCV786466:OCY786466 OMR786466:OMU786466 OWN786466:OWQ786466 PGJ786466:PGM786466 PQF786466:PQI786466 QAB786466:QAE786466 QJX786466:QKA786466 QTT786466:QTW786466 RDP786466:RDS786466 RNL786466:RNO786466 RXH786466:RXK786466 SHD786466:SHG786466 SQZ786466:SRC786466 TAV786466:TAY786466 TKR786466:TKU786466 TUN786466:TUQ786466 UEJ786466:UEM786466 UOF786466:UOI786466 UYB786466:UYE786466 VHX786466:VIA786466 VRT786466:VRW786466 WBP786466:WBS786466 WLL786466:WLO786466 WVH786466:WVK786466 IV852002:IY852002 SR852002:SU852002 ACN852002:ACQ852002 AMJ852002:AMM852002 AWF852002:AWI852002 BGB852002:BGE852002 BPX852002:BQA852002 BZT852002:BZW852002 CJP852002:CJS852002 CTL852002:CTO852002 DDH852002:DDK852002 DND852002:DNG852002 DWZ852002:DXC852002 EGV852002:EGY852002 EQR852002:EQU852002 FAN852002:FAQ852002 FKJ852002:FKM852002 FUF852002:FUI852002 GEB852002:GEE852002 GNX852002:GOA852002 GXT852002:GXW852002 HHP852002:HHS852002 HRL852002:HRO852002 IBH852002:IBK852002 ILD852002:ILG852002 IUZ852002:IVC852002 JEV852002:JEY852002 JOR852002:JOU852002 JYN852002:JYQ852002 KIJ852002:KIM852002 KSF852002:KSI852002 LCB852002:LCE852002 LLX852002:LMA852002 LVT852002:LVW852002 MFP852002:MFS852002 MPL852002:MPO852002 MZH852002:MZK852002 NJD852002:NJG852002 NSZ852002:NTC852002 OCV852002:OCY852002 OMR852002:OMU852002 OWN852002:OWQ852002 PGJ852002:PGM852002 PQF852002:PQI852002 QAB852002:QAE852002 QJX852002:QKA852002 QTT852002:QTW852002 RDP852002:RDS852002 RNL852002:RNO852002 RXH852002:RXK852002 SHD852002:SHG852002 SQZ852002:SRC852002 TAV852002:TAY852002 TKR852002:TKU852002 TUN852002:TUQ852002 UEJ852002:UEM852002 UOF852002:UOI852002 UYB852002:UYE852002 VHX852002:VIA852002 VRT852002:VRW852002 WBP852002:WBS852002 WLL852002:WLO852002 WVH852002:WVK852002 IV917538:IY917538 SR917538:SU917538 ACN917538:ACQ917538 AMJ917538:AMM917538 AWF917538:AWI917538 BGB917538:BGE917538 BPX917538:BQA917538 BZT917538:BZW917538 CJP917538:CJS917538 CTL917538:CTO917538 DDH917538:DDK917538 DND917538:DNG917538 DWZ917538:DXC917538 EGV917538:EGY917538 EQR917538:EQU917538 FAN917538:FAQ917538 FKJ917538:FKM917538 FUF917538:FUI917538 GEB917538:GEE917538 GNX917538:GOA917538 GXT917538:GXW917538 HHP917538:HHS917538 HRL917538:HRO917538 IBH917538:IBK917538 ILD917538:ILG917538 IUZ917538:IVC917538 JEV917538:JEY917538 JOR917538:JOU917538 JYN917538:JYQ917538 KIJ917538:KIM917538 KSF917538:KSI917538 LCB917538:LCE917538 LLX917538:LMA917538 LVT917538:LVW917538 MFP917538:MFS917538 MPL917538:MPO917538 MZH917538:MZK917538 NJD917538:NJG917538 NSZ917538:NTC917538 OCV917538:OCY917538 OMR917538:OMU917538 OWN917538:OWQ917538 PGJ917538:PGM917538 PQF917538:PQI917538 QAB917538:QAE917538 QJX917538:QKA917538 QTT917538:QTW917538 RDP917538:RDS917538 RNL917538:RNO917538 RXH917538:RXK917538 SHD917538:SHG917538 SQZ917538:SRC917538 TAV917538:TAY917538 TKR917538:TKU917538 TUN917538:TUQ917538 UEJ917538:UEM917538 UOF917538:UOI917538 UYB917538:UYE917538 VHX917538:VIA917538 VRT917538:VRW917538 WBP917538:WBS917538 WLL917538:WLO917538 WVH917538:WVK917538 IV983074:IY983074 SR983074:SU983074 ACN983074:ACQ983074 AMJ983074:AMM983074 AWF983074:AWI983074 BGB983074:BGE983074 BPX983074:BQA983074 BZT983074:BZW983074 CJP983074:CJS983074 CTL983074:CTO983074 DDH983074:DDK983074 DND983074:DNG983074 DWZ983074:DXC983074 EGV983074:EGY983074 EQR983074:EQU983074 FAN983074:FAQ983074 FKJ983074:FKM983074 FUF983074:FUI983074 GEB983074:GEE983074 GNX983074:GOA983074 GXT983074:GXW983074 HHP983074:HHS983074 HRL983074:HRO983074 IBH983074:IBK983074 ILD983074:ILG983074 IUZ983074:IVC983074 JEV983074:JEY983074 JOR983074:JOU983074 JYN983074:JYQ983074 KIJ983074:KIM983074 KSF983074:KSI983074 LCB983074:LCE983074 LLX983074:LMA983074 LVT983074:LVW983074 MFP983074:MFS983074 MPL983074:MPO983074 MZH983074:MZK983074 NJD983074:NJG983074 NSZ983074:NTC983074 OCV983074:OCY983074 OMR983074:OMU983074 OWN983074:OWQ983074 PGJ983074:PGM983074 PQF983074:PQI983074 QAB983074:QAE983074 QJX983074:QKA983074 QTT983074:QTW983074 RDP983074:RDS983074 RNL983074:RNO983074 RXH983074:RXK983074 SHD983074:SHG983074 SQZ983074:SRC983074 TAV983074:TAY983074 TKR983074:TKU983074 TUN983074:TUQ983074 UEJ983074:UEM983074 UOF983074:UOI983074 UYB983074:UYE983074 VHX983074:VIA983074 VRT983074:VRW983074 WBP983074:WBS983074 WLL983074:WLO983074 WAM40:WAS41 VQQ40:VQW41 VGU40:VHA41 UWY40:UXE41 UNC40:UNI41 UDG40:UDM41 TTK40:TTQ41 TJO40:TJU41 SZS40:SZY41 SPW40:SQC41 SGA40:SGG41 RWE40:RWK41 RMI40:RMO41 RCM40:RCS41 QSQ40:QSW41 QIU40:QJA41 PYY40:PZE41 PPC40:PPI41 PFG40:PFM41 OVK40:OVQ41 OLO40:OLU41 OBS40:OBY41 NRW40:NSC41 NIA40:NIG41 MYE40:MYK41 MOI40:MOO41 MEM40:MES41 LUQ40:LUW41 LKU40:LLA41 LAY40:LBE41 KRC40:KRI41 KHG40:KHM41 JXK40:JXQ41 JNO40:JNU41 JDS40:JDY41 ITW40:IUC41 IKA40:IKG41 IAE40:IAK41 HQI40:HQO41 HGM40:HGS41 GWQ40:GWW41 GMU40:GNA41 GCY40:GDE41 FTC40:FTI41 FJG40:FJM41 EZK40:EZQ41 EPO40:EPU41 EFS40:EFY41 DVW40:DWC41 DMA40:DMG41 DCE40:DCK41 CSI40:CSO41 CIM40:CIS41 BYQ40:BYW41 BOU40:BPA41 BEY40:BFE41 AVC40:AVI41 ALG40:ALM41 ABK40:ABQ41 RO40:RU41 HS40:HY41 WUE40:WUK41 WKI40:WKO41 HU19:IA20 WUG19:WUM20 WKK19:WKQ20 WAO19:WAU20 VQS19:VQY20 VGW19:VHC20 UXA19:UXG20 UNE19:UNK20 UDI19:UDO20 TTM19:TTS20 TJQ19:TJW20 SZU19:TAA20 SPY19:SQE20 SGC19:SGI20 RWG19:RWM20 RMK19:RMQ20 RCO19:RCU20 QSS19:QSY20 QIW19:QJC20 PZA19:PZG20 PPE19:PPK20 PFI19:PFO20 OVM19:OVS20 OLQ19:OLW20 OBU19:OCA20 NRY19:NSE20 NIC19:NII20 MYG19:MYM20 MOK19:MOQ20 MEO19:MEU20 LUS19:LUY20 LKW19:LLC20 LBA19:LBG20 KRE19:KRK20 KHI19:KHO20 JXM19:JXS20 JNQ19:JNW20 JDU19:JEA20 ITY19:IUE20 IKC19:IKI20 IAG19:IAM20 HQK19:HQQ20 HGO19:HGU20 GWS19:GWY20 GMW19:GNC20 GDA19:GDG20 FTE19:FTK20 FJI19:FJO20 EZM19:EZS20 EPQ19:EPW20 EFU19:EGA20 DVY19:DWE20 DMC19:DMI20 DCG19:DCM20 CSK19:CSQ20 CIO19:CIU20 BYS19:BYY20 BOW19:BPC20 BFA19:BFG20 AVE19:AVK20 ALI19:ALO20 ABM19:ABS20 RQ19:RW20 WUE34:WUK38 WKI34:WKO38 WAM34:WAS38 VQQ34:VQW38 VGU34:VHA38 UWY34:UXE38 UNC34:UNI38 UDG34:UDM38 TTK34:TTQ38 TJO34:TJU38 SZS34:SZY38 SPW34:SQC38 SGA34:SGG38 RWE34:RWK38 RMI34:RMO38 RCM34:RCS38 QSQ34:QSW38 QIU34:QJA38 PYY34:PZE38 PPC34:PPI38 PFG34:PFM38 OVK34:OVQ38 OLO34:OLU38 OBS34:OBY38 NRW34:NSC38 NIA34:NIG38 MYE34:MYK38 MOI34:MOO38 MEM34:MES38 LUQ34:LUW38 LKU34:LLA38 LAY34:LBE38 KRC34:KRI38 KHG34:KHM38 JXK34:JXQ38 JNO34:JNU38 JDS34:JDY38 ITW34:IUC38 IKA34:IKG38 IAE34:IAK38 HQI34:HQO38 HGM34:HGS38 GWQ34:GWW38 GMU34:GNA38 GCY34:GDE38 FTC34:FTI38 FJG34:FJM38 EZK34:EZQ38 EPO34:EPU38 EFS34:EFY38 DVW34:DWC38 DMA34:DMG38 DCE34:DCK38 CSI34:CSO38 CIM34:CIS38 BYQ34:BYW38 BOU34:BPA38 BEY34:BFE38 AVC34:AVI38 ALG34:ALM38 ABK34:ABQ38 RO34:RU38 HS34:HY38 HS25:HY27 WUE25:WUK27 WKI25:WKO27 WAM25:WAS27 VQQ25:VQW27 VGU25:VHA27 UWY25:UXE27 UNC25:UNI27 UDG25:UDM27 TTK25:TTQ27 TJO25:TJU27 SZS25:SZY27 SPW25:SQC27 SGA25:SGG27 RWE25:RWK27 RMI25:RMO27 RCM25:RCS27 QSQ25:QSW27 QIU25:QJA27 PYY25:PZE27 PPC25:PPI27 PFG25:PFM27 OVK25:OVQ27 OLO25:OLU27 OBS25:OBY27 NRW25:NSC27 NIA25:NIG27 MYE25:MYK27 MOI25:MOO27 MEM25:MES27 LUQ25:LUW27 LKU25:LLA27 LAY25:LBE27 KRC25:KRI27 KHG25:KHM27 JXK25:JXQ27 JNO25:JNU27 JDS25:JDY27 ITW25:IUC27 IKA25:IKG27 IAE25:IAK27 HQI25:HQO27 HGM25:HGS27 GWQ25:GWW27 GMU25:GNA27 GCY25:GDE27 FTC25:FTI27 FJG25:FJM27 EZK25:EZQ27 EPO25:EPU27 EFS25:EFY27 DVW25:DWC27 DMA25:DMG27 DCE25:DCK27 CSI25:CSO27 CIM25:CIS27 BYQ25:BYW27 BOU25:BPA27 BEY25:BFE27 AVC25:AVI27 ALG25:ALM27 ABK25:ABQ27 RO25:RU27" xr:uid="{CAEF2A8F-4DF5-4F84-88C7-0B4F0809310A}">
      <formula1>L19-ROUNDDOWN(L19,0)=0</formula1>
    </dataValidation>
  </dataValidations>
  <pageMargins left="0.9055118110236221" right="0.47244094488188981" top="0.70866141732283472" bottom="0.19685039370078741" header="0.19685039370078741" footer="0.19685039370078741"/>
  <pageSetup paperSize="9" scale="85" fitToHeight="0" orientation="portrait" r:id="rId1"/>
  <headerFooter scaleWithDoc="0">
    <oddFooter>&amp;R&amp;"ＭＳ 明朝,標準"&amp;8&amp;K01+017R7低層ZEH-M_ver.1</oddFooter>
  </headerFooter>
  <drawing r:id="rId2"/>
  <extLst>
    <ext xmlns:x14="http://schemas.microsoft.com/office/spreadsheetml/2009/9/main" uri="{CCE6A557-97BC-4b89-ADB6-D9C93CAAB3DF}">
      <x14:dataValidations xmlns:xm="http://schemas.microsoft.com/office/excel/2006/main" count="2">
        <x14:dataValidation imeMode="disabled" allowBlank="1" showInputMessage="1" showErrorMessage="1" xr:uid="{804D0467-7C80-44DD-A018-97A2D21F632B}">
          <xm:sqref>IL65542 SH65542 ACD65542 ALZ65542 AVV65542 BFR65542 BPN65542 BZJ65542 CJF65542 CTB65542 DCX65542 DMT65542 DWP65542 EGL65542 EQH65542 FAD65542 FJZ65542 FTV65542 GDR65542 GNN65542 GXJ65542 HHF65542 HRB65542 IAX65542 IKT65542 IUP65542 JEL65542 JOH65542 JYD65542 KHZ65542 KRV65542 LBR65542 LLN65542 LVJ65542 MFF65542 MPB65542 MYX65542 NIT65542 NSP65542 OCL65542 OMH65542 OWD65542 PFZ65542 PPV65542 PZR65542 QJN65542 QTJ65542 RDF65542 RNB65542 RWX65542 SGT65542 SQP65542 TAL65542 TKH65542 TUD65542 UDZ65542 UNV65542 UXR65542 VHN65542 VRJ65542 WBF65542 WLB65542 WUX65542 IL131078 SH131078 ACD131078 ALZ131078 AVV131078 BFR131078 BPN131078 BZJ131078 CJF131078 CTB131078 DCX131078 DMT131078 DWP131078 EGL131078 EQH131078 FAD131078 FJZ131078 FTV131078 GDR131078 GNN131078 GXJ131078 HHF131078 HRB131078 IAX131078 IKT131078 IUP131078 JEL131078 JOH131078 JYD131078 KHZ131078 KRV131078 LBR131078 LLN131078 LVJ131078 MFF131078 MPB131078 MYX131078 NIT131078 NSP131078 OCL131078 OMH131078 OWD131078 PFZ131078 PPV131078 PZR131078 QJN131078 QTJ131078 RDF131078 RNB131078 RWX131078 SGT131078 SQP131078 TAL131078 TKH131078 TUD131078 UDZ131078 UNV131078 UXR131078 VHN131078 VRJ131078 WBF131078 WLB131078 WUX131078 IL196614 SH196614 ACD196614 ALZ196614 AVV196614 BFR196614 BPN196614 BZJ196614 CJF196614 CTB196614 DCX196614 DMT196614 DWP196614 EGL196614 EQH196614 FAD196614 FJZ196614 FTV196614 GDR196614 GNN196614 GXJ196614 HHF196614 HRB196614 IAX196614 IKT196614 IUP196614 JEL196614 JOH196614 JYD196614 KHZ196614 KRV196614 LBR196614 LLN196614 LVJ196614 MFF196614 MPB196614 MYX196614 NIT196614 NSP196614 OCL196614 OMH196614 OWD196614 PFZ196614 PPV196614 PZR196614 QJN196614 QTJ196614 RDF196614 RNB196614 RWX196614 SGT196614 SQP196614 TAL196614 TKH196614 TUD196614 UDZ196614 UNV196614 UXR196614 VHN196614 VRJ196614 WBF196614 WLB196614 WUX196614 IL262150 SH262150 ACD262150 ALZ262150 AVV262150 BFR262150 BPN262150 BZJ262150 CJF262150 CTB262150 DCX262150 DMT262150 DWP262150 EGL262150 EQH262150 FAD262150 FJZ262150 FTV262150 GDR262150 GNN262150 GXJ262150 HHF262150 HRB262150 IAX262150 IKT262150 IUP262150 JEL262150 JOH262150 JYD262150 KHZ262150 KRV262150 LBR262150 LLN262150 LVJ262150 MFF262150 MPB262150 MYX262150 NIT262150 NSP262150 OCL262150 OMH262150 OWD262150 PFZ262150 PPV262150 PZR262150 QJN262150 QTJ262150 RDF262150 RNB262150 RWX262150 SGT262150 SQP262150 TAL262150 TKH262150 TUD262150 UDZ262150 UNV262150 UXR262150 VHN262150 VRJ262150 WBF262150 WLB262150 WUX262150 IL327686 SH327686 ACD327686 ALZ327686 AVV327686 BFR327686 BPN327686 BZJ327686 CJF327686 CTB327686 DCX327686 DMT327686 DWP327686 EGL327686 EQH327686 FAD327686 FJZ327686 FTV327686 GDR327686 GNN327686 GXJ327686 HHF327686 HRB327686 IAX327686 IKT327686 IUP327686 JEL327686 JOH327686 JYD327686 KHZ327686 KRV327686 LBR327686 LLN327686 LVJ327686 MFF327686 MPB327686 MYX327686 NIT327686 NSP327686 OCL327686 OMH327686 OWD327686 PFZ327686 PPV327686 PZR327686 QJN327686 QTJ327686 RDF327686 RNB327686 RWX327686 SGT327686 SQP327686 TAL327686 TKH327686 TUD327686 UDZ327686 UNV327686 UXR327686 VHN327686 VRJ327686 WBF327686 WLB327686 WUX327686 IL393222 SH393222 ACD393222 ALZ393222 AVV393222 BFR393222 BPN393222 BZJ393222 CJF393222 CTB393222 DCX393222 DMT393222 DWP393222 EGL393222 EQH393222 FAD393222 FJZ393222 FTV393222 GDR393222 GNN393222 GXJ393222 HHF393222 HRB393222 IAX393222 IKT393222 IUP393222 JEL393222 JOH393222 JYD393222 KHZ393222 KRV393222 LBR393222 LLN393222 LVJ393222 MFF393222 MPB393222 MYX393222 NIT393222 NSP393222 OCL393222 OMH393222 OWD393222 PFZ393222 PPV393222 PZR393222 QJN393222 QTJ393222 RDF393222 RNB393222 RWX393222 SGT393222 SQP393222 TAL393222 TKH393222 TUD393222 UDZ393222 UNV393222 UXR393222 VHN393222 VRJ393222 WBF393222 WLB393222 WUX393222 IL458758 SH458758 ACD458758 ALZ458758 AVV458758 BFR458758 BPN458758 BZJ458758 CJF458758 CTB458758 DCX458758 DMT458758 DWP458758 EGL458758 EQH458758 FAD458758 FJZ458758 FTV458758 GDR458758 GNN458758 GXJ458758 HHF458758 HRB458758 IAX458758 IKT458758 IUP458758 JEL458758 JOH458758 JYD458758 KHZ458758 KRV458758 LBR458758 LLN458758 LVJ458758 MFF458758 MPB458758 MYX458758 NIT458758 NSP458758 OCL458758 OMH458758 OWD458758 PFZ458758 PPV458758 PZR458758 QJN458758 QTJ458758 RDF458758 RNB458758 RWX458758 SGT458758 SQP458758 TAL458758 TKH458758 TUD458758 UDZ458758 UNV458758 UXR458758 VHN458758 VRJ458758 WBF458758 WLB458758 WUX458758 IL524294 SH524294 ACD524294 ALZ524294 AVV524294 BFR524294 BPN524294 BZJ524294 CJF524294 CTB524294 DCX524294 DMT524294 DWP524294 EGL524294 EQH524294 FAD524294 FJZ524294 FTV524294 GDR524294 GNN524294 GXJ524294 HHF524294 HRB524294 IAX524294 IKT524294 IUP524294 JEL524294 JOH524294 JYD524294 KHZ524294 KRV524294 LBR524294 LLN524294 LVJ524294 MFF524294 MPB524294 MYX524294 NIT524294 NSP524294 OCL524294 OMH524294 OWD524294 PFZ524294 PPV524294 PZR524294 QJN524294 QTJ524294 RDF524294 RNB524294 RWX524294 SGT524294 SQP524294 TAL524294 TKH524294 TUD524294 UDZ524294 UNV524294 UXR524294 VHN524294 VRJ524294 WBF524294 WLB524294 WUX524294 IL589830 SH589830 ACD589830 ALZ589830 AVV589830 BFR589830 BPN589830 BZJ589830 CJF589830 CTB589830 DCX589830 DMT589830 DWP589830 EGL589830 EQH589830 FAD589830 FJZ589830 FTV589830 GDR589830 GNN589830 GXJ589830 HHF589830 HRB589830 IAX589830 IKT589830 IUP589830 JEL589830 JOH589830 JYD589830 KHZ589830 KRV589830 LBR589830 LLN589830 LVJ589830 MFF589830 MPB589830 MYX589830 NIT589830 NSP589830 OCL589830 OMH589830 OWD589830 PFZ589830 PPV589830 PZR589830 QJN589830 QTJ589830 RDF589830 RNB589830 RWX589830 SGT589830 SQP589830 TAL589830 TKH589830 TUD589830 UDZ589830 UNV589830 UXR589830 VHN589830 VRJ589830 WBF589830 WLB589830 WUX589830 IL655366 SH655366 ACD655366 ALZ655366 AVV655366 BFR655366 BPN655366 BZJ655366 CJF655366 CTB655366 DCX655366 DMT655366 DWP655366 EGL655366 EQH655366 FAD655366 FJZ655366 FTV655366 GDR655366 GNN655366 GXJ655366 HHF655366 HRB655366 IAX655366 IKT655366 IUP655366 JEL655366 JOH655366 JYD655366 KHZ655366 KRV655366 LBR655366 LLN655366 LVJ655366 MFF655366 MPB655366 MYX655366 NIT655366 NSP655366 OCL655366 OMH655366 OWD655366 PFZ655366 PPV655366 PZR655366 QJN655366 QTJ655366 RDF655366 RNB655366 RWX655366 SGT655366 SQP655366 TAL655366 TKH655366 TUD655366 UDZ655366 UNV655366 UXR655366 VHN655366 VRJ655366 WBF655366 WLB655366 WUX655366 IL720902 SH720902 ACD720902 ALZ720902 AVV720902 BFR720902 BPN720902 BZJ720902 CJF720902 CTB720902 DCX720902 DMT720902 DWP720902 EGL720902 EQH720902 FAD720902 FJZ720902 FTV720902 GDR720902 GNN720902 GXJ720902 HHF720902 HRB720902 IAX720902 IKT720902 IUP720902 JEL720902 JOH720902 JYD720902 KHZ720902 KRV720902 LBR720902 LLN720902 LVJ720902 MFF720902 MPB720902 MYX720902 NIT720902 NSP720902 OCL720902 OMH720902 OWD720902 PFZ720902 PPV720902 PZR720902 QJN720902 QTJ720902 RDF720902 RNB720902 RWX720902 SGT720902 SQP720902 TAL720902 TKH720902 TUD720902 UDZ720902 UNV720902 UXR720902 VHN720902 VRJ720902 WBF720902 WLB720902 WUX720902 IL786438 SH786438 ACD786438 ALZ786438 AVV786438 BFR786438 BPN786438 BZJ786438 CJF786438 CTB786438 DCX786438 DMT786438 DWP786438 EGL786438 EQH786438 FAD786438 FJZ786438 FTV786438 GDR786438 GNN786438 GXJ786438 HHF786438 HRB786438 IAX786438 IKT786438 IUP786438 JEL786438 JOH786438 JYD786438 KHZ786438 KRV786438 LBR786438 LLN786438 LVJ786438 MFF786438 MPB786438 MYX786438 NIT786438 NSP786438 OCL786438 OMH786438 OWD786438 PFZ786438 PPV786438 PZR786438 QJN786438 QTJ786438 RDF786438 RNB786438 RWX786438 SGT786438 SQP786438 TAL786438 TKH786438 TUD786438 UDZ786438 UNV786438 UXR786438 VHN786438 VRJ786438 WBF786438 WLB786438 WUX786438 IL851974 SH851974 ACD851974 ALZ851974 AVV851974 BFR851974 BPN851974 BZJ851974 CJF851974 CTB851974 DCX851974 DMT851974 DWP851974 EGL851974 EQH851974 FAD851974 FJZ851974 FTV851974 GDR851974 GNN851974 GXJ851974 HHF851974 HRB851974 IAX851974 IKT851974 IUP851974 JEL851974 JOH851974 JYD851974 KHZ851974 KRV851974 LBR851974 LLN851974 LVJ851974 MFF851974 MPB851974 MYX851974 NIT851974 NSP851974 OCL851974 OMH851974 OWD851974 PFZ851974 PPV851974 PZR851974 QJN851974 QTJ851974 RDF851974 RNB851974 RWX851974 SGT851974 SQP851974 TAL851974 TKH851974 TUD851974 UDZ851974 UNV851974 UXR851974 VHN851974 VRJ851974 WBF851974 WLB851974 WUX851974 IL917510 SH917510 ACD917510 ALZ917510 AVV917510 BFR917510 BPN917510 BZJ917510 CJF917510 CTB917510 DCX917510 DMT917510 DWP917510 EGL917510 EQH917510 FAD917510 FJZ917510 FTV917510 GDR917510 GNN917510 GXJ917510 HHF917510 HRB917510 IAX917510 IKT917510 IUP917510 JEL917510 JOH917510 JYD917510 KHZ917510 KRV917510 LBR917510 LLN917510 LVJ917510 MFF917510 MPB917510 MYX917510 NIT917510 NSP917510 OCL917510 OMH917510 OWD917510 PFZ917510 PPV917510 PZR917510 QJN917510 QTJ917510 RDF917510 RNB917510 RWX917510 SGT917510 SQP917510 TAL917510 TKH917510 TUD917510 UDZ917510 UNV917510 UXR917510 VHN917510 VRJ917510 WBF917510 WLB917510 WUX917510 IL983046 SH983046 ACD983046 ALZ983046 AVV983046 BFR983046 BPN983046 BZJ983046 CJF983046 CTB983046 DCX983046 DMT983046 DWP983046 EGL983046 EQH983046 FAD983046 FJZ983046 FTV983046 GDR983046 GNN983046 GXJ983046 HHF983046 HRB983046 IAX983046 IKT983046 IUP983046 JEL983046 JOH983046 JYD983046 KHZ983046 KRV983046 LBR983046 LLN983046 LVJ983046 MFF983046 MPB983046 MYX983046 NIT983046 NSP983046 OCL983046 OMH983046 OWD983046 PFZ983046 PPV983046 PZR983046 QJN983046 QTJ983046 RDF983046 RNB983046 RWX983046 SGT983046 SQP983046 TAL983046 TKH983046 TUD983046 UDZ983046 UNV983046 UXR983046 VHN983046 VRJ983046 WBF983046 WLB983046 WUX983046 IQ65572:IQ65573 SM65572:SM65573 ACI65572:ACI65573 AME65572:AME65573 AWA65572:AWA65573 BFW65572:BFW65573 BPS65572:BPS65573 BZO65572:BZO65573 CJK65572:CJK65573 CTG65572:CTG65573 DDC65572:DDC65573 DMY65572:DMY65573 DWU65572:DWU65573 EGQ65572:EGQ65573 EQM65572:EQM65573 FAI65572:FAI65573 FKE65572:FKE65573 FUA65572:FUA65573 GDW65572:GDW65573 GNS65572:GNS65573 GXO65572:GXO65573 HHK65572:HHK65573 HRG65572:HRG65573 IBC65572:IBC65573 IKY65572:IKY65573 IUU65572:IUU65573 JEQ65572:JEQ65573 JOM65572:JOM65573 JYI65572:JYI65573 KIE65572:KIE65573 KSA65572:KSA65573 LBW65572:LBW65573 LLS65572:LLS65573 LVO65572:LVO65573 MFK65572:MFK65573 MPG65572:MPG65573 MZC65572:MZC65573 NIY65572:NIY65573 NSU65572:NSU65573 OCQ65572:OCQ65573 OMM65572:OMM65573 OWI65572:OWI65573 PGE65572:PGE65573 PQA65572:PQA65573 PZW65572:PZW65573 QJS65572:QJS65573 QTO65572:QTO65573 RDK65572:RDK65573 RNG65572:RNG65573 RXC65572:RXC65573 SGY65572:SGY65573 SQU65572:SQU65573 TAQ65572:TAQ65573 TKM65572:TKM65573 TUI65572:TUI65573 UEE65572:UEE65573 UOA65572:UOA65573 UXW65572:UXW65573 VHS65572:VHS65573 VRO65572:VRO65573 WBK65572:WBK65573 WLG65572:WLG65573 WVC65572:WVC65573 IQ131108:IQ131109 SM131108:SM131109 ACI131108:ACI131109 AME131108:AME131109 AWA131108:AWA131109 BFW131108:BFW131109 BPS131108:BPS131109 BZO131108:BZO131109 CJK131108:CJK131109 CTG131108:CTG131109 DDC131108:DDC131109 DMY131108:DMY131109 DWU131108:DWU131109 EGQ131108:EGQ131109 EQM131108:EQM131109 FAI131108:FAI131109 FKE131108:FKE131109 FUA131108:FUA131109 GDW131108:GDW131109 GNS131108:GNS131109 GXO131108:GXO131109 HHK131108:HHK131109 HRG131108:HRG131109 IBC131108:IBC131109 IKY131108:IKY131109 IUU131108:IUU131109 JEQ131108:JEQ131109 JOM131108:JOM131109 JYI131108:JYI131109 KIE131108:KIE131109 KSA131108:KSA131109 LBW131108:LBW131109 LLS131108:LLS131109 LVO131108:LVO131109 MFK131108:MFK131109 MPG131108:MPG131109 MZC131108:MZC131109 NIY131108:NIY131109 NSU131108:NSU131109 OCQ131108:OCQ131109 OMM131108:OMM131109 OWI131108:OWI131109 PGE131108:PGE131109 PQA131108:PQA131109 PZW131108:PZW131109 QJS131108:QJS131109 QTO131108:QTO131109 RDK131108:RDK131109 RNG131108:RNG131109 RXC131108:RXC131109 SGY131108:SGY131109 SQU131108:SQU131109 TAQ131108:TAQ131109 TKM131108:TKM131109 TUI131108:TUI131109 UEE131108:UEE131109 UOA131108:UOA131109 UXW131108:UXW131109 VHS131108:VHS131109 VRO131108:VRO131109 WBK131108:WBK131109 WLG131108:WLG131109 WVC131108:WVC131109 IQ196644:IQ196645 SM196644:SM196645 ACI196644:ACI196645 AME196644:AME196645 AWA196644:AWA196645 BFW196644:BFW196645 BPS196644:BPS196645 BZO196644:BZO196645 CJK196644:CJK196645 CTG196644:CTG196645 DDC196644:DDC196645 DMY196644:DMY196645 DWU196644:DWU196645 EGQ196644:EGQ196645 EQM196644:EQM196645 FAI196644:FAI196645 FKE196644:FKE196645 FUA196644:FUA196645 GDW196644:GDW196645 GNS196644:GNS196645 GXO196644:GXO196645 HHK196644:HHK196645 HRG196644:HRG196645 IBC196644:IBC196645 IKY196644:IKY196645 IUU196644:IUU196645 JEQ196644:JEQ196645 JOM196644:JOM196645 JYI196644:JYI196645 KIE196644:KIE196645 KSA196644:KSA196645 LBW196644:LBW196645 LLS196644:LLS196645 LVO196644:LVO196645 MFK196644:MFK196645 MPG196644:MPG196645 MZC196644:MZC196645 NIY196644:NIY196645 NSU196644:NSU196645 OCQ196644:OCQ196645 OMM196644:OMM196645 OWI196644:OWI196645 PGE196644:PGE196645 PQA196644:PQA196645 PZW196644:PZW196645 QJS196644:QJS196645 QTO196644:QTO196645 RDK196644:RDK196645 RNG196644:RNG196645 RXC196644:RXC196645 SGY196644:SGY196645 SQU196644:SQU196645 TAQ196644:TAQ196645 TKM196644:TKM196645 TUI196644:TUI196645 UEE196644:UEE196645 UOA196644:UOA196645 UXW196644:UXW196645 VHS196644:VHS196645 VRO196644:VRO196645 WBK196644:WBK196645 WLG196644:WLG196645 WVC196644:WVC196645 IQ262180:IQ262181 SM262180:SM262181 ACI262180:ACI262181 AME262180:AME262181 AWA262180:AWA262181 BFW262180:BFW262181 BPS262180:BPS262181 BZO262180:BZO262181 CJK262180:CJK262181 CTG262180:CTG262181 DDC262180:DDC262181 DMY262180:DMY262181 DWU262180:DWU262181 EGQ262180:EGQ262181 EQM262180:EQM262181 FAI262180:FAI262181 FKE262180:FKE262181 FUA262180:FUA262181 GDW262180:GDW262181 GNS262180:GNS262181 GXO262180:GXO262181 HHK262180:HHK262181 HRG262180:HRG262181 IBC262180:IBC262181 IKY262180:IKY262181 IUU262180:IUU262181 JEQ262180:JEQ262181 JOM262180:JOM262181 JYI262180:JYI262181 KIE262180:KIE262181 KSA262180:KSA262181 LBW262180:LBW262181 LLS262180:LLS262181 LVO262180:LVO262181 MFK262180:MFK262181 MPG262180:MPG262181 MZC262180:MZC262181 NIY262180:NIY262181 NSU262180:NSU262181 OCQ262180:OCQ262181 OMM262180:OMM262181 OWI262180:OWI262181 PGE262180:PGE262181 PQA262180:PQA262181 PZW262180:PZW262181 QJS262180:QJS262181 QTO262180:QTO262181 RDK262180:RDK262181 RNG262180:RNG262181 RXC262180:RXC262181 SGY262180:SGY262181 SQU262180:SQU262181 TAQ262180:TAQ262181 TKM262180:TKM262181 TUI262180:TUI262181 UEE262180:UEE262181 UOA262180:UOA262181 UXW262180:UXW262181 VHS262180:VHS262181 VRO262180:VRO262181 WBK262180:WBK262181 WLG262180:WLG262181 WVC262180:WVC262181 IQ327716:IQ327717 SM327716:SM327717 ACI327716:ACI327717 AME327716:AME327717 AWA327716:AWA327717 BFW327716:BFW327717 BPS327716:BPS327717 BZO327716:BZO327717 CJK327716:CJK327717 CTG327716:CTG327717 DDC327716:DDC327717 DMY327716:DMY327717 DWU327716:DWU327717 EGQ327716:EGQ327717 EQM327716:EQM327717 FAI327716:FAI327717 FKE327716:FKE327717 FUA327716:FUA327717 GDW327716:GDW327717 GNS327716:GNS327717 GXO327716:GXO327717 HHK327716:HHK327717 HRG327716:HRG327717 IBC327716:IBC327717 IKY327716:IKY327717 IUU327716:IUU327717 JEQ327716:JEQ327717 JOM327716:JOM327717 JYI327716:JYI327717 KIE327716:KIE327717 KSA327716:KSA327717 LBW327716:LBW327717 LLS327716:LLS327717 LVO327716:LVO327717 MFK327716:MFK327717 MPG327716:MPG327717 MZC327716:MZC327717 NIY327716:NIY327717 NSU327716:NSU327717 OCQ327716:OCQ327717 OMM327716:OMM327717 OWI327716:OWI327717 PGE327716:PGE327717 PQA327716:PQA327717 PZW327716:PZW327717 QJS327716:QJS327717 QTO327716:QTO327717 RDK327716:RDK327717 RNG327716:RNG327717 RXC327716:RXC327717 SGY327716:SGY327717 SQU327716:SQU327717 TAQ327716:TAQ327717 TKM327716:TKM327717 TUI327716:TUI327717 UEE327716:UEE327717 UOA327716:UOA327717 UXW327716:UXW327717 VHS327716:VHS327717 VRO327716:VRO327717 WBK327716:WBK327717 WLG327716:WLG327717 WVC327716:WVC327717 IQ393252:IQ393253 SM393252:SM393253 ACI393252:ACI393253 AME393252:AME393253 AWA393252:AWA393253 BFW393252:BFW393253 BPS393252:BPS393253 BZO393252:BZO393253 CJK393252:CJK393253 CTG393252:CTG393253 DDC393252:DDC393253 DMY393252:DMY393253 DWU393252:DWU393253 EGQ393252:EGQ393253 EQM393252:EQM393253 FAI393252:FAI393253 FKE393252:FKE393253 FUA393252:FUA393253 GDW393252:GDW393253 GNS393252:GNS393253 GXO393252:GXO393253 HHK393252:HHK393253 HRG393252:HRG393253 IBC393252:IBC393253 IKY393252:IKY393253 IUU393252:IUU393253 JEQ393252:JEQ393253 JOM393252:JOM393253 JYI393252:JYI393253 KIE393252:KIE393253 KSA393252:KSA393253 LBW393252:LBW393253 LLS393252:LLS393253 LVO393252:LVO393253 MFK393252:MFK393253 MPG393252:MPG393253 MZC393252:MZC393253 NIY393252:NIY393253 NSU393252:NSU393253 OCQ393252:OCQ393253 OMM393252:OMM393253 OWI393252:OWI393253 PGE393252:PGE393253 PQA393252:PQA393253 PZW393252:PZW393253 QJS393252:QJS393253 QTO393252:QTO393253 RDK393252:RDK393253 RNG393252:RNG393253 RXC393252:RXC393253 SGY393252:SGY393253 SQU393252:SQU393253 TAQ393252:TAQ393253 TKM393252:TKM393253 TUI393252:TUI393253 UEE393252:UEE393253 UOA393252:UOA393253 UXW393252:UXW393253 VHS393252:VHS393253 VRO393252:VRO393253 WBK393252:WBK393253 WLG393252:WLG393253 WVC393252:WVC393253 IQ458788:IQ458789 SM458788:SM458789 ACI458788:ACI458789 AME458788:AME458789 AWA458788:AWA458789 BFW458788:BFW458789 BPS458788:BPS458789 BZO458788:BZO458789 CJK458788:CJK458789 CTG458788:CTG458789 DDC458788:DDC458789 DMY458788:DMY458789 DWU458788:DWU458789 EGQ458788:EGQ458789 EQM458788:EQM458789 FAI458788:FAI458789 FKE458788:FKE458789 FUA458788:FUA458789 GDW458788:GDW458789 GNS458788:GNS458789 GXO458788:GXO458789 HHK458788:HHK458789 HRG458788:HRG458789 IBC458788:IBC458789 IKY458788:IKY458789 IUU458788:IUU458789 JEQ458788:JEQ458789 JOM458788:JOM458789 JYI458788:JYI458789 KIE458788:KIE458789 KSA458788:KSA458789 LBW458788:LBW458789 LLS458788:LLS458789 LVO458788:LVO458789 MFK458788:MFK458789 MPG458788:MPG458789 MZC458788:MZC458789 NIY458788:NIY458789 NSU458788:NSU458789 OCQ458788:OCQ458789 OMM458788:OMM458789 OWI458788:OWI458789 PGE458788:PGE458789 PQA458788:PQA458789 PZW458788:PZW458789 QJS458788:QJS458789 QTO458788:QTO458789 RDK458788:RDK458789 RNG458788:RNG458789 RXC458788:RXC458789 SGY458788:SGY458789 SQU458788:SQU458789 TAQ458788:TAQ458789 TKM458788:TKM458789 TUI458788:TUI458789 UEE458788:UEE458789 UOA458788:UOA458789 UXW458788:UXW458789 VHS458788:VHS458789 VRO458788:VRO458789 WBK458788:WBK458789 WLG458788:WLG458789 WVC458788:WVC458789 IQ524324:IQ524325 SM524324:SM524325 ACI524324:ACI524325 AME524324:AME524325 AWA524324:AWA524325 BFW524324:BFW524325 BPS524324:BPS524325 BZO524324:BZO524325 CJK524324:CJK524325 CTG524324:CTG524325 DDC524324:DDC524325 DMY524324:DMY524325 DWU524324:DWU524325 EGQ524324:EGQ524325 EQM524324:EQM524325 FAI524324:FAI524325 FKE524324:FKE524325 FUA524324:FUA524325 GDW524324:GDW524325 GNS524324:GNS524325 GXO524324:GXO524325 HHK524324:HHK524325 HRG524324:HRG524325 IBC524324:IBC524325 IKY524324:IKY524325 IUU524324:IUU524325 JEQ524324:JEQ524325 JOM524324:JOM524325 JYI524324:JYI524325 KIE524324:KIE524325 KSA524324:KSA524325 LBW524324:LBW524325 LLS524324:LLS524325 LVO524324:LVO524325 MFK524324:MFK524325 MPG524324:MPG524325 MZC524324:MZC524325 NIY524324:NIY524325 NSU524324:NSU524325 OCQ524324:OCQ524325 OMM524324:OMM524325 OWI524324:OWI524325 PGE524324:PGE524325 PQA524324:PQA524325 PZW524324:PZW524325 QJS524324:QJS524325 QTO524324:QTO524325 RDK524324:RDK524325 RNG524324:RNG524325 RXC524324:RXC524325 SGY524324:SGY524325 SQU524324:SQU524325 TAQ524324:TAQ524325 TKM524324:TKM524325 TUI524324:TUI524325 UEE524324:UEE524325 UOA524324:UOA524325 UXW524324:UXW524325 VHS524324:VHS524325 VRO524324:VRO524325 WBK524324:WBK524325 WLG524324:WLG524325 WVC524324:WVC524325 IQ589860:IQ589861 SM589860:SM589861 ACI589860:ACI589861 AME589860:AME589861 AWA589860:AWA589861 BFW589860:BFW589861 BPS589860:BPS589861 BZO589860:BZO589861 CJK589860:CJK589861 CTG589860:CTG589861 DDC589860:DDC589861 DMY589860:DMY589861 DWU589860:DWU589861 EGQ589860:EGQ589861 EQM589860:EQM589861 FAI589860:FAI589861 FKE589860:FKE589861 FUA589860:FUA589861 GDW589860:GDW589861 GNS589860:GNS589861 GXO589860:GXO589861 HHK589860:HHK589861 HRG589860:HRG589861 IBC589860:IBC589861 IKY589860:IKY589861 IUU589860:IUU589861 JEQ589860:JEQ589861 JOM589860:JOM589861 JYI589860:JYI589861 KIE589860:KIE589861 KSA589860:KSA589861 LBW589860:LBW589861 LLS589860:LLS589861 LVO589860:LVO589861 MFK589860:MFK589861 MPG589860:MPG589861 MZC589860:MZC589861 NIY589860:NIY589861 NSU589860:NSU589861 OCQ589860:OCQ589861 OMM589860:OMM589861 OWI589860:OWI589861 PGE589860:PGE589861 PQA589860:PQA589861 PZW589860:PZW589861 QJS589860:QJS589861 QTO589860:QTO589861 RDK589860:RDK589861 RNG589860:RNG589861 RXC589860:RXC589861 SGY589860:SGY589861 SQU589860:SQU589861 TAQ589860:TAQ589861 TKM589860:TKM589861 TUI589860:TUI589861 UEE589860:UEE589861 UOA589860:UOA589861 UXW589860:UXW589861 VHS589860:VHS589861 VRO589860:VRO589861 WBK589860:WBK589861 WLG589860:WLG589861 WVC589860:WVC589861 IQ655396:IQ655397 SM655396:SM655397 ACI655396:ACI655397 AME655396:AME655397 AWA655396:AWA655397 BFW655396:BFW655397 BPS655396:BPS655397 BZO655396:BZO655397 CJK655396:CJK655397 CTG655396:CTG655397 DDC655396:DDC655397 DMY655396:DMY655397 DWU655396:DWU655397 EGQ655396:EGQ655397 EQM655396:EQM655397 FAI655396:FAI655397 FKE655396:FKE655397 FUA655396:FUA655397 GDW655396:GDW655397 GNS655396:GNS655397 GXO655396:GXO655397 HHK655396:HHK655397 HRG655396:HRG655397 IBC655396:IBC655397 IKY655396:IKY655397 IUU655396:IUU655397 JEQ655396:JEQ655397 JOM655396:JOM655397 JYI655396:JYI655397 KIE655396:KIE655397 KSA655396:KSA655397 LBW655396:LBW655397 LLS655396:LLS655397 LVO655396:LVO655397 MFK655396:MFK655397 MPG655396:MPG655397 MZC655396:MZC655397 NIY655396:NIY655397 NSU655396:NSU655397 OCQ655396:OCQ655397 OMM655396:OMM655397 OWI655396:OWI655397 PGE655396:PGE655397 PQA655396:PQA655397 PZW655396:PZW655397 QJS655396:QJS655397 QTO655396:QTO655397 RDK655396:RDK655397 RNG655396:RNG655397 RXC655396:RXC655397 SGY655396:SGY655397 SQU655396:SQU655397 TAQ655396:TAQ655397 TKM655396:TKM655397 TUI655396:TUI655397 UEE655396:UEE655397 UOA655396:UOA655397 UXW655396:UXW655397 VHS655396:VHS655397 VRO655396:VRO655397 WBK655396:WBK655397 WLG655396:WLG655397 WVC655396:WVC655397 IQ720932:IQ720933 SM720932:SM720933 ACI720932:ACI720933 AME720932:AME720933 AWA720932:AWA720933 BFW720932:BFW720933 BPS720932:BPS720933 BZO720932:BZO720933 CJK720932:CJK720933 CTG720932:CTG720933 DDC720932:DDC720933 DMY720932:DMY720933 DWU720932:DWU720933 EGQ720932:EGQ720933 EQM720932:EQM720933 FAI720932:FAI720933 FKE720932:FKE720933 FUA720932:FUA720933 GDW720932:GDW720933 GNS720932:GNS720933 GXO720932:GXO720933 HHK720932:HHK720933 HRG720932:HRG720933 IBC720932:IBC720933 IKY720932:IKY720933 IUU720932:IUU720933 JEQ720932:JEQ720933 JOM720932:JOM720933 JYI720932:JYI720933 KIE720932:KIE720933 KSA720932:KSA720933 LBW720932:LBW720933 LLS720932:LLS720933 LVO720932:LVO720933 MFK720932:MFK720933 MPG720932:MPG720933 MZC720932:MZC720933 NIY720932:NIY720933 NSU720932:NSU720933 OCQ720932:OCQ720933 OMM720932:OMM720933 OWI720932:OWI720933 PGE720932:PGE720933 PQA720932:PQA720933 PZW720932:PZW720933 QJS720932:QJS720933 QTO720932:QTO720933 RDK720932:RDK720933 RNG720932:RNG720933 RXC720932:RXC720933 SGY720932:SGY720933 SQU720932:SQU720933 TAQ720932:TAQ720933 TKM720932:TKM720933 TUI720932:TUI720933 UEE720932:UEE720933 UOA720932:UOA720933 UXW720932:UXW720933 VHS720932:VHS720933 VRO720932:VRO720933 WBK720932:WBK720933 WLG720932:WLG720933 WVC720932:WVC720933 IQ786468:IQ786469 SM786468:SM786469 ACI786468:ACI786469 AME786468:AME786469 AWA786468:AWA786469 BFW786468:BFW786469 BPS786468:BPS786469 BZO786468:BZO786469 CJK786468:CJK786469 CTG786468:CTG786469 DDC786468:DDC786469 DMY786468:DMY786469 DWU786468:DWU786469 EGQ786468:EGQ786469 EQM786468:EQM786469 FAI786468:FAI786469 FKE786468:FKE786469 FUA786468:FUA786469 GDW786468:GDW786469 GNS786468:GNS786469 GXO786468:GXO786469 HHK786468:HHK786469 HRG786468:HRG786469 IBC786468:IBC786469 IKY786468:IKY786469 IUU786468:IUU786469 JEQ786468:JEQ786469 JOM786468:JOM786469 JYI786468:JYI786469 KIE786468:KIE786469 KSA786468:KSA786469 LBW786468:LBW786469 LLS786468:LLS786469 LVO786468:LVO786469 MFK786468:MFK786469 MPG786468:MPG786469 MZC786468:MZC786469 NIY786468:NIY786469 NSU786468:NSU786469 OCQ786468:OCQ786469 OMM786468:OMM786469 OWI786468:OWI786469 PGE786468:PGE786469 PQA786468:PQA786469 PZW786468:PZW786469 QJS786468:QJS786469 QTO786468:QTO786469 RDK786468:RDK786469 RNG786468:RNG786469 RXC786468:RXC786469 SGY786468:SGY786469 SQU786468:SQU786469 TAQ786468:TAQ786469 TKM786468:TKM786469 TUI786468:TUI786469 UEE786468:UEE786469 UOA786468:UOA786469 UXW786468:UXW786469 VHS786468:VHS786469 VRO786468:VRO786469 WBK786468:WBK786469 WLG786468:WLG786469 WVC786468:WVC786469 IQ852004:IQ852005 SM852004:SM852005 ACI852004:ACI852005 AME852004:AME852005 AWA852004:AWA852005 BFW852004:BFW852005 BPS852004:BPS852005 BZO852004:BZO852005 CJK852004:CJK852005 CTG852004:CTG852005 DDC852004:DDC852005 DMY852004:DMY852005 DWU852004:DWU852005 EGQ852004:EGQ852005 EQM852004:EQM852005 FAI852004:FAI852005 FKE852004:FKE852005 FUA852004:FUA852005 GDW852004:GDW852005 GNS852004:GNS852005 GXO852004:GXO852005 HHK852004:HHK852005 HRG852004:HRG852005 IBC852004:IBC852005 IKY852004:IKY852005 IUU852004:IUU852005 JEQ852004:JEQ852005 JOM852004:JOM852005 JYI852004:JYI852005 KIE852004:KIE852005 KSA852004:KSA852005 LBW852004:LBW852005 LLS852004:LLS852005 LVO852004:LVO852005 MFK852004:MFK852005 MPG852004:MPG852005 MZC852004:MZC852005 NIY852004:NIY852005 NSU852004:NSU852005 OCQ852004:OCQ852005 OMM852004:OMM852005 OWI852004:OWI852005 PGE852004:PGE852005 PQA852004:PQA852005 PZW852004:PZW852005 QJS852004:QJS852005 QTO852004:QTO852005 RDK852004:RDK852005 RNG852004:RNG852005 RXC852004:RXC852005 SGY852004:SGY852005 SQU852004:SQU852005 TAQ852004:TAQ852005 TKM852004:TKM852005 TUI852004:TUI852005 UEE852004:UEE852005 UOA852004:UOA852005 UXW852004:UXW852005 VHS852004:VHS852005 VRO852004:VRO852005 WBK852004:WBK852005 WLG852004:WLG852005 WVC852004:WVC852005 IQ917540:IQ917541 SM917540:SM917541 ACI917540:ACI917541 AME917540:AME917541 AWA917540:AWA917541 BFW917540:BFW917541 BPS917540:BPS917541 BZO917540:BZO917541 CJK917540:CJK917541 CTG917540:CTG917541 DDC917540:DDC917541 DMY917540:DMY917541 DWU917540:DWU917541 EGQ917540:EGQ917541 EQM917540:EQM917541 FAI917540:FAI917541 FKE917540:FKE917541 FUA917540:FUA917541 GDW917540:GDW917541 GNS917540:GNS917541 GXO917540:GXO917541 HHK917540:HHK917541 HRG917540:HRG917541 IBC917540:IBC917541 IKY917540:IKY917541 IUU917540:IUU917541 JEQ917540:JEQ917541 JOM917540:JOM917541 JYI917540:JYI917541 KIE917540:KIE917541 KSA917540:KSA917541 LBW917540:LBW917541 LLS917540:LLS917541 LVO917540:LVO917541 MFK917540:MFK917541 MPG917540:MPG917541 MZC917540:MZC917541 NIY917540:NIY917541 NSU917540:NSU917541 OCQ917540:OCQ917541 OMM917540:OMM917541 OWI917540:OWI917541 PGE917540:PGE917541 PQA917540:PQA917541 PZW917540:PZW917541 QJS917540:QJS917541 QTO917540:QTO917541 RDK917540:RDK917541 RNG917540:RNG917541 RXC917540:RXC917541 SGY917540:SGY917541 SQU917540:SQU917541 TAQ917540:TAQ917541 TKM917540:TKM917541 TUI917540:TUI917541 UEE917540:UEE917541 UOA917540:UOA917541 UXW917540:UXW917541 VHS917540:VHS917541 VRO917540:VRO917541 WBK917540:WBK917541 WLG917540:WLG917541 WVC917540:WVC917541 IQ983076:IQ983077 SM983076:SM983077 ACI983076:ACI983077 AME983076:AME983077 AWA983076:AWA983077 BFW983076:BFW983077 BPS983076:BPS983077 BZO983076:BZO983077 CJK983076:CJK983077 CTG983076:CTG983077 DDC983076:DDC983077 DMY983076:DMY983077 DWU983076:DWU983077 EGQ983076:EGQ983077 EQM983076:EQM983077 FAI983076:FAI983077 FKE983076:FKE983077 FUA983076:FUA983077 GDW983076:GDW983077 GNS983076:GNS983077 GXO983076:GXO983077 HHK983076:HHK983077 HRG983076:HRG983077 IBC983076:IBC983077 IKY983076:IKY983077 IUU983076:IUU983077 JEQ983076:JEQ983077 JOM983076:JOM983077 JYI983076:JYI983077 KIE983076:KIE983077 KSA983076:KSA983077 LBW983076:LBW983077 LLS983076:LLS983077 LVO983076:LVO983077 MFK983076:MFK983077 MPG983076:MPG983077 MZC983076:MZC983077 NIY983076:NIY983077 NSU983076:NSU983077 OCQ983076:OCQ983077 OMM983076:OMM983077 OWI983076:OWI983077 PGE983076:PGE983077 PQA983076:PQA983077 PZW983076:PZW983077 QJS983076:QJS983077 QTO983076:QTO983077 RDK983076:RDK983077 RNG983076:RNG983077 RXC983076:RXC983077 SGY983076:SGY983077 SQU983076:SQU983077 TAQ983076:TAQ983077 TKM983076:TKM983077 TUI983076:TUI983077 UEE983076:UEE983077 UOA983076:UOA983077 UXW983076:UXW983077 VHS983076:VHS983077 VRO983076:VRO983077 WBK983076:WBK983077 WLG983076:WLG983077 WVC983076:WVC983077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II65559 SE65559 ACA65559 ALW65559 AVS65559 BFO65559 BPK65559 BZG65559 CJC65559 CSY65559 DCU65559 DMQ65559 DWM65559 EGI65559 EQE65559 FAA65559 FJW65559 FTS65559 GDO65559 GNK65559 GXG65559 HHC65559 HQY65559 IAU65559 IKQ65559 IUM65559 JEI65559 JOE65559 JYA65559 KHW65559 KRS65559 LBO65559 LLK65559 LVG65559 MFC65559 MOY65559 MYU65559 NIQ65559 NSM65559 OCI65559 OME65559 OWA65559 PFW65559 PPS65559 PZO65559 QJK65559 QTG65559 RDC65559 RMY65559 RWU65559 SGQ65559 SQM65559 TAI65559 TKE65559 TUA65559 UDW65559 UNS65559 UXO65559 VHK65559 VRG65559 WBC65559 WKY65559 WUU65559 II131095 SE131095 ACA131095 ALW131095 AVS131095 BFO131095 BPK131095 BZG131095 CJC131095 CSY131095 DCU131095 DMQ131095 DWM131095 EGI131095 EQE131095 FAA131095 FJW131095 FTS131095 GDO131095 GNK131095 GXG131095 HHC131095 HQY131095 IAU131095 IKQ131095 IUM131095 JEI131095 JOE131095 JYA131095 KHW131095 KRS131095 LBO131095 LLK131095 LVG131095 MFC131095 MOY131095 MYU131095 NIQ131095 NSM131095 OCI131095 OME131095 OWA131095 PFW131095 PPS131095 PZO131095 QJK131095 QTG131095 RDC131095 RMY131095 RWU131095 SGQ131095 SQM131095 TAI131095 TKE131095 TUA131095 UDW131095 UNS131095 UXO131095 VHK131095 VRG131095 WBC131095 WKY131095 WUU131095 II196631 SE196631 ACA196631 ALW196631 AVS196631 BFO196631 BPK196631 BZG196631 CJC196631 CSY196631 DCU196631 DMQ196631 DWM196631 EGI196631 EQE196631 FAA196631 FJW196631 FTS196631 GDO196631 GNK196631 GXG196631 HHC196631 HQY196631 IAU196631 IKQ196631 IUM196631 JEI196631 JOE196631 JYA196631 KHW196631 KRS196631 LBO196631 LLK196631 LVG196631 MFC196631 MOY196631 MYU196631 NIQ196631 NSM196631 OCI196631 OME196631 OWA196631 PFW196631 PPS196631 PZO196631 QJK196631 QTG196631 RDC196631 RMY196631 RWU196631 SGQ196631 SQM196631 TAI196631 TKE196631 TUA196631 UDW196631 UNS196631 UXO196631 VHK196631 VRG196631 WBC196631 WKY196631 WUU196631 II262167 SE262167 ACA262167 ALW262167 AVS262167 BFO262167 BPK262167 BZG262167 CJC262167 CSY262167 DCU262167 DMQ262167 DWM262167 EGI262167 EQE262167 FAA262167 FJW262167 FTS262167 GDO262167 GNK262167 GXG262167 HHC262167 HQY262167 IAU262167 IKQ262167 IUM262167 JEI262167 JOE262167 JYA262167 KHW262167 KRS262167 LBO262167 LLK262167 LVG262167 MFC262167 MOY262167 MYU262167 NIQ262167 NSM262167 OCI262167 OME262167 OWA262167 PFW262167 PPS262167 PZO262167 QJK262167 QTG262167 RDC262167 RMY262167 RWU262167 SGQ262167 SQM262167 TAI262167 TKE262167 TUA262167 UDW262167 UNS262167 UXO262167 VHK262167 VRG262167 WBC262167 WKY262167 WUU262167 II327703 SE327703 ACA327703 ALW327703 AVS327703 BFO327703 BPK327703 BZG327703 CJC327703 CSY327703 DCU327703 DMQ327703 DWM327703 EGI327703 EQE327703 FAA327703 FJW327703 FTS327703 GDO327703 GNK327703 GXG327703 HHC327703 HQY327703 IAU327703 IKQ327703 IUM327703 JEI327703 JOE327703 JYA327703 KHW327703 KRS327703 LBO327703 LLK327703 LVG327703 MFC327703 MOY327703 MYU327703 NIQ327703 NSM327703 OCI327703 OME327703 OWA327703 PFW327703 PPS327703 PZO327703 QJK327703 QTG327703 RDC327703 RMY327703 RWU327703 SGQ327703 SQM327703 TAI327703 TKE327703 TUA327703 UDW327703 UNS327703 UXO327703 VHK327703 VRG327703 WBC327703 WKY327703 WUU327703 II393239 SE393239 ACA393239 ALW393239 AVS393239 BFO393239 BPK393239 BZG393239 CJC393239 CSY393239 DCU393239 DMQ393239 DWM393239 EGI393239 EQE393239 FAA393239 FJW393239 FTS393239 GDO393239 GNK393239 GXG393239 HHC393239 HQY393239 IAU393239 IKQ393239 IUM393239 JEI393239 JOE393239 JYA393239 KHW393239 KRS393239 LBO393239 LLK393239 LVG393239 MFC393239 MOY393239 MYU393239 NIQ393239 NSM393239 OCI393239 OME393239 OWA393239 PFW393239 PPS393239 PZO393239 QJK393239 QTG393239 RDC393239 RMY393239 RWU393239 SGQ393239 SQM393239 TAI393239 TKE393239 TUA393239 UDW393239 UNS393239 UXO393239 VHK393239 VRG393239 WBC393239 WKY393239 WUU393239 II458775 SE458775 ACA458775 ALW458775 AVS458775 BFO458775 BPK458775 BZG458775 CJC458775 CSY458775 DCU458775 DMQ458775 DWM458775 EGI458775 EQE458775 FAA458775 FJW458775 FTS458775 GDO458775 GNK458775 GXG458775 HHC458775 HQY458775 IAU458775 IKQ458775 IUM458775 JEI458775 JOE458775 JYA458775 KHW458775 KRS458775 LBO458775 LLK458775 LVG458775 MFC458775 MOY458775 MYU458775 NIQ458775 NSM458775 OCI458775 OME458775 OWA458775 PFW458775 PPS458775 PZO458775 QJK458775 QTG458775 RDC458775 RMY458775 RWU458775 SGQ458775 SQM458775 TAI458775 TKE458775 TUA458775 UDW458775 UNS458775 UXO458775 VHK458775 VRG458775 WBC458775 WKY458775 WUU458775 II524311 SE524311 ACA524311 ALW524311 AVS524311 BFO524311 BPK524311 BZG524311 CJC524311 CSY524311 DCU524311 DMQ524311 DWM524311 EGI524311 EQE524311 FAA524311 FJW524311 FTS524311 GDO524311 GNK524311 GXG524311 HHC524311 HQY524311 IAU524311 IKQ524311 IUM524311 JEI524311 JOE524311 JYA524311 KHW524311 KRS524311 LBO524311 LLK524311 LVG524311 MFC524311 MOY524311 MYU524311 NIQ524311 NSM524311 OCI524311 OME524311 OWA524311 PFW524311 PPS524311 PZO524311 QJK524311 QTG524311 RDC524311 RMY524311 RWU524311 SGQ524311 SQM524311 TAI524311 TKE524311 TUA524311 UDW524311 UNS524311 UXO524311 VHK524311 VRG524311 WBC524311 WKY524311 WUU524311 II589847 SE589847 ACA589847 ALW589847 AVS589847 BFO589847 BPK589847 BZG589847 CJC589847 CSY589847 DCU589847 DMQ589847 DWM589847 EGI589847 EQE589847 FAA589847 FJW589847 FTS589847 GDO589847 GNK589847 GXG589847 HHC589847 HQY589847 IAU589847 IKQ589847 IUM589847 JEI589847 JOE589847 JYA589847 KHW589847 KRS589847 LBO589847 LLK589847 LVG589847 MFC589847 MOY589847 MYU589847 NIQ589847 NSM589847 OCI589847 OME589847 OWA589847 PFW589847 PPS589847 PZO589847 QJK589847 QTG589847 RDC589847 RMY589847 RWU589847 SGQ589847 SQM589847 TAI589847 TKE589847 TUA589847 UDW589847 UNS589847 UXO589847 VHK589847 VRG589847 WBC589847 WKY589847 WUU589847 II655383 SE655383 ACA655383 ALW655383 AVS655383 BFO655383 BPK655383 BZG655383 CJC655383 CSY655383 DCU655383 DMQ655383 DWM655383 EGI655383 EQE655383 FAA655383 FJW655383 FTS655383 GDO655383 GNK655383 GXG655383 HHC655383 HQY655383 IAU655383 IKQ655383 IUM655383 JEI655383 JOE655383 JYA655383 KHW655383 KRS655383 LBO655383 LLK655383 LVG655383 MFC655383 MOY655383 MYU655383 NIQ655383 NSM655383 OCI655383 OME655383 OWA655383 PFW655383 PPS655383 PZO655383 QJK655383 QTG655383 RDC655383 RMY655383 RWU655383 SGQ655383 SQM655383 TAI655383 TKE655383 TUA655383 UDW655383 UNS655383 UXO655383 VHK655383 VRG655383 WBC655383 WKY655383 WUU655383 II720919 SE720919 ACA720919 ALW720919 AVS720919 BFO720919 BPK720919 BZG720919 CJC720919 CSY720919 DCU720919 DMQ720919 DWM720919 EGI720919 EQE720919 FAA720919 FJW720919 FTS720919 GDO720919 GNK720919 GXG720919 HHC720919 HQY720919 IAU720919 IKQ720919 IUM720919 JEI720919 JOE720919 JYA720919 KHW720919 KRS720919 LBO720919 LLK720919 LVG720919 MFC720919 MOY720919 MYU720919 NIQ720919 NSM720919 OCI720919 OME720919 OWA720919 PFW720919 PPS720919 PZO720919 QJK720919 QTG720919 RDC720919 RMY720919 RWU720919 SGQ720919 SQM720919 TAI720919 TKE720919 TUA720919 UDW720919 UNS720919 UXO720919 VHK720919 VRG720919 WBC720919 WKY720919 WUU720919 II786455 SE786455 ACA786455 ALW786455 AVS786455 BFO786455 BPK786455 BZG786455 CJC786455 CSY786455 DCU786455 DMQ786455 DWM786455 EGI786455 EQE786455 FAA786455 FJW786455 FTS786455 GDO786455 GNK786455 GXG786455 HHC786455 HQY786455 IAU786455 IKQ786455 IUM786455 JEI786455 JOE786455 JYA786455 KHW786455 KRS786455 LBO786455 LLK786455 LVG786455 MFC786455 MOY786455 MYU786455 NIQ786455 NSM786455 OCI786455 OME786455 OWA786455 PFW786455 PPS786455 PZO786455 QJK786455 QTG786455 RDC786455 RMY786455 RWU786455 SGQ786455 SQM786455 TAI786455 TKE786455 TUA786455 UDW786455 UNS786455 UXO786455 VHK786455 VRG786455 WBC786455 WKY786455 WUU786455 II851991 SE851991 ACA851991 ALW851991 AVS851991 BFO851991 BPK851991 BZG851991 CJC851991 CSY851991 DCU851991 DMQ851991 DWM851991 EGI851991 EQE851991 FAA851991 FJW851991 FTS851991 GDO851991 GNK851991 GXG851991 HHC851991 HQY851991 IAU851991 IKQ851991 IUM851991 JEI851991 JOE851991 JYA851991 KHW851991 KRS851991 LBO851991 LLK851991 LVG851991 MFC851991 MOY851991 MYU851991 NIQ851991 NSM851991 OCI851991 OME851991 OWA851991 PFW851991 PPS851991 PZO851991 QJK851991 QTG851991 RDC851991 RMY851991 RWU851991 SGQ851991 SQM851991 TAI851991 TKE851991 TUA851991 UDW851991 UNS851991 UXO851991 VHK851991 VRG851991 WBC851991 WKY851991 WUU851991 II917527 SE917527 ACA917527 ALW917527 AVS917527 BFO917527 BPK917527 BZG917527 CJC917527 CSY917527 DCU917527 DMQ917527 DWM917527 EGI917527 EQE917527 FAA917527 FJW917527 FTS917527 GDO917527 GNK917527 GXG917527 HHC917527 HQY917527 IAU917527 IKQ917527 IUM917527 JEI917527 JOE917527 JYA917527 KHW917527 KRS917527 LBO917527 LLK917527 LVG917527 MFC917527 MOY917527 MYU917527 NIQ917527 NSM917527 OCI917527 OME917527 OWA917527 PFW917527 PPS917527 PZO917527 QJK917527 QTG917527 RDC917527 RMY917527 RWU917527 SGQ917527 SQM917527 TAI917527 TKE917527 TUA917527 UDW917527 UNS917527 UXO917527 VHK917527 VRG917527 WBC917527 WKY917527 WUU917527 II983063 SE983063 ACA983063 ALW983063 AVS983063 BFO983063 BPK983063 BZG983063 CJC983063 CSY983063 DCU983063 DMQ983063 DWM983063 EGI983063 EQE983063 FAA983063 FJW983063 FTS983063 GDO983063 GNK983063 GXG983063 HHC983063 HQY983063 IAU983063 IKQ983063 IUM983063 JEI983063 JOE983063 JYA983063 KHW983063 KRS983063 LBO983063 LLK983063 LVG983063 MFC983063 MOY983063 MYU983063 NIQ983063 NSM983063 OCI983063 OME983063 OWA983063 PFW983063 PPS983063 PZO983063 QJK983063 QTG983063 RDC983063 RMY983063 RWU983063 SGQ983063 SQM983063 TAI983063 TKE983063 TUA983063 UDW983063 UNS983063 UXO983063 VHK983063 VRG983063 WBC983063 WKY983063 WUU983063 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IL65576:IN65576 SH65576:SJ65576 ACD65576:ACF65576 ALZ65576:AMB65576 AVV65576:AVX65576 BFR65576:BFT65576 BPN65576:BPP65576 BZJ65576:BZL65576 CJF65576:CJH65576 CTB65576:CTD65576 DCX65576:DCZ65576 DMT65576:DMV65576 DWP65576:DWR65576 EGL65576:EGN65576 EQH65576:EQJ65576 FAD65576:FAF65576 FJZ65576:FKB65576 FTV65576:FTX65576 GDR65576:GDT65576 GNN65576:GNP65576 GXJ65576:GXL65576 HHF65576:HHH65576 HRB65576:HRD65576 IAX65576:IAZ65576 IKT65576:IKV65576 IUP65576:IUR65576 JEL65576:JEN65576 JOH65576:JOJ65576 JYD65576:JYF65576 KHZ65576:KIB65576 KRV65576:KRX65576 LBR65576:LBT65576 LLN65576:LLP65576 LVJ65576:LVL65576 MFF65576:MFH65576 MPB65576:MPD65576 MYX65576:MYZ65576 NIT65576:NIV65576 NSP65576:NSR65576 OCL65576:OCN65576 OMH65576:OMJ65576 OWD65576:OWF65576 PFZ65576:PGB65576 PPV65576:PPX65576 PZR65576:PZT65576 QJN65576:QJP65576 QTJ65576:QTL65576 RDF65576:RDH65576 RNB65576:RND65576 RWX65576:RWZ65576 SGT65576:SGV65576 SQP65576:SQR65576 TAL65576:TAN65576 TKH65576:TKJ65576 TUD65576:TUF65576 UDZ65576:UEB65576 UNV65576:UNX65576 UXR65576:UXT65576 VHN65576:VHP65576 VRJ65576:VRL65576 WBF65576:WBH65576 WLB65576:WLD65576 WUX65576:WUZ65576 IL131112:IN131112 SH131112:SJ131112 ACD131112:ACF131112 ALZ131112:AMB131112 AVV131112:AVX131112 BFR131112:BFT131112 BPN131112:BPP131112 BZJ131112:BZL131112 CJF131112:CJH131112 CTB131112:CTD131112 DCX131112:DCZ131112 DMT131112:DMV131112 DWP131112:DWR131112 EGL131112:EGN131112 EQH131112:EQJ131112 FAD131112:FAF131112 FJZ131112:FKB131112 FTV131112:FTX131112 GDR131112:GDT131112 GNN131112:GNP131112 GXJ131112:GXL131112 HHF131112:HHH131112 HRB131112:HRD131112 IAX131112:IAZ131112 IKT131112:IKV131112 IUP131112:IUR131112 JEL131112:JEN131112 JOH131112:JOJ131112 JYD131112:JYF131112 KHZ131112:KIB131112 KRV131112:KRX131112 LBR131112:LBT131112 LLN131112:LLP131112 LVJ131112:LVL131112 MFF131112:MFH131112 MPB131112:MPD131112 MYX131112:MYZ131112 NIT131112:NIV131112 NSP131112:NSR131112 OCL131112:OCN131112 OMH131112:OMJ131112 OWD131112:OWF131112 PFZ131112:PGB131112 PPV131112:PPX131112 PZR131112:PZT131112 QJN131112:QJP131112 QTJ131112:QTL131112 RDF131112:RDH131112 RNB131112:RND131112 RWX131112:RWZ131112 SGT131112:SGV131112 SQP131112:SQR131112 TAL131112:TAN131112 TKH131112:TKJ131112 TUD131112:TUF131112 UDZ131112:UEB131112 UNV131112:UNX131112 UXR131112:UXT131112 VHN131112:VHP131112 VRJ131112:VRL131112 WBF131112:WBH131112 WLB131112:WLD131112 WUX131112:WUZ131112 IL196648:IN196648 SH196648:SJ196648 ACD196648:ACF196648 ALZ196648:AMB196648 AVV196648:AVX196648 BFR196648:BFT196648 BPN196648:BPP196648 BZJ196648:BZL196648 CJF196648:CJH196648 CTB196648:CTD196648 DCX196648:DCZ196648 DMT196648:DMV196648 DWP196648:DWR196648 EGL196648:EGN196648 EQH196648:EQJ196648 FAD196648:FAF196648 FJZ196648:FKB196648 FTV196648:FTX196648 GDR196648:GDT196648 GNN196648:GNP196648 GXJ196648:GXL196648 HHF196648:HHH196648 HRB196648:HRD196648 IAX196648:IAZ196648 IKT196648:IKV196648 IUP196648:IUR196648 JEL196648:JEN196648 JOH196648:JOJ196648 JYD196648:JYF196648 KHZ196648:KIB196648 KRV196648:KRX196648 LBR196648:LBT196648 LLN196648:LLP196648 LVJ196648:LVL196648 MFF196648:MFH196648 MPB196648:MPD196648 MYX196648:MYZ196648 NIT196648:NIV196648 NSP196648:NSR196648 OCL196648:OCN196648 OMH196648:OMJ196648 OWD196648:OWF196648 PFZ196648:PGB196648 PPV196648:PPX196648 PZR196648:PZT196648 QJN196648:QJP196648 QTJ196648:QTL196648 RDF196648:RDH196648 RNB196648:RND196648 RWX196648:RWZ196648 SGT196648:SGV196648 SQP196648:SQR196648 TAL196648:TAN196648 TKH196648:TKJ196648 TUD196648:TUF196648 UDZ196648:UEB196648 UNV196648:UNX196648 UXR196648:UXT196648 VHN196648:VHP196648 VRJ196648:VRL196648 WBF196648:WBH196648 WLB196648:WLD196648 WUX196648:WUZ196648 IL262184:IN262184 SH262184:SJ262184 ACD262184:ACF262184 ALZ262184:AMB262184 AVV262184:AVX262184 BFR262184:BFT262184 BPN262184:BPP262184 BZJ262184:BZL262184 CJF262184:CJH262184 CTB262184:CTD262184 DCX262184:DCZ262184 DMT262184:DMV262184 DWP262184:DWR262184 EGL262184:EGN262184 EQH262184:EQJ262184 FAD262184:FAF262184 FJZ262184:FKB262184 FTV262184:FTX262184 GDR262184:GDT262184 GNN262184:GNP262184 GXJ262184:GXL262184 HHF262184:HHH262184 HRB262184:HRD262184 IAX262184:IAZ262184 IKT262184:IKV262184 IUP262184:IUR262184 JEL262184:JEN262184 JOH262184:JOJ262184 JYD262184:JYF262184 KHZ262184:KIB262184 KRV262184:KRX262184 LBR262184:LBT262184 LLN262184:LLP262184 LVJ262184:LVL262184 MFF262184:MFH262184 MPB262184:MPD262184 MYX262184:MYZ262184 NIT262184:NIV262184 NSP262184:NSR262184 OCL262184:OCN262184 OMH262184:OMJ262184 OWD262184:OWF262184 PFZ262184:PGB262184 PPV262184:PPX262184 PZR262184:PZT262184 QJN262184:QJP262184 QTJ262184:QTL262184 RDF262184:RDH262184 RNB262184:RND262184 RWX262184:RWZ262184 SGT262184:SGV262184 SQP262184:SQR262184 TAL262184:TAN262184 TKH262184:TKJ262184 TUD262184:TUF262184 UDZ262184:UEB262184 UNV262184:UNX262184 UXR262184:UXT262184 VHN262184:VHP262184 VRJ262184:VRL262184 WBF262184:WBH262184 WLB262184:WLD262184 WUX262184:WUZ262184 IL327720:IN327720 SH327720:SJ327720 ACD327720:ACF327720 ALZ327720:AMB327720 AVV327720:AVX327720 BFR327720:BFT327720 BPN327720:BPP327720 BZJ327720:BZL327720 CJF327720:CJH327720 CTB327720:CTD327720 DCX327720:DCZ327720 DMT327720:DMV327720 DWP327720:DWR327720 EGL327720:EGN327720 EQH327720:EQJ327720 FAD327720:FAF327720 FJZ327720:FKB327720 FTV327720:FTX327720 GDR327720:GDT327720 GNN327720:GNP327720 GXJ327720:GXL327720 HHF327720:HHH327720 HRB327720:HRD327720 IAX327720:IAZ327720 IKT327720:IKV327720 IUP327720:IUR327720 JEL327720:JEN327720 JOH327720:JOJ327720 JYD327720:JYF327720 KHZ327720:KIB327720 KRV327720:KRX327720 LBR327720:LBT327720 LLN327720:LLP327720 LVJ327720:LVL327720 MFF327720:MFH327720 MPB327720:MPD327720 MYX327720:MYZ327720 NIT327720:NIV327720 NSP327720:NSR327720 OCL327720:OCN327720 OMH327720:OMJ327720 OWD327720:OWF327720 PFZ327720:PGB327720 PPV327720:PPX327720 PZR327720:PZT327720 QJN327720:QJP327720 QTJ327720:QTL327720 RDF327720:RDH327720 RNB327720:RND327720 RWX327720:RWZ327720 SGT327720:SGV327720 SQP327720:SQR327720 TAL327720:TAN327720 TKH327720:TKJ327720 TUD327720:TUF327720 UDZ327720:UEB327720 UNV327720:UNX327720 UXR327720:UXT327720 VHN327720:VHP327720 VRJ327720:VRL327720 WBF327720:WBH327720 WLB327720:WLD327720 WUX327720:WUZ327720 IL393256:IN393256 SH393256:SJ393256 ACD393256:ACF393256 ALZ393256:AMB393256 AVV393256:AVX393256 BFR393256:BFT393256 BPN393256:BPP393256 BZJ393256:BZL393256 CJF393256:CJH393256 CTB393256:CTD393256 DCX393256:DCZ393256 DMT393256:DMV393256 DWP393256:DWR393256 EGL393256:EGN393256 EQH393256:EQJ393256 FAD393256:FAF393256 FJZ393256:FKB393256 FTV393256:FTX393256 GDR393256:GDT393256 GNN393256:GNP393256 GXJ393256:GXL393256 HHF393256:HHH393256 HRB393256:HRD393256 IAX393256:IAZ393256 IKT393256:IKV393256 IUP393256:IUR393256 JEL393256:JEN393256 JOH393256:JOJ393256 JYD393256:JYF393256 KHZ393256:KIB393256 KRV393256:KRX393256 LBR393256:LBT393256 LLN393256:LLP393256 LVJ393256:LVL393256 MFF393256:MFH393256 MPB393256:MPD393256 MYX393256:MYZ393256 NIT393256:NIV393256 NSP393256:NSR393256 OCL393256:OCN393256 OMH393256:OMJ393256 OWD393256:OWF393256 PFZ393256:PGB393256 PPV393256:PPX393256 PZR393256:PZT393256 QJN393256:QJP393256 QTJ393256:QTL393256 RDF393256:RDH393256 RNB393256:RND393256 RWX393256:RWZ393256 SGT393256:SGV393256 SQP393256:SQR393256 TAL393256:TAN393256 TKH393256:TKJ393256 TUD393256:TUF393256 UDZ393256:UEB393256 UNV393256:UNX393256 UXR393256:UXT393256 VHN393256:VHP393256 VRJ393256:VRL393256 WBF393256:WBH393256 WLB393256:WLD393256 WUX393256:WUZ393256 IL458792:IN458792 SH458792:SJ458792 ACD458792:ACF458792 ALZ458792:AMB458792 AVV458792:AVX458792 BFR458792:BFT458792 BPN458792:BPP458792 BZJ458792:BZL458792 CJF458792:CJH458792 CTB458792:CTD458792 DCX458792:DCZ458792 DMT458792:DMV458792 DWP458792:DWR458792 EGL458792:EGN458792 EQH458792:EQJ458792 FAD458792:FAF458792 FJZ458792:FKB458792 FTV458792:FTX458792 GDR458792:GDT458792 GNN458792:GNP458792 GXJ458792:GXL458792 HHF458792:HHH458792 HRB458792:HRD458792 IAX458792:IAZ458792 IKT458792:IKV458792 IUP458792:IUR458792 JEL458792:JEN458792 JOH458792:JOJ458792 JYD458792:JYF458792 KHZ458792:KIB458792 KRV458792:KRX458792 LBR458792:LBT458792 LLN458792:LLP458792 LVJ458792:LVL458792 MFF458792:MFH458792 MPB458792:MPD458792 MYX458792:MYZ458792 NIT458792:NIV458792 NSP458792:NSR458792 OCL458792:OCN458792 OMH458792:OMJ458792 OWD458792:OWF458792 PFZ458792:PGB458792 PPV458792:PPX458792 PZR458792:PZT458792 QJN458792:QJP458792 QTJ458792:QTL458792 RDF458792:RDH458792 RNB458792:RND458792 RWX458792:RWZ458792 SGT458792:SGV458792 SQP458792:SQR458792 TAL458792:TAN458792 TKH458792:TKJ458792 TUD458792:TUF458792 UDZ458792:UEB458792 UNV458792:UNX458792 UXR458792:UXT458792 VHN458792:VHP458792 VRJ458792:VRL458792 WBF458792:WBH458792 WLB458792:WLD458792 WUX458792:WUZ458792 IL524328:IN524328 SH524328:SJ524328 ACD524328:ACF524328 ALZ524328:AMB524328 AVV524328:AVX524328 BFR524328:BFT524328 BPN524328:BPP524328 BZJ524328:BZL524328 CJF524328:CJH524328 CTB524328:CTD524328 DCX524328:DCZ524328 DMT524328:DMV524328 DWP524328:DWR524328 EGL524328:EGN524328 EQH524328:EQJ524328 FAD524328:FAF524328 FJZ524328:FKB524328 FTV524328:FTX524328 GDR524328:GDT524328 GNN524328:GNP524328 GXJ524328:GXL524328 HHF524328:HHH524328 HRB524328:HRD524328 IAX524328:IAZ524328 IKT524328:IKV524328 IUP524328:IUR524328 JEL524328:JEN524328 JOH524328:JOJ524328 JYD524328:JYF524328 KHZ524328:KIB524328 KRV524328:KRX524328 LBR524328:LBT524328 LLN524328:LLP524328 LVJ524328:LVL524328 MFF524328:MFH524328 MPB524328:MPD524328 MYX524328:MYZ524328 NIT524328:NIV524328 NSP524328:NSR524328 OCL524328:OCN524328 OMH524328:OMJ524328 OWD524328:OWF524328 PFZ524328:PGB524328 PPV524328:PPX524328 PZR524328:PZT524328 QJN524328:QJP524328 QTJ524328:QTL524328 RDF524328:RDH524328 RNB524328:RND524328 RWX524328:RWZ524328 SGT524328:SGV524328 SQP524328:SQR524328 TAL524328:TAN524328 TKH524328:TKJ524328 TUD524328:TUF524328 UDZ524328:UEB524328 UNV524328:UNX524328 UXR524328:UXT524328 VHN524328:VHP524328 VRJ524328:VRL524328 WBF524328:WBH524328 WLB524328:WLD524328 WUX524328:WUZ524328 IL589864:IN589864 SH589864:SJ589864 ACD589864:ACF589864 ALZ589864:AMB589864 AVV589864:AVX589864 BFR589864:BFT589864 BPN589864:BPP589864 BZJ589864:BZL589864 CJF589864:CJH589864 CTB589864:CTD589864 DCX589864:DCZ589864 DMT589864:DMV589864 DWP589864:DWR589864 EGL589864:EGN589864 EQH589864:EQJ589864 FAD589864:FAF589864 FJZ589864:FKB589864 FTV589864:FTX589864 GDR589864:GDT589864 GNN589864:GNP589864 GXJ589864:GXL589864 HHF589864:HHH589864 HRB589864:HRD589864 IAX589864:IAZ589864 IKT589864:IKV589864 IUP589864:IUR589864 JEL589864:JEN589864 JOH589864:JOJ589864 JYD589864:JYF589864 KHZ589864:KIB589864 KRV589864:KRX589864 LBR589864:LBT589864 LLN589864:LLP589864 LVJ589864:LVL589864 MFF589864:MFH589864 MPB589864:MPD589864 MYX589864:MYZ589864 NIT589864:NIV589864 NSP589864:NSR589864 OCL589864:OCN589864 OMH589864:OMJ589864 OWD589864:OWF589864 PFZ589864:PGB589864 PPV589864:PPX589864 PZR589864:PZT589864 QJN589864:QJP589864 QTJ589864:QTL589864 RDF589864:RDH589864 RNB589864:RND589864 RWX589864:RWZ589864 SGT589864:SGV589864 SQP589864:SQR589864 TAL589864:TAN589864 TKH589864:TKJ589864 TUD589864:TUF589864 UDZ589864:UEB589864 UNV589864:UNX589864 UXR589864:UXT589864 VHN589864:VHP589864 VRJ589864:VRL589864 WBF589864:WBH589864 WLB589864:WLD589864 WUX589864:WUZ589864 IL655400:IN655400 SH655400:SJ655400 ACD655400:ACF655400 ALZ655400:AMB655400 AVV655400:AVX655400 BFR655400:BFT655400 BPN655400:BPP655400 BZJ655400:BZL655400 CJF655400:CJH655400 CTB655400:CTD655400 DCX655400:DCZ655400 DMT655400:DMV655400 DWP655400:DWR655400 EGL655400:EGN655400 EQH655400:EQJ655400 FAD655400:FAF655400 FJZ655400:FKB655400 FTV655400:FTX655400 GDR655400:GDT655400 GNN655400:GNP655400 GXJ655400:GXL655400 HHF655400:HHH655400 HRB655400:HRD655400 IAX655400:IAZ655400 IKT655400:IKV655400 IUP655400:IUR655400 JEL655400:JEN655400 JOH655400:JOJ655400 JYD655400:JYF655400 KHZ655400:KIB655400 KRV655400:KRX655400 LBR655400:LBT655400 LLN655400:LLP655400 LVJ655400:LVL655400 MFF655400:MFH655400 MPB655400:MPD655400 MYX655400:MYZ655400 NIT655400:NIV655400 NSP655400:NSR655400 OCL655400:OCN655400 OMH655400:OMJ655400 OWD655400:OWF655400 PFZ655400:PGB655400 PPV655400:PPX655400 PZR655400:PZT655400 QJN655400:QJP655400 QTJ655400:QTL655400 RDF655400:RDH655400 RNB655400:RND655400 RWX655400:RWZ655400 SGT655400:SGV655400 SQP655400:SQR655400 TAL655400:TAN655400 TKH655400:TKJ655400 TUD655400:TUF655400 UDZ655400:UEB655400 UNV655400:UNX655400 UXR655400:UXT655400 VHN655400:VHP655400 VRJ655400:VRL655400 WBF655400:WBH655400 WLB655400:WLD655400 WUX655400:WUZ655400 IL720936:IN720936 SH720936:SJ720936 ACD720936:ACF720936 ALZ720936:AMB720936 AVV720936:AVX720936 BFR720936:BFT720936 BPN720936:BPP720936 BZJ720936:BZL720936 CJF720936:CJH720936 CTB720936:CTD720936 DCX720936:DCZ720936 DMT720936:DMV720936 DWP720936:DWR720936 EGL720936:EGN720936 EQH720936:EQJ720936 FAD720936:FAF720936 FJZ720936:FKB720936 FTV720936:FTX720936 GDR720936:GDT720936 GNN720936:GNP720936 GXJ720936:GXL720936 HHF720936:HHH720936 HRB720936:HRD720936 IAX720936:IAZ720936 IKT720936:IKV720936 IUP720936:IUR720936 JEL720936:JEN720936 JOH720936:JOJ720936 JYD720936:JYF720936 KHZ720936:KIB720936 KRV720936:KRX720936 LBR720936:LBT720936 LLN720936:LLP720936 LVJ720936:LVL720936 MFF720936:MFH720936 MPB720936:MPD720936 MYX720936:MYZ720936 NIT720936:NIV720936 NSP720936:NSR720936 OCL720936:OCN720936 OMH720936:OMJ720936 OWD720936:OWF720936 PFZ720936:PGB720936 PPV720936:PPX720936 PZR720936:PZT720936 QJN720936:QJP720936 QTJ720936:QTL720936 RDF720936:RDH720936 RNB720936:RND720936 RWX720936:RWZ720936 SGT720936:SGV720936 SQP720936:SQR720936 TAL720936:TAN720936 TKH720936:TKJ720936 TUD720936:TUF720936 UDZ720936:UEB720936 UNV720936:UNX720936 UXR720936:UXT720936 VHN720936:VHP720936 VRJ720936:VRL720936 WBF720936:WBH720936 WLB720936:WLD720936 WUX720936:WUZ720936 IL786472:IN786472 SH786472:SJ786472 ACD786472:ACF786472 ALZ786472:AMB786472 AVV786472:AVX786472 BFR786472:BFT786472 BPN786472:BPP786472 BZJ786472:BZL786472 CJF786472:CJH786472 CTB786472:CTD786472 DCX786472:DCZ786472 DMT786472:DMV786472 DWP786472:DWR786472 EGL786472:EGN786472 EQH786472:EQJ786472 FAD786472:FAF786472 FJZ786472:FKB786472 FTV786472:FTX786472 GDR786472:GDT786472 GNN786472:GNP786472 GXJ786472:GXL786472 HHF786472:HHH786472 HRB786472:HRD786472 IAX786472:IAZ786472 IKT786472:IKV786472 IUP786472:IUR786472 JEL786472:JEN786472 JOH786472:JOJ786472 JYD786472:JYF786472 KHZ786472:KIB786472 KRV786472:KRX786472 LBR786472:LBT786472 LLN786472:LLP786472 LVJ786472:LVL786472 MFF786472:MFH786472 MPB786472:MPD786472 MYX786472:MYZ786472 NIT786472:NIV786472 NSP786472:NSR786472 OCL786472:OCN786472 OMH786472:OMJ786472 OWD786472:OWF786472 PFZ786472:PGB786472 PPV786472:PPX786472 PZR786472:PZT786472 QJN786472:QJP786472 QTJ786472:QTL786472 RDF786472:RDH786472 RNB786472:RND786472 RWX786472:RWZ786472 SGT786472:SGV786472 SQP786472:SQR786472 TAL786472:TAN786472 TKH786472:TKJ786472 TUD786472:TUF786472 UDZ786472:UEB786472 UNV786472:UNX786472 UXR786472:UXT786472 VHN786472:VHP786472 VRJ786472:VRL786472 WBF786472:WBH786472 WLB786472:WLD786472 WUX786472:WUZ786472 IL852008:IN852008 SH852008:SJ852008 ACD852008:ACF852008 ALZ852008:AMB852008 AVV852008:AVX852008 BFR852008:BFT852008 BPN852008:BPP852008 BZJ852008:BZL852008 CJF852008:CJH852008 CTB852008:CTD852008 DCX852008:DCZ852008 DMT852008:DMV852008 DWP852008:DWR852008 EGL852008:EGN852008 EQH852008:EQJ852008 FAD852008:FAF852008 FJZ852008:FKB852008 FTV852008:FTX852008 GDR852008:GDT852008 GNN852008:GNP852008 GXJ852008:GXL852008 HHF852008:HHH852008 HRB852008:HRD852008 IAX852008:IAZ852008 IKT852008:IKV852008 IUP852008:IUR852008 JEL852008:JEN852008 JOH852008:JOJ852008 JYD852008:JYF852008 KHZ852008:KIB852008 KRV852008:KRX852008 LBR852008:LBT852008 LLN852008:LLP852008 LVJ852008:LVL852008 MFF852008:MFH852008 MPB852008:MPD852008 MYX852008:MYZ852008 NIT852008:NIV852008 NSP852008:NSR852008 OCL852008:OCN852008 OMH852008:OMJ852008 OWD852008:OWF852008 PFZ852008:PGB852008 PPV852008:PPX852008 PZR852008:PZT852008 QJN852008:QJP852008 QTJ852008:QTL852008 RDF852008:RDH852008 RNB852008:RND852008 RWX852008:RWZ852008 SGT852008:SGV852008 SQP852008:SQR852008 TAL852008:TAN852008 TKH852008:TKJ852008 TUD852008:TUF852008 UDZ852008:UEB852008 UNV852008:UNX852008 UXR852008:UXT852008 VHN852008:VHP852008 VRJ852008:VRL852008 WBF852008:WBH852008 WLB852008:WLD852008 WUX852008:WUZ852008 IL917544:IN917544 SH917544:SJ917544 ACD917544:ACF917544 ALZ917544:AMB917544 AVV917544:AVX917544 BFR917544:BFT917544 BPN917544:BPP917544 BZJ917544:BZL917544 CJF917544:CJH917544 CTB917544:CTD917544 DCX917544:DCZ917544 DMT917544:DMV917544 DWP917544:DWR917544 EGL917544:EGN917544 EQH917544:EQJ917544 FAD917544:FAF917544 FJZ917544:FKB917544 FTV917544:FTX917544 GDR917544:GDT917544 GNN917544:GNP917544 GXJ917544:GXL917544 HHF917544:HHH917544 HRB917544:HRD917544 IAX917544:IAZ917544 IKT917544:IKV917544 IUP917544:IUR917544 JEL917544:JEN917544 JOH917544:JOJ917544 JYD917544:JYF917544 KHZ917544:KIB917544 KRV917544:KRX917544 LBR917544:LBT917544 LLN917544:LLP917544 LVJ917544:LVL917544 MFF917544:MFH917544 MPB917544:MPD917544 MYX917544:MYZ917544 NIT917544:NIV917544 NSP917544:NSR917544 OCL917544:OCN917544 OMH917544:OMJ917544 OWD917544:OWF917544 PFZ917544:PGB917544 PPV917544:PPX917544 PZR917544:PZT917544 QJN917544:QJP917544 QTJ917544:QTL917544 RDF917544:RDH917544 RNB917544:RND917544 RWX917544:RWZ917544 SGT917544:SGV917544 SQP917544:SQR917544 TAL917544:TAN917544 TKH917544:TKJ917544 TUD917544:TUF917544 UDZ917544:UEB917544 UNV917544:UNX917544 UXR917544:UXT917544 VHN917544:VHP917544 VRJ917544:VRL917544 WBF917544:WBH917544 WLB917544:WLD917544 WUX917544:WUZ917544 IL983080:IN983080 SH983080:SJ983080 ACD983080:ACF983080 ALZ983080:AMB983080 AVV983080:AVX983080 BFR983080:BFT983080 BPN983080:BPP983080 BZJ983080:BZL983080 CJF983080:CJH983080 CTB983080:CTD983080 DCX983080:DCZ983080 DMT983080:DMV983080 DWP983080:DWR983080 EGL983080:EGN983080 EQH983080:EQJ983080 FAD983080:FAF983080 FJZ983080:FKB983080 FTV983080:FTX983080 GDR983080:GDT983080 GNN983080:GNP983080 GXJ983080:GXL983080 HHF983080:HHH983080 HRB983080:HRD983080 IAX983080:IAZ983080 IKT983080:IKV983080 IUP983080:IUR983080 JEL983080:JEN983080 JOH983080:JOJ983080 JYD983080:JYF983080 KHZ983080:KIB983080 KRV983080:KRX983080 LBR983080:LBT983080 LLN983080:LLP983080 LVJ983080:LVL983080 MFF983080:MFH983080 MPB983080:MPD983080 MYX983080:MYZ983080 NIT983080:NIV983080 NSP983080:NSR983080 OCL983080:OCN983080 OMH983080:OMJ983080 OWD983080:OWF983080 PFZ983080:PGB983080 PPV983080:PPX983080 PZR983080:PZT983080 QJN983080:QJP983080 QTJ983080:QTL983080 RDF983080:RDH983080 RNB983080:RND983080 RWX983080:RWZ983080 SGT983080:SGV983080 SQP983080:SQR983080 TAL983080:TAN983080 TKH983080:TKJ983080 TUD983080:TUF983080 UDZ983080:UEB983080 UNV983080:UNX983080 UXR983080:UXT983080 VHN983080:VHP983080 VRJ983080:VRL983080 WBF983080:WBH983080 WLB983080:WLD983080 WUX983080:WUZ983080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P65536 HW65537 RS65537 ABO65537 ALK65537 AVG65537 BFC65537 BOY65537 BYU65537 CIQ65537 CSM65537 DCI65537 DME65537 DWA65537 EFW65537 EPS65537 EZO65537 FJK65537 FTG65537 GDC65537 GMY65537 GWU65537 HGQ65537 HQM65537 IAI65537 IKE65537 IUA65537 JDW65537 JNS65537 JXO65537 KHK65537 KRG65537 LBC65537 LKY65537 LUU65537 MEQ65537 MOM65537 MYI65537 NIE65537 NSA65537 OBW65537 OLS65537 OVO65537 PFK65537 PPG65537 PZC65537 QIY65537 QSU65537 RCQ65537 RMM65537 RWI65537 SGE65537 SQA65537 SZW65537 TJS65537 TTO65537 UDK65537 UNG65537 UXC65537 VGY65537 VQU65537 WAQ65537 WKM65537 WUI65537 P131072 HW131073 RS131073 ABO131073 ALK131073 AVG131073 BFC131073 BOY131073 BYU131073 CIQ131073 CSM131073 DCI131073 DME131073 DWA131073 EFW131073 EPS131073 EZO131073 FJK131073 FTG131073 GDC131073 GMY131073 GWU131073 HGQ131073 HQM131073 IAI131073 IKE131073 IUA131073 JDW131073 JNS131073 JXO131073 KHK131073 KRG131073 LBC131073 LKY131073 LUU131073 MEQ131073 MOM131073 MYI131073 NIE131073 NSA131073 OBW131073 OLS131073 OVO131073 PFK131073 PPG131073 PZC131073 QIY131073 QSU131073 RCQ131073 RMM131073 RWI131073 SGE131073 SQA131073 SZW131073 TJS131073 TTO131073 UDK131073 UNG131073 UXC131073 VGY131073 VQU131073 WAQ131073 WKM131073 WUI131073 P196608 HW196609 RS196609 ABO196609 ALK196609 AVG196609 BFC196609 BOY196609 BYU196609 CIQ196609 CSM196609 DCI196609 DME196609 DWA196609 EFW196609 EPS196609 EZO196609 FJK196609 FTG196609 GDC196609 GMY196609 GWU196609 HGQ196609 HQM196609 IAI196609 IKE196609 IUA196609 JDW196609 JNS196609 JXO196609 KHK196609 KRG196609 LBC196609 LKY196609 LUU196609 MEQ196609 MOM196609 MYI196609 NIE196609 NSA196609 OBW196609 OLS196609 OVO196609 PFK196609 PPG196609 PZC196609 QIY196609 QSU196609 RCQ196609 RMM196609 RWI196609 SGE196609 SQA196609 SZW196609 TJS196609 TTO196609 UDK196609 UNG196609 UXC196609 VGY196609 VQU196609 WAQ196609 WKM196609 WUI196609 P262144 HW262145 RS262145 ABO262145 ALK262145 AVG262145 BFC262145 BOY262145 BYU262145 CIQ262145 CSM262145 DCI262145 DME262145 DWA262145 EFW262145 EPS262145 EZO262145 FJK262145 FTG262145 GDC262145 GMY262145 GWU262145 HGQ262145 HQM262145 IAI262145 IKE262145 IUA262145 JDW262145 JNS262145 JXO262145 KHK262145 KRG262145 LBC262145 LKY262145 LUU262145 MEQ262145 MOM262145 MYI262145 NIE262145 NSA262145 OBW262145 OLS262145 OVO262145 PFK262145 PPG262145 PZC262145 QIY262145 QSU262145 RCQ262145 RMM262145 RWI262145 SGE262145 SQA262145 SZW262145 TJS262145 TTO262145 UDK262145 UNG262145 UXC262145 VGY262145 VQU262145 WAQ262145 WKM262145 WUI262145 P327680 HW327681 RS327681 ABO327681 ALK327681 AVG327681 BFC327681 BOY327681 BYU327681 CIQ327681 CSM327681 DCI327681 DME327681 DWA327681 EFW327681 EPS327681 EZO327681 FJK327681 FTG327681 GDC327681 GMY327681 GWU327681 HGQ327681 HQM327681 IAI327681 IKE327681 IUA327681 JDW327681 JNS327681 JXO327681 KHK327681 KRG327681 LBC327681 LKY327681 LUU327681 MEQ327681 MOM327681 MYI327681 NIE327681 NSA327681 OBW327681 OLS327681 OVO327681 PFK327681 PPG327681 PZC327681 QIY327681 QSU327681 RCQ327681 RMM327681 RWI327681 SGE327681 SQA327681 SZW327681 TJS327681 TTO327681 UDK327681 UNG327681 UXC327681 VGY327681 VQU327681 WAQ327681 WKM327681 WUI327681 P393216 HW393217 RS393217 ABO393217 ALK393217 AVG393217 BFC393217 BOY393217 BYU393217 CIQ393217 CSM393217 DCI393217 DME393217 DWA393217 EFW393217 EPS393217 EZO393217 FJK393217 FTG393217 GDC393217 GMY393217 GWU393217 HGQ393217 HQM393217 IAI393217 IKE393217 IUA393217 JDW393217 JNS393217 JXO393217 KHK393217 KRG393217 LBC393217 LKY393217 LUU393217 MEQ393217 MOM393217 MYI393217 NIE393217 NSA393217 OBW393217 OLS393217 OVO393217 PFK393217 PPG393217 PZC393217 QIY393217 QSU393217 RCQ393217 RMM393217 RWI393217 SGE393217 SQA393217 SZW393217 TJS393217 TTO393217 UDK393217 UNG393217 UXC393217 VGY393217 VQU393217 WAQ393217 WKM393217 WUI393217 P458752 HW458753 RS458753 ABO458753 ALK458753 AVG458753 BFC458753 BOY458753 BYU458753 CIQ458753 CSM458753 DCI458753 DME458753 DWA458753 EFW458753 EPS458753 EZO458753 FJK458753 FTG458753 GDC458753 GMY458753 GWU458753 HGQ458753 HQM458753 IAI458753 IKE458753 IUA458753 JDW458753 JNS458753 JXO458753 KHK458753 KRG458753 LBC458753 LKY458753 LUU458753 MEQ458753 MOM458753 MYI458753 NIE458753 NSA458753 OBW458753 OLS458753 OVO458753 PFK458753 PPG458753 PZC458753 QIY458753 QSU458753 RCQ458753 RMM458753 RWI458753 SGE458753 SQA458753 SZW458753 TJS458753 TTO458753 UDK458753 UNG458753 UXC458753 VGY458753 VQU458753 WAQ458753 WKM458753 WUI458753 P524288 HW524289 RS524289 ABO524289 ALK524289 AVG524289 BFC524289 BOY524289 BYU524289 CIQ524289 CSM524289 DCI524289 DME524289 DWA524289 EFW524289 EPS524289 EZO524289 FJK524289 FTG524289 GDC524289 GMY524289 GWU524289 HGQ524289 HQM524289 IAI524289 IKE524289 IUA524289 JDW524289 JNS524289 JXO524289 KHK524289 KRG524289 LBC524289 LKY524289 LUU524289 MEQ524289 MOM524289 MYI524289 NIE524289 NSA524289 OBW524289 OLS524289 OVO524289 PFK524289 PPG524289 PZC524289 QIY524289 QSU524289 RCQ524289 RMM524289 RWI524289 SGE524289 SQA524289 SZW524289 TJS524289 TTO524289 UDK524289 UNG524289 UXC524289 VGY524289 VQU524289 WAQ524289 WKM524289 WUI524289 P589824 HW589825 RS589825 ABO589825 ALK589825 AVG589825 BFC589825 BOY589825 BYU589825 CIQ589825 CSM589825 DCI589825 DME589825 DWA589825 EFW589825 EPS589825 EZO589825 FJK589825 FTG589825 GDC589825 GMY589825 GWU589825 HGQ589825 HQM589825 IAI589825 IKE589825 IUA589825 JDW589825 JNS589825 JXO589825 KHK589825 KRG589825 LBC589825 LKY589825 LUU589825 MEQ589825 MOM589825 MYI589825 NIE589825 NSA589825 OBW589825 OLS589825 OVO589825 PFK589825 PPG589825 PZC589825 QIY589825 QSU589825 RCQ589825 RMM589825 RWI589825 SGE589825 SQA589825 SZW589825 TJS589825 TTO589825 UDK589825 UNG589825 UXC589825 VGY589825 VQU589825 WAQ589825 WKM589825 WUI589825 P655360 HW655361 RS655361 ABO655361 ALK655361 AVG655361 BFC655361 BOY655361 BYU655361 CIQ655361 CSM655361 DCI655361 DME655361 DWA655361 EFW655361 EPS655361 EZO655361 FJK655361 FTG655361 GDC655361 GMY655361 GWU655361 HGQ655361 HQM655361 IAI655361 IKE655361 IUA655361 JDW655361 JNS655361 JXO655361 KHK655361 KRG655361 LBC655361 LKY655361 LUU655361 MEQ655361 MOM655361 MYI655361 NIE655361 NSA655361 OBW655361 OLS655361 OVO655361 PFK655361 PPG655361 PZC655361 QIY655361 QSU655361 RCQ655361 RMM655361 RWI655361 SGE655361 SQA655361 SZW655361 TJS655361 TTO655361 UDK655361 UNG655361 UXC655361 VGY655361 VQU655361 WAQ655361 WKM655361 WUI655361 P720896 HW720897 RS720897 ABO720897 ALK720897 AVG720897 BFC720897 BOY720897 BYU720897 CIQ720897 CSM720897 DCI720897 DME720897 DWA720897 EFW720897 EPS720897 EZO720897 FJK720897 FTG720897 GDC720897 GMY720897 GWU720897 HGQ720897 HQM720897 IAI720897 IKE720897 IUA720897 JDW720897 JNS720897 JXO720897 KHK720897 KRG720897 LBC720897 LKY720897 LUU720897 MEQ720897 MOM720897 MYI720897 NIE720897 NSA720897 OBW720897 OLS720897 OVO720897 PFK720897 PPG720897 PZC720897 QIY720897 QSU720897 RCQ720897 RMM720897 RWI720897 SGE720897 SQA720897 SZW720897 TJS720897 TTO720897 UDK720897 UNG720897 UXC720897 VGY720897 VQU720897 WAQ720897 WKM720897 WUI720897 P786432 HW786433 RS786433 ABO786433 ALK786433 AVG786433 BFC786433 BOY786433 BYU786433 CIQ786433 CSM786433 DCI786433 DME786433 DWA786433 EFW786433 EPS786433 EZO786433 FJK786433 FTG786433 GDC786433 GMY786433 GWU786433 HGQ786433 HQM786433 IAI786433 IKE786433 IUA786433 JDW786433 JNS786433 JXO786433 KHK786433 KRG786433 LBC786433 LKY786433 LUU786433 MEQ786433 MOM786433 MYI786433 NIE786433 NSA786433 OBW786433 OLS786433 OVO786433 PFK786433 PPG786433 PZC786433 QIY786433 QSU786433 RCQ786433 RMM786433 RWI786433 SGE786433 SQA786433 SZW786433 TJS786433 TTO786433 UDK786433 UNG786433 UXC786433 VGY786433 VQU786433 WAQ786433 WKM786433 WUI786433 P851968 HW851969 RS851969 ABO851969 ALK851969 AVG851969 BFC851969 BOY851969 BYU851969 CIQ851969 CSM851969 DCI851969 DME851969 DWA851969 EFW851969 EPS851969 EZO851969 FJK851969 FTG851969 GDC851969 GMY851969 GWU851969 HGQ851969 HQM851969 IAI851969 IKE851969 IUA851969 JDW851969 JNS851969 JXO851969 KHK851969 KRG851969 LBC851969 LKY851969 LUU851969 MEQ851969 MOM851969 MYI851969 NIE851969 NSA851969 OBW851969 OLS851969 OVO851969 PFK851969 PPG851969 PZC851969 QIY851969 QSU851969 RCQ851969 RMM851969 RWI851969 SGE851969 SQA851969 SZW851969 TJS851969 TTO851969 UDK851969 UNG851969 UXC851969 VGY851969 VQU851969 WAQ851969 WKM851969 WUI851969 P917504 HW917505 RS917505 ABO917505 ALK917505 AVG917505 BFC917505 BOY917505 BYU917505 CIQ917505 CSM917505 DCI917505 DME917505 DWA917505 EFW917505 EPS917505 EZO917505 FJK917505 FTG917505 GDC917505 GMY917505 GWU917505 HGQ917505 HQM917505 IAI917505 IKE917505 IUA917505 JDW917505 JNS917505 JXO917505 KHK917505 KRG917505 LBC917505 LKY917505 LUU917505 MEQ917505 MOM917505 MYI917505 NIE917505 NSA917505 OBW917505 OLS917505 OVO917505 PFK917505 PPG917505 PZC917505 QIY917505 QSU917505 RCQ917505 RMM917505 RWI917505 SGE917505 SQA917505 SZW917505 TJS917505 TTO917505 UDK917505 UNG917505 UXC917505 VGY917505 VQU917505 WAQ917505 WKM917505 WUI917505 P983040 HW983041 RS983041 ABO983041 ALK983041 AVG983041 BFC983041 BOY983041 BYU983041 CIQ983041 CSM983041 DCI983041 DME983041 DWA983041 EFW983041 EPS983041 EZO983041 FJK983041 FTG983041 GDC983041 GMY983041 GWU983041 HGQ983041 HQM983041 IAI983041 IKE983041 IUA983041 JDW983041 JNS983041 JXO983041 KHK983041 KRG983041 LBC983041 LKY983041 LUU983041 MEQ983041 MOM983041 MYI983041 NIE983041 NSA983041 OBW983041 OLS983041 OVO983041 PFK983041 PPG983041 PZC983041 QIY983041 QSU983041 RCQ983041 RMM983041 RWI983041 SGE983041 SQA983041 SZW983041 TJS983041 TTO983041 UDK983041 UNG983041 UXC983041 VGY983041 VQU983041 WAQ983041 WKM983041 WUI983041 IQ65565:IS65566 SM65565:SO65566 ACI65565:ACK65566 AME65565:AMG65566 AWA65565:AWC65566 BFW65565:BFY65566 BPS65565:BPU65566 BZO65565:BZQ65566 CJK65565:CJM65566 CTG65565:CTI65566 DDC65565:DDE65566 DMY65565:DNA65566 DWU65565:DWW65566 EGQ65565:EGS65566 EQM65565:EQO65566 FAI65565:FAK65566 FKE65565:FKG65566 FUA65565:FUC65566 GDW65565:GDY65566 GNS65565:GNU65566 GXO65565:GXQ65566 HHK65565:HHM65566 HRG65565:HRI65566 IBC65565:IBE65566 IKY65565:ILA65566 IUU65565:IUW65566 JEQ65565:JES65566 JOM65565:JOO65566 JYI65565:JYK65566 KIE65565:KIG65566 KSA65565:KSC65566 LBW65565:LBY65566 LLS65565:LLU65566 LVO65565:LVQ65566 MFK65565:MFM65566 MPG65565:MPI65566 MZC65565:MZE65566 NIY65565:NJA65566 NSU65565:NSW65566 OCQ65565:OCS65566 OMM65565:OMO65566 OWI65565:OWK65566 PGE65565:PGG65566 PQA65565:PQC65566 PZW65565:PZY65566 QJS65565:QJU65566 QTO65565:QTQ65566 RDK65565:RDM65566 RNG65565:RNI65566 RXC65565:RXE65566 SGY65565:SHA65566 SQU65565:SQW65566 TAQ65565:TAS65566 TKM65565:TKO65566 TUI65565:TUK65566 UEE65565:UEG65566 UOA65565:UOC65566 UXW65565:UXY65566 VHS65565:VHU65566 VRO65565:VRQ65566 WBK65565:WBM65566 WLG65565:WLI65566 WVC65565:WVE65566 IQ131101:IS131102 SM131101:SO131102 ACI131101:ACK131102 AME131101:AMG131102 AWA131101:AWC131102 BFW131101:BFY131102 BPS131101:BPU131102 BZO131101:BZQ131102 CJK131101:CJM131102 CTG131101:CTI131102 DDC131101:DDE131102 DMY131101:DNA131102 DWU131101:DWW131102 EGQ131101:EGS131102 EQM131101:EQO131102 FAI131101:FAK131102 FKE131101:FKG131102 FUA131101:FUC131102 GDW131101:GDY131102 GNS131101:GNU131102 GXO131101:GXQ131102 HHK131101:HHM131102 HRG131101:HRI131102 IBC131101:IBE131102 IKY131101:ILA131102 IUU131101:IUW131102 JEQ131101:JES131102 JOM131101:JOO131102 JYI131101:JYK131102 KIE131101:KIG131102 KSA131101:KSC131102 LBW131101:LBY131102 LLS131101:LLU131102 LVO131101:LVQ131102 MFK131101:MFM131102 MPG131101:MPI131102 MZC131101:MZE131102 NIY131101:NJA131102 NSU131101:NSW131102 OCQ131101:OCS131102 OMM131101:OMO131102 OWI131101:OWK131102 PGE131101:PGG131102 PQA131101:PQC131102 PZW131101:PZY131102 QJS131101:QJU131102 QTO131101:QTQ131102 RDK131101:RDM131102 RNG131101:RNI131102 RXC131101:RXE131102 SGY131101:SHA131102 SQU131101:SQW131102 TAQ131101:TAS131102 TKM131101:TKO131102 TUI131101:TUK131102 UEE131101:UEG131102 UOA131101:UOC131102 UXW131101:UXY131102 VHS131101:VHU131102 VRO131101:VRQ131102 WBK131101:WBM131102 WLG131101:WLI131102 WVC131101:WVE131102 IQ196637:IS196638 SM196637:SO196638 ACI196637:ACK196638 AME196637:AMG196638 AWA196637:AWC196638 BFW196637:BFY196638 BPS196637:BPU196638 BZO196637:BZQ196638 CJK196637:CJM196638 CTG196637:CTI196638 DDC196637:DDE196638 DMY196637:DNA196638 DWU196637:DWW196638 EGQ196637:EGS196638 EQM196637:EQO196638 FAI196637:FAK196638 FKE196637:FKG196638 FUA196637:FUC196638 GDW196637:GDY196638 GNS196637:GNU196638 GXO196637:GXQ196638 HHK196637:HHM196638 HRG196637:HRI196638 IBC196637:IBE196638 IKY196637:ILA196638 IUU196637:IUW196638 JEQ196637:JES196638 JOM196637:JOO196638 JYI196637:JYK196638 KIE196637:KIG196638 KSA196637:KSC196638 LBW196637:LBY196638 LLS196637:LLU196638 LVO196637:LVQ196638 MFK196637:MFM196638 MPG196637:MPI196638 MZC196637:MZE196638 NIY196637:NJA196638 NSU196637:NSW196638 OCQ196637:OCS196638 OMM196637:OMO196638 OWI196637:OWK196638 PGE196637:PGG196638 PQA196637:PQC196638 PZW196637:PZY196638 QJS196637:QJU196638 QTO196637:QTQ196638 RDK196637:RDM196638 RNG196637:RNI196638 RXC196637:RXE196638 SGY196637:SHA196638 SQU196637:SQW196638 TAQ196637:TAS196638 TKM196637:TKO196638 TUI196637:TUK196638 UEE196637:UEG196638 UOA196637:UOC196638 UXW196637:UXY196638 VHS196637:VHU196638 VRO196637:VRQ196638 WBK196637:WBM196638 WLG196637:WLI196638 WVC196637:WVE196638 IQ262173:IS262174 SM262173:SO262174 ACI262173:ACK262174 AME262173:AMG262174 AWA262173:AWC262174 BFW262173:BFY262174 BPS262173:BPU262174 BZO262173:BZQ262174 CJK262173:CJM262174 CTG262173:CTI262174 DDC262173:DDE262174 DMY262173:DNA262174 DWU262173:DWW262174 EGQ262173:EGS262174 EQM262173:EQO262174 FAI262173:FAK262174 FKE262173:FKG262174 FUA262173:FUC262174 GDW262173:GDY262174 GNS262173:GNU262174 GXO262173:GXQ262174 HHK262173:HHM262174 HRG262173:HRI262174 IBC262173:IBE262174 IKY262173:ILA262174 IUU262173:IUW262174 JEQ262173:JES262174 JOM262173:JOO262174 JYI262173:JYK262174 KIE262173:KIG262174 KSA262173:KSC262174 LBW262173:LBY262174 LLS262173:LLU262174 LVO262173:LVQ262174 MFK262173:MFM262174 MPG262173:MPI262174 MZC262173:MZE262174 NIY262173:NJA262174 NSU262173:NSW262174 OCQ262173:OCS262174 OMM262173:OMO262174 OWI262173:OWK262174 PGE262173:PGG262174 PQA262173:PQC262174 PZW262173:PZY262174 QJS262173:QJU262174 QTO262173:QTQ262174 RDK262173:RDM262174 RNG262173:RNI262174 RXC262173:RXE262174 SGY262173:SHA262174 SQU262173:SQW262174 TAQ262173:TAS262174 TKM262173:TKO262174 TUI262173:TUK262174 UEE262173:UEG262174 UOA262173:UOC262174 UXW262173:UXY262174 VHS262173:VHU262174 VRO262173:VRQ262174 WBK262173:WBM262174 WLG262173:WLI262174 WVC262173:WVE262174 IQ327709:IS327710 SM327709:SO327710 ACI327709:ACK327710 AME327709:AMG327710 AWA327709:AWC327710 BFW327709:BFY327710 BPS327709:BPU327710 BZO327709:BZQ327710 CJK327709:CJM327710 CTG327709:CTI327710 DDC327709:DDE327710 DMY327709:DNA327710 DWU327709:DWW327710 EGQ327709:EGS327710 EQM327709:EQO327710 FAI327709:FAK327710 FKE327709:FKG327710 FUA327709:FUC327710 GDW327709:GDY327710 GNS327709:GNU327710 GXO327709:GXQ327710 HHK327709:HHM327710 HRG327709:HRI327710 IBC327709:IBE327710 IKY327709:ILA327710 IUU327709:IUW327710 JEQ327709:JES327710 JOM327709:JOO327710 JYI327709:JYK327710 KIE327709:KIG327710 KSA327709:KSC327710 LBW327709:LBY327710 LLS327709:LLU327710 LVO327709:LVQ327710 MFK327709:MFM327710 MPG327709:MPI327710 MZC327709:MZE327710 NIY327709:NJA327710 NSU327709:NSW327710 OCQ327709:OCS327710 OMM327709:OMO327710 OWI327709:OWK327710 PGE327709:PGG327710 PQA327709:PQC327710 PZW327709:PZY327710 QJS327709:QJU327710 QTO327709:QTQ327710 RDK327709:RDM327710 RNG327709:RNI327710 RXC327709:RXE327710 SGY327709:SHA327710 SQU327709:SQW327710 TAQ327709:TAS327710 TKM327709:TKO327710 TUI327709:TUK327710 UEE327709:UEG327710 UOA327709:UOC327710 UXW327709:UXY327710 VHS327709:VHU327710 VRO327709:VRQ327710 WBK327709:WBM327710 WLG327709:WLI327710 WVC327709:WVE327710 IQ393245:IS393246 SM393245:SO393246 ACI393245:ACK393246 AME393245:AMG393246 AWA393245:AWC393246 BFW393245:BFY393246 BPS393245:BPU393246 BZO393245:BZQ393246 CJK393245:CJM393246 CTG393245:CTI393246 DDC393245:DDE393246 DMY393245:DNA393246 DWU393245:DWW393246 EGQ393245:EGS393246 EQM393245:EQO393246 FAI393245:FAK393246 FKE393245:FKG393246 FUA393245:FUC393246 GDW393245:GDY393246 GNS393245:GNU393246 GXO393245:GXQ393246 HHK393245:HHM393246 HRG393245:HRI393246 IBC393245:IBE393246 IKY393245:ILA393246 IUU393245:IUW393246 JEQ393245:JES393246 JOM393245:JOO393246 JYI393245:JYK393246 KIE393245:KIG393246 KSA393245:KSC393246 LBW393245:LBY393246 LLS393245:LLU393246 LVO393245:LVQ393246 MFK393245:MFM393246 MPG393245:MPI393246 MZC393245:MZE393246 NIY393245:NJA393246 NSU393245:NSW393246 OCQ393245:OCS393246 OMM393245:OMO393246 OWI393245:OWK393246 PGE393245:PGG393246 PQA393245:PQC393246 PZW393245:PZY393246 QJS393245:QJU393246 QTO393245:QTQ393246 RDK393245:RDM393246 RNG393245:RNI393246 RXC393245:RXE393246 SGY393245:SHA393246 SQU393245:SQW393246 TAQ393245:TAS393246 TKM393245:TKO393246 TUI393245:TUK393246 UEE393245:UEG393246 UOA393245:UOC393246 UXW393245:UXY393246 VHS393245:VHU393246 VRO393245:VRQ393246 WBK393245:WBM393246 WLG393245:WLI393246 WVC393245:WVE393246 IQ458781:IS458782 SM458781:SO458782 ACI458781:ACK458782 AME458781:AMG458782 AWA458781:AWC458782 BFW458781:BFY458782 BPS458781:BPU458782 BZO458781:BZQ458782 CJK458781:CJM458782 CTG458781:CTI458782 DDC458781:DDE458782 DMY458781:DNA458782 DWU458781:DWW458782 EGQ458781:EGS458782 EQM458781:EQO458782 FAI458781:FAK458782 FKE458781:FKG458782 FUA458781:FUC458782 GDW458781:GDY458782 GNS458781:GNU458782 GXO458781:GXQ458782 HHK458781:HHM458782 HRG458781:HRI458782 IBC458781:IBE458782 IKY458781:ILA458782 IUU458781:IUW458782 JEQ458781:JES458782 JOM458781:JOO458782 JYI458781:JYK458782 KIE458781:KIG458782 KSA458781:KSC458782 LBW458781:LBY458782 LLS458781:LLU458782 LVO458781:LVQ458782 MFK458781:MFM458782 MPG458781:MPI458782 MZC458781:MZE458782 NIY458781:NJA458782 NSU458781:NSW458782 OCQ458781:OCS458782 OMM458781:OMO458782 OWI458781:OWK458782 PGE458781:PGG458782 PQA458781:PQC458782 PZW458781:PZY458782 QJS458781:QJU458782 QTO458781:QTQ458782 RDK458781:RDM458782 RNG458781:RNI458782 RXC458781:RXE458782 SGY458781:SHA458782 SQU458781:SQW458782 TAQ458781:TAS458782 TKM458781:TKO458782 TUI458781:TUK458782 UEE458781:UEG458782 UOA458781:UOC458782 UXW458781:UXY458782 VHS458781:VHU458782 VRO458781:VRQ458782 WBK458781:WBM458782 WLG458781:WLI458782 WVC458781:WVE458782 IQ524317:IS524318 SM524317:SO524318 ACI524317:ACK524318 AME524317:AMG524318 AWA524317:AWC524318 BFW524317:BFY524318 BPS524317:BPU524318 BZO524317:BZQ524318 CJK524317:CJM524318 CTG524317:CTI524318 DDC524317:DDE524318 DMY524317:DNA524318 DWU524317:DWW524318 EGQ524317:EGS524318 EQM524317:EQO524318 FAI524317:FAK524318 FKE524317:FKG524318 FUA524317:FUC524318 GDW524317:GDY524318 GNS524317:GNU524318 GXO524317:GXQ524318 HHK524317:HHM524318 HRG524317:HRI524318 IBC524317:IBE524318 IKY524317:ILA524318 IUU524317:IUW524318 JEQ524317:JES524318 JOM524317:JOO524318 JYI524317:JYK524318 KIE524317:KIG524318 KSA524317:KSC524318 LBW524317:LBY524318 LLS524317:LLU524318 LVO524317:LVQ524318 MFK524317:MFM524318 MPG524317:MPI524318 MZC524317:MZE524318 NIY524317:NJA524318 NSU524317:NSW524318 OCQ524317:OCS524318 OMM524317:OMO524318 OWI524317:OWK524318 PGE524317:PGG524318 PQA524317:PQC524318 PZW524317:PZY524318 QJS524317:QJU524318 QTO524317:QTQ524318 RDK524317:RDM524318 RNG524317:RNI524318 RXC524317:RXE524318 SGY524317:SHA524318 SQU524317:SQW524318 TAQ524317:TAS524318 TKM524317:TKO524318 TUI524317:TUK524318 UEE524317:UEG524318 UOA524317:UOC524318 UXW524317:UXY524318 VHS524317:VHU524318 VRO524317:VRQ524318 WBK524317:WBM524318 WLG524317:WLI524318 WVC524317:WVE524318 IQ589853:IS589854 SM589853:SO589854 ACI589853:ACK589854 AME589853:AMG589854 AWA589853:AWC589854 BFW589853:BFY589854 BPS589853:BPU589854 BZO589853:BZQ589854 CJK589853:CJM589854 CTG589853:CTI589854 DDC589853:DDE589854 DMY589853:DNA589854 DWU589853:DWW589854 EGQ589853:EGS589854 EQM589853:EQO589854 FAI589853:FAK589854 FKE589853:FKG589854 FUA589853:FUC589854 GDW589853:GDY589854 GNS589853:GNU589854 GXO589853:GXQ589854 HHK589853:HHM589854 HRG589853:HRI589854 IBC589853:IBE589854 IKY589853:ILA589854 IUU589853:IUW589854 JEQ589853:JES589854 JOM589853:JOO589854 JYI589853:JYK589854 KIE589853:KIG589854 KSA589853:KSC589854 LBW589853:LBY589854 LLS589853:LLU589854 LVO589853:LVQ589854 MFK589853:MFM589854 MPG589853:MPI589854 MZC589853:MZE589854 NIY589853:NJA589854 NSU589853:NSW589854 OCQ589853:OCS589854 OMM589853:OMO589854 OWI589853:OWK589854 PGE589853:PGG589854 PQA589853:PQC589854 PZW589853:PZY589854 QJS589853:QJU589854 QTO589853:QTQ589854 RDK589853:RDM589854 RNG589853:RNI589854 RXC589853:RXE589854 SGY589853:SHA589854 SQU589853:SQW589854 TAQ589853:TAS589854 TKM589853:TKO589854 TUI589853:TUK589854 UEE589853:UEG589854 UOA589853:UOC589854 UXW589853:UXY589854 VHS589853:VHU589854 VRO589853:VRQ589854 WBK589853:WBM589854 WLG589853:WLI589854 WVC589853:WVE589854 IQ655389:IS655390 SM655389:SO655390 ACI655389:ACK655390 AME655389:AMG655390 AWA655389:AWC655390 BFW655389:BFY655390 BPS655389:BPU655390 BZO655389:BZQ655390 CJK655389:CJM655390 CTG655389:CTI655390 DDC655389:DDE655390 DMY655389:DNA655390 DWU655389:DWW655390 EGQ655389:EGS655390 EQM655389:EQO655390 FAI655389:FAK655390 FKE655389:FKG655390 FUA655389:FUC655390 GDW655389:GDY655390 GNS655389:GNU655390 GXO655389:GXQ655390 HHK655389:HHM655390 HRG655389:HRI655390 IBC655389:IBE655390 IKY655389:ILA655390 IUU655389:IUW655390 JEQ655389:JES655390 JOM655389:JOO655390 JYI655389:JYK655390 KIE655389:KIG655390 KSA655389:KSC655390 LBW655389:LBY655390 LLS655389:LLU655390 LVO655389:LVQ655390 MFK655389:MFM655390 MPG655389:MPI655390 MZC655389:MZE655390 NIY655389:NJA655390 NSU655389:NSW655390 OCQ655389:OCS655390 OMM655389:OMO655390 OWI655389:OWK655390 PGE655389:PGG655390 PQA655389:PQC655390 PZW655389:PZY655390 QJS655389:QJU655390 QTO655389:QTQ655390 RDK655389:RDM655390 RNG655389:RNI655390 RXC655389:RXE655390 SGY655389:SHA655390 SQU655389:SQW655390 TAQ655389:TAS655390 TKM655389:TKO655390 TUI655389:TUK655390 UEE655389:UEG655390 UOA655389:UOC655390 UXW655389:UXY655390 VHS655389:VHU655390 VRO655389:VRQ655390 WBK655389:WBM655390 WLG655389:WLI655390 WVC655389:WVE655390 IQ720925:IS720926 SM720925:SO720926 ACI720925:ACK720926 AME720925:AMG720926 AWA720925:AWC720926 BFW720925:BFY720926 BPS720925:BPU720926 BZO720925:BZQ720926 CJK720925:CJM720926 CTG720925:CTI720926 DDC720925:DDE720926 DMY720925:DNA720926 DWU720925:DWW720926 EGQ720925:EGS720926 EQM720925:EQO720926 FAI720925:FAK720926 FKE720925:FKG720926 FUA720925:FUC720926 GDW720925:GDY720926 GNS720925:GNU720926 GXO720925:GXQ720926 HHK720925:HHM720926 HRG720925:HRI720926 IBC720925:IBE720926 IKY720925:ILA720926 IUU720925:IUW720926 JEQ720925:JES720926 JOM720925:JOO720926 JYI720925:JYK720926 KIE720925:KIG720926 KSA720925:KSC720926 LBW720925:LBY720926 LLS720925:LLU720926 LVO720925:LVQ720926 MFK720925:MFM720926 MPG720925:MPI720926 MZC720925:MZE720926 NIY720925:NJA720926 NSU720925:NSW720926 OCQ720925:OCS720926 OMM720925:OMO720926 OWI720925:OWK720926 PGE720925:PGG720926 PQA720925:PQC720926 PZW720925:PZY720926 QJS720925:QJU720926 QTO720925:QTQ720926 RDK720925:RDM720926 RNG720925:RNI720926 RXC720925:RXE720926 SGY720925:SHA720926 SQU720925:SQW720926 TAQ720925:TAS720926 TKM720925:TKO720926 TUI720925:TUK720926 UEE720925:UEG720926 UOA720925:UOC720926 UXW720925:UXY720926 VHS720925:VHU720926 VRO720925:VRQ720926 WBK720925:WBM720926 WLG720925:WLI720926 WVC720925:WVE720926 IQ786461:IS786462 SM786461:SO786462 ACI786461:ACK786462 AME786461:AMG786462 AWA786461:AWC786462 BFW786461:BFY786462 BPS786461:BPU786462 BZO786461:BZQ786462 CJK786461:CJM786462 CTG786461:CTI786462 DDC786461:DDE786462 DMY786461:DNA786462 DWU786461:DWW786462 EGQ786461:EGS786462 EQM786461:EQO786462 FAI786461:FAK786462 FKE786461:FKG786462 FUA786461:FUC786462 GDW786461:GDY786462 GNS786461:GNU786462 GXO786461:GXQ786462 HHK786461:HHM786462 HRG786461:HRI786462 IBC786461:IBE786462 IKY786461:ILA786462 IUU786461:IUW786462 JEQ786461:JES786462 JOM786461:JOO786462 JYI786461:JYK786462 KIE786461:KIG786462 KSA786461:KSC786462 LBW786461:LBY786462 LLS786461:LLU786462 LVO786461:LVQ786462 MFK786461:MFM786462 MPG786461:MPI786462 MZC786461:MZE786462 NIY786461:NJA786462 NSU786461:NSW786462 OCQ786461:OCS786462 OMM786461:OMO786462 OWI786461:OWK786462 PGE786461:PGG786462 PQA786461:PQC786462 PZW786461:PZY786462 QJS786461:QJU786462 QTO786461:QTQ786462 RDK786461:RDM786462 RNG786461:RNI786462 RXC786461:RXE786462 SGY786461:SHA786462 SQU786461:SQW786462 TAQ786461:TAS786462 TKM786461:TKO786462 TUI786461:TUK786462 UEE786461:UEG786462 UOA786461:UOC786462 UXW786461:UXY786462 VHS786461:VHU786462 VRO786461:VRQ786462 WBK786461:WBM786462 WLG786461:WLI786462 WVC786461:WVE786462 IQ851997:IS851998 SM851997:SO851998 ACI851997:ACK851998 AME851997:AMG851998 AWA851997:AWC851998 BFW851997:BFY851998 BPS851997:BPU851998 BZO851997:BZQ851998 CJK851997:CJM851998 CTG851997:CTI851998 DDC851997:DDE851998 DMY851997:DNA851998 DWU851997:DWW851998 EGQ851997:EGS851998 EQM851997:EQO851998 FAI851997:FAK851998 FKE851997:FKG851998 FUA851997:FUC851998 GDW851997:GDY851998 GNS851997:GNU851998 GXO851997:GXQ851998 HHK851997:HHM851998 HRG851997:HRI851998 IBC851997:IBE851998 IKY851997:ILA851998 IUU851997:IUW851998 JEQ851997:JES851998 JOM851997:JOO851998 JYI851997:JYK851998 KIE851997:KIG851998 KSA851997:KSC851998 LBW851997:LBY851998 LLS851997:LLU851998 LVO851997:LVQ851998 MFK851997:MFM851998 MPG851997:MPI851998 MZC851997:MZE851998 NIY851997:NJA851998 NSU851997:NSW851998 OCQ851997:OCS851998 OMM851997:OMO851998 OWI851997:OWK851998 PGE851997:PGG851998 PQA851997:PQC851998 PZW851997:PZY851998 QJS851997:QJU851998 QTO851997:QTQ851998 RDK851997:RDM851998 RNG851997:RNI851998 RXC851997:RXE851998 SGY851997:SHA851998 SQU851997:SQW851998 TAQ851997:TAS851998 TKM851997:TKO851998 TUI851997:TUK851998 UEE851997:UEG851998 UOA851997:UOC851998 UXW851997:UXY851998 VHS851997:VHU851998 VRO851997:VRQ851998 WBK851997:WBM851998 WLG851997:WLI851998 WVC851997:WVE851998 IQ917533:IS917534 SM917533:SO917534 ACI917533:ACK917534 AME917533:AMG917534 AWA917533:AWC917534 BFW917533:BFY917534 BPS917533:BPU917534 BZO917533:BZQ917534 CJK917533:CJM917534 CTG917533:CTI917534 DDC917533:DDE917534 DMY917533:DNA917534 DWU917533:DWW917534 EGQ917533:EGS917534 EQM917533:EQO917534 FAI917533:FAK917534 FKE917533:FKG917534 FUA917533:FUC917534 GDW917533:GDY917534 GNS917533:GNU917534 GXO917533:GXQ917534 HHK917533:HHM917534 HRG917533:HRI917534 IBC917533:IBE917534 IKY917533:ILA917534 IUU917533:IUW917534 JEQ917533:JES917534 JOM917533:JOO917534 JYI917533:JYK917534 KIE917533:KIG917534 KSA917533:KSC917534 LBW917533:LBY917534 LLS917533:LLU917534 LVO917533:LVQ917534 MFK917533:MFM917534 MPG917533:MPI917534 MZC917533:MZE917534 NIY917533:NJA917534 NSU917533:NSW917534 OCQ917533:OCS917534 OMM917533:OMO917534 OWI917533:OWK917534 PGE917533:PGG917534 PQA917533:PQC917534 PZW917533:PZY917534 QJS917533:QJU917534 QTO917533:QTQ917534 RDK917533:RDM917534 RNG917533:RNI917534 RXC917533:RXE917534 SGY917533:SHA917534 SQU917533:SQW917534 TAQ917533:TAS917534 TKM917533:TKO917534 TUI917533:TUK917534 UEE917533:UEG917534 UOA917533:UOC917534 UXW917533:UXY917534 VHS917533:VHU917534 VRO917533:VRQ917534 WBK917533:WBM917534 WLG917533:WLI917534 WVC917533:WVE917534 IQ983069:IS983070 SM983069:SO983070 ACI983069:ACK983070 AME983069:AMG983070 AWA983069:AWC983070 BFW983069:BFY983070 BPS983069:BPU983070 BZO983069:BZQ983070 CJK983069:CJM983070 CTG983069:CTI983070 DDC983069:DDE983070 DMY983069:DNA983070 DWU983069:DWW983070 EGQ983069:EGS983070 EQM983069:EQO983070 FAI983069:FAK983070 FKE983069:FKG983070 FUA983069:FUC983070 GDW983069:GDY983070 GNS983069:GNU983070 GXO983069:GXQ983070 HHK983069:HHM983070 HRG983069:HRI983070 IBC983069:IBE983070 IKY983069:ILA983070 IUU983069:IUW983070 JEQ983069:JES983070 JOM983069:JOO983070 JYI983069:JYK983070 KIE983069:KIG983070 KSA983069:KSC983070 LBW983069:LBY983070 LLS983069:LLU983070 LVO983069:LVQ983070 MFK983069:MFM983070 MPG983069:MPI983070 MZC983069:MZE983070 NIY983069:NJA983070 NSU983069:NSW983070 OCQ983069:OCS983070 OMM983069:OMO983070 OWI983069:OWK983070 PGE983069:PGG983070 PQA983069:PQC983070 PZW983069:PZY983070 QJS983069:QJU983070 QTO983069:QTQ983070 RDK983069:RDM983070 RNG983069:RNI983070 RXC983069:RXE983070 SGY983069:SHA983070 SQU983069:SQW983070 TAQ983069:TAS983070 TKM983069:TKO983070 TUI983069:TUK983070 UEE983069:UEG983070 UOA983069:UOC983070 UXW983069:UXY983070 VHS983069:VHU983070 VRO983069:VRQ983070 WBK983069:WBM983070 WLG983069:WLI983070 WVC983069:WVE983070 IQ65570:IS65570 SM65570:SO65570 ACI65570:ACK65570 AME65570:AMG65570 AWA65570:AWC65570 BFW65570:BFY65570 BPS65570:BPU65570 BZO65570:BZQ65570 CJK65570:CJM65570 CTG65570:CTI65570 DDC65570:DDE65570 DMY65570:DNA65570 DWU65570:DWW65570 EGQ65570:EGS65570 EQM65570:EQO65570 FAI65570:FAK65570 FKE65570:FKG65570 FUA65570:FUC65570 GDW65570:GDY65570 GNS65570:GNU65570 GXO65570:GXQ65570 HHK65570:HHM65570 HRG65570:HRI65570 IBC65570:IBE65570 IKY65570:ILA65570 IUU65570:IUW65570 JEQ65570:JES65570 JOM65570:JOO65570 JYI65570:JYK65570 KIE65570:KIG65570 KSA65570:KSC65570 LBW65570:LBY65570 LLS65570:LLU65570 LVO65570:LVQ65570 MFK65570:MFM65570 MPG65570:MPI65570 MZC65570:MZE65570 NIY65570:NJA65570 NSU65570:NSW65570 OCQ65570:OCS65570 OMM65570:OMO65570 OWI65570:OWK65570 PGE65570:PGG65570 PQA65570:PQC65570 PZW65570:PZY65570 QJS65570:QJU65570 QTO65570:QTQ65570 RDK65570:RDM65570 RNG65570:RNI65570 RXC65570:RXE65570 SGY65570:SHA65570 SQU65570:SQW65570 TAQ65570:TAS65570 TKM65570:TKO65570 TUI65570:TUK65570 UEE65570:UEG65570 UOA65570:UOC65570 UXW65570:UXY65570 VHS65570:VHU65570 VRO65570:VRQ65570 WBK65570:WBM65570 WLG65570:WLI65570 WVC65570:WVE65570 IQ131106:IS131106 SM131106:SO131106 ACI131106:ACK131106 AME131106:AMG131106 AWA131106:AWC131106 BFW131106:BFY131106 BPS131106:BPU131106 BZO131106:BZQ131106 CJK131106:CJM131106 CTG131106:CTI131106 DDC131106:DDE131106 DMY131106:DNA131106 DWU131106:DWW131106 EGQ131106:EGS131106 EQM131106:EQO131106 FAI131106:FAK131106 FKE131106:FKG131106 FUA131106:FUC131106 GDW131106:GDY131106 GNS131106:GNU131106 GXO131106:GXQ131106 HHK131106:HHM131106 HRG131106:HRI131106 IBC131106:IBE131106 IKY131106:ILA131106 IUU131106:IUW131106 JEQ131106:JES131106 JOM131106:JOO131106 JYI131106:JYK131106 KIE131106:KIG131106 KSA131106:KSC131106 LBW131106:LBY131106 LLS131106:LLU131106 LVO131106:LVQ131106 MFK131106:MFM131106 MPG131106:MPI131106 MZC131106:MZE131106 NIY131106:NJA131106 NSU131106:NSW131106 OCQ131106:OCS131106 OMM131106:OMO131106 OWI131106:OWK131106 PGE131106:PGG131106 PQA131106:PQC131106 PZW131106:PZY131106 QJS131106:QJU131106 QTO131106:QTQ131106 RDK131106:RDM131106 RNG131106:RNI131106 RXC131106:RXE131106 SGY131106:SHA131106 SQU131106:SQW131106 TAQ131106:TAS131106 TKM131106:TKO131106 TUI131106:TUK131106 UEE131106:UEG131106 UOA131106:UOC131106 UXW131106:UXY131106 VHS131106:VHU131106 VRO131106:VRQ131106 WBK131106:WBM131106 WLG131106:WLI131106 WVC131106:WVE131106 IQ196642:IS196642 SM196642:SO196642 ACI196642:ACK196642 AME196642:AMG196642 AWA196642:AWC196642 BFW196642:BFY196642 BPS196642:BPU196642 BZO196642:BZQ196642 CJK196642:CJM196642 CTG196642:CTI196642 DDC196642:DDE196642 DMY196642:DNA196642 DWU196642:DWW196642 EGQ196642:EGS196642 EQM196642:EQO196642 FAI196642:FAK196642 FKE196642:FKG196642 FUA196642:FUC196642 GDW196642:GDY196642 GNS196642:GNU196642 GXO196642:GXQ196642 HHK196642:HHM196642 HRG196642:HRI196642 IBC196642:IBE196642 IKY196642:ILA196642 IUU196642:IUW196642 JEQ196642:JES196642 JOM196642:JOO196642 JYI196642:JYK196642 KIE196642:KIG196642 KSA196642:KSC196642 LBW196642:LBY196642 LLS196642:LLU196642 LVO196642:LVQ196642 MFK196642:MFM196642 MPG196642:MPI196642 MZC196642:MZE196642 NIY196642:NJA196642 NSU196642:NSW196642 OCQ196642:OCS196642 OMM196642:OMO196642 OWI196642:OWK196642 PGE196642:PGG196642 PQA196642:PQC196642 PZW196642:PZY196642 QJS196642:QJU196642 QTO196642:QTQ196642 RDK196642:RDM196642 RNG196642:RNI196642 RXC196642:RXE196642 SGY196642:SHA196642 SQU196642:SQW196642 TAQ196642:TAS196642 TKM196642:TKO196642 TUI196642:TUK196642 UEE196642:UEG196642 UOA196642:UOC196642 UXW196642:UXY196642 VHS196642:VHU196642 VRO196642:VRQ196642 WBK196642:WBM196642 WLG196642:WLI196642 WVC196642:WVE196642 IQ262178:IS262178 SM262178:SO262178 ACI262178:ACK262178 AME262178:AMG262178 AWA262178:AWC262178 BFW262178:BFY262178 BPS262178:BPU262178 BZO262178:BZQ262178 CJK262178:CJM262178 CTG262178:CTI262178 DDC262178:DDE262178 DMY262178:DNA262178 DWU262178:DWW262178 EGQ262178:EGS262178 EQM262178:EQO262178 FAI262178:FAK262178 FKE262178:FKG262178 FUA262178:FUC262178 GDW262178:GDY262178 GNS262178:GNU262178 GXO262178:GXQ262178 HHK262178:HHM262178 HRG262178:HRI262178 IBC262178:IBE262178 IKY262178:ILA262178 IUU262178:IUW262178 JEQ262178:JES262178 JOM262178:JOO262178 JYI262178:JYK262178 KIE262178:KIG262178 KSA262178:KSC262178 LBW262178:LBY262178 LLS262178:LLU262178 LVO262178:LVQ262178 MFK262178:MFM262178 MPG262178:MPI262178 MZC262178:MZE262178 NIY262178:NJA262178 NSU262178:NSW262178 OCQ262178:OCS262178 OMM262178:OMO262178 OWI262178:OWK262178 PGE262178:PGG262178 PQA262178:PQC262178 PZW262178:PZY262178 QJS262178:QJU262178 QTO262178:QTQ262178 RDK262178:RDM262178 RNG262178:RNI262178 RXC262178:RXE262178 SGY262178:SHA262178 SQU262178:SQW262178 TAQ262178:TAS262178 TKM262178:TKO262178 TUI262178:TUK262178 UEE262178:UEG262178 UOA262178:UOC262178 UXW262178:UXY262178 VHS262178:VHU262178 VRO262178:VRQ262178 WBK262178:WBM262178 WLG262178:WLI262178 WVC262178:WVE262178 IQ327714:IS327714 SM327714:SO327714 ACI327714:ACK327714 AME327714:AMG327714 AWA327714:AWC327714 BFW327714:BFY327714 BPS327714:BPU327714 BZO327714:BZQ327714 CJK327714:CJM327714 CTG327714:CTI327714 DDC327714:DDE327714 DMY327714:DNA327714 DWU327714:DWW327714 EGQ327714:EGS327714 EQM327714:EQO327714 FAI327714:FAK327714 FKE327714:FKG327714 FUA327714:FUC327714 GDW327714:GDY327714 GNS327714:GNU327714 GXO327714:GXQ327714 HHK327714:HHM327714 HRG327714:HRI327714 IBC327714:IBE327714 IKY327714:ILA327714 IUU327714:IUW327714 JEQ327714:JES327714 JOM327714:JOO327714 JYI327714:JYK327714 KIE327714:KIG327714 KSA327714:KSC327714 LBW327714:LBY327714 LLS327714:LLU327714 LVO327714:LVQ327714 MFK327714:MFM327714 MPG327714:MPI327714 MZC327714:MZE327714 NIY327714:NJA327714 NSU327714:NSW327714 OCQ327714:OCS327714 OMM327714:OMO327714 OWI327714:OWK327714 PGE327714:PGG327714 PQA327714:PQC327714 PZW327714:PZY327714 QJS327714:QJU327714 QTO327714:QTQ327714 RDK327714:RDM327714 RNG327714:RNI327714 RXC327714:RXE327714 SGY327714:SHA327714 SQU327714:SQW327714 TAQ327714:TAS327714 TKM327714:TKO327714 TUI327714:TUK327714 UEE327714:UEG327714 UOA327714:UOC327714 UXW327714:UXY327714 VHS327714:VHU327714 VRO327714:VRQ327714 WBK327714:WBM327714 WLG327714:WLI327714 WVC327714:WVE327714 IQ393250:IS393250 SM393250:SO393250 ACI393250:ACK393250 AME393250:AMG393250 AWA393250:AWC393250 BFW393250:BFY393250 BPS393250:BPU393250 BZO393250:BZQ393250 CJK393250:CJM393250 CTG393250:CTI393250 DDC393250:DDE393250 DMY393250:DNA393250 DWU393250:DWW393250 EGQ393250:EGS393250 EQM393250:EQO393250 FAI393250:FAK393250 FKE393250:FKG393250 FUA393250:FUC393250 GDW393250:GDY393250 GNS393250:GNU393250 GXO393250:GXQ393250 HHK393250:HHM393250 HRG393250:HRI393250 IBC393250:IBE393250 IKY393250:ILA393250 IUU393250:IUW393250 JEQ393250:JES393250 JOM393250:JOO393250 JYI393250:JYK393250 KIE393250:KIG393250 KSA393250:KSC393250 LBW393250:LBY393250 LLS393250:LLU393250 LVO393250:LVQ393250 MFK393250:MFM393250 MPG393250:MPI393250 MZC393250:MZE393250 NIY393250:NJA393250 NSU393250:NSW393250 OCQ393250:OCS393250 OMM393250:OMO393250 OWI393250:OWK393250 PGE393250:PGG393250 PQA393250:PQC393250 PZW393250:PZY393250 QJS393250:QJU393250 QTO393250:QTQ393250 RDK393250:RDM393250 RNG393250:RNI393250 RXC393250:RXE393250 SGY393250:SHA393250 SQU393250:SQW393250 TAQ393250:TAS393250 TKM393250:TKO393250 TUI393250:TUK393250 UEE393250:UEG393250 UOA393250:UOC393250 UXW393250:UXY393250 VHS393250:VHU393250 VRO393250:VRQ393250 WBK393250:WBM393250 WLG393250:WLI393250 WVC393250:WVE393250 IQ458786:IS458786 SM458786:SO458786 ACI458786:ACK458786 AME458786:AMG458786 AWA458786:AWC458786 BFW458786:BFY458786 BPS458786:BPU458786 BZO458786:BZQ458786 CJK458786:CJM458786 CTG458786:CTI458786 DDC458786:DDE458786 DMY458786:DNA458786 DWU458786:DWW458786 EGQ458786:EGS458786 EQM458786:EQO458786 FAI458786:FAK458786 FKE458786:FKG458786 FUA458786:FUC458786 GDW458786:GDY458786 GNS458786:GNU458786 GXO458786:GXQ458786 HHK458786:HHM458786 HRG458786:HRI458786 IBC458786:IBE458786 IKY458786:ILA458786 IUU458786:IUW458786 JEQ458786:JES458786 JOM458786:JOO458786 JYI458786:JYK458786 KIE458786:KIG458786 KSA458786:KSC458786 LBW458786:LBY458786 LLS458786:LLU458786 LVO458786:LVQ458786 MFK458786:MFM458786 MPG458786:MPI458786 MZC458786:MZE458786 NIY458786:NJA458786 NSU458786:NSW458786 OCQ458786:OCS458786 OMM458786:OMO458786 OWI458786:OWK458786 PGE458786:PGG458786 PQA458786:PQC458786 PZW458786:PZY458786 QJS458786:QJU458786 QTO458786:QTQ458786 RDK458786:RDM458786 RNG458786:RNI458786 RXC458786:RXE458786 SGY458786:SHA458786 SQU458786:SQW458786 TAQ458786:TAS458786 TKM458786:TKO458786 TUI458786:TUK458786 UEE458786:UEG458786 UOA458786:UOC458786 UXW458786:UXY458786 VHS458786:VHU458786 VRO458786:VRQ458786 WBK458786:WBM458786 WLG458786:WLI458786 WVC458786:WVE458786 IQ524322:IS524322 SM524322:SO524322 ACI524322:ACK524322 AME524322:AMG524322 AWA524322:AWC524322 BFW524322:BFY524322 BPS524322:BPU524322 BZO524322:BZQ524322 CJK524322:CJM524322 CTG524322:CTI524322 DDC524322:DDE524322 DMY524322:DNA524322 DWU524322:DWW524322 EGQ524322:EGS524322 EQM524322:EQO524322 FAI524322:FAK524322 FKE524322:FKG524322 FUA524322:FUC524322 GDW524322:GDY524322 GNS524322:GNU524322 GXO524322:GXQ524322 HHK524322:HHM524322 HRG524322:HRI524322 IBC524322:IBE524322 IKY524322:ILA524322 IUU524322:IUW524322 JEQ524322:JES524322 JOM524322:JOO524322 JYI524322:JYK524322 KIE524322:KIG524322 KSA524322:KSC524322 LBW524322:LBY524322 LLS524322:LLU524322 LVO524322:LVQ524322 MFK524322:MFM524322 MPG524322:MPI524322 MZC524322:MZE524322 NIY524322:NJA524322 NSU524322:NSW524322 OCQ524322:OCS524322 OMM524322:OMO524322 OWI524322:OWK524322 PGE524322:PGG524322 PQA524322:PQC524322 PZW524322:PZY524322 QJS524322:QJU524322 QTO524322:QTQ524322 RDK524322:RDM524322 RNG524322:RNI524322 RXC524322:RXE524322 SGY524322:SHA524322 SQU524322:SQW524322 TAQ524322:TAS524322 TKM524322:TKO524322 TUI524322:TUK524322 UEE524322:UEG524322 UOA524322:UOC524322 UXW524322:UXY524322 VHS524322:VHU524322 VRO524322:VRQ524322 WBK524322:WBM524322 WLG524322:WLI524322 WVC524322:WVE524322 IQ589858:IS589858 SM589858:SO589858 ACI589858:ACK589858 AME589858:AMG589858 AWA589858:AWC589858 BFW589858:BFY589858 BPS589858:BPU589858 BZO589858:BZQ589858 CJK589858:CJM589858 CTG589858:CTI589858 DDC589858:DDE589858 DMY589858:DNA589858 DWU589858:DWW589858 EGQ589858:EGS589858 EQM589858:EQO589858 FAI589858:FAK589858 FKE589858:FKG589858 FUA589858:FUC589858 GDW589858:GDY589858 GNS589858:GNU589858 GXO589858:GXQ589858 HHK589858:HHM589858 HRG589858:HRI589858 IBC589858:IBE589858 IKY589858:ILA589858 IUU589858:IUW589858 JEQ589858:JES589858 JOM589858:JOO589858 JYI589858:JYK589858 KIE589858:KIG589858 KSA589858:KSC589858 LBW589858:LBY589858 LLS589858:LLU589858 LVO589858:LVQ589858 MFK589858:MFM589858 MPG589858:MPI589858 MZC589858:MZE589858 NIY589858:NJA589858 NSU589858:NSW589858 OCQ589858:OCS589858 OMM589858:OMO589858 OWI589858:OWK589858 PGE589858:PGG589858 PQA589858:PQC589858 PZW589858:PZY589858 QJS589858:QJU589858 QTO589858:QTQ589858 RDK589858:RDM589858 RNG589858:RNI589858 RXC589858:RXE589858 SGY589858:SHA589858 SQU589858:SQW589858 TAQ589858:TAS589858 TKM589858:TKO589858 TUI589858:TUK589858 UEE589858:UEG589858 UOA589858:UOC589858 UXW589858:UXY589858 VHS589858:VHU589858 VRO589858:VRQ589858 WBK589858:WBM589858 WLG589858:WLI589858 WVC589858:WVE589858 IQ655394:IS655394 SM655394:SO655394 ACI655394:ACK655394 AME655394:AMG655394 AWA655394:AWC655394 BFW655394:BFY655394 BPS655394:BPU655394 BZO655394:BZQ655394 CJK655394:CJM655394 CTG655394:CTI655394 DDC655394:DDE655394 DMY655394:DNA655394 DWU655394:DWW655394 EGQ655394:EGS655394 EQM655394:EQO655394 FAI655394:FAK655394 FKE655394:FKG655394 FUA655394:FUC655394 GDW655394:GDY655394 GNS655394:GNU655394 GXO655394:GXQ655394 HHK655394:HHM655394 HRG655394:HRI655394 IBC655394:IBE655394 IKY655394:ILA655394 IUU655394:IUW655394 JEQ655394:JES655394 JOM655394:JOO655394 JYI655394:JYK655394 KIE655394:KIG655394 KSA655394:KSC655394 LBW655394:LBY655394 LLS655394:LLU655394 LVO655394:LVQ655394 MFK655394:MFM655394 MPG655394:MPI655394 MZC655394:MZE655394 NIY655394:NJA655394 NSU655394:NSW655394 OCQ655394:OCS655394 OMM655394:OMO655394 OWI655394:OWK655394 PGE655394:PGG655394 PQA655394:PQC655394 PZW655394:PZY655394 QJS655394:QJU655394 QTO655394:QTQ655394 RDK655394:RDM655394 RNG655394:RNI655394 RXC655394:RXE655394 SGY655394:SHA655394 SQU655394:SQW655394 TAQ655394:TAS655394 TKM655394:TKO655394 TUI655394:TUK655394 UEE655394:UEG655394 UOA655394:UOC655394 UXW655394:UXY655394 VHS655394:VHU655394 VRO655394:VRQ655394 WBK655394:WBM655394 WLG655394:WLI655394 WVC655394:WVE655394 IQ720930:IS720930 SM720930:SO720930 ACI720930:ACK720930 AME720930:AMG720930 AWA720930:AWC720930 BFW720930:BFY720930 BPS720930:BPU720930 BZO720930:BZQ720930 CJK720930:CJM720930 CTG720930:CTI720930 DDC720930:DDE720930 DMY720930:DNA720930 DWU720930:DWW720930 EGQ720930:EGS720930 EQM720930:EQO720930 FAI720930:FAK720930 FKE720930:FKG720930 FUA720930:FUC720930 GDW720930:GDY720930 GNS720930:GNU720930 GXO720930:GXQ720930 HHK720930:HHM720930 HRG720930:HRI720930 IBC720930:IBE720930 IKY720930:ILA720930 IUU720930:IUW720930 JEQ720930:JES720930 JOM720930:JOO720930 JYI720930:JYK720930 KIE720930:KIG720930 KSA720930:KSC720930 LBW720930:LBY720930 LLS720930:LLU720930 LVO720930:LVQ720930 MFK720930:MFM720930 MPG720930:MPI720930 MZC720930:MZE720930 NIY720930:NJA720930 NSU720930:NSW720930 OCQ720930:OCS720930 OMM720930:OMO720930 OWI720930:OWK720930 PGE720930:PGG720930 PQA720930:PQC720930 PZW720930:PZY720930 QJS720930:QJU720930 QTO720930:QTQ720930 RDK720930:RDM720930 RNG720930:RNI720930 RXC720930:RXE720930 SGY720930:SHA720930 SQU720930:SQW720930 TAQ720930:TAS720930 TKM720930:TKO720930 TUI720930:TUK720930 UEE720930:UEG720930 UOA720930:UOC720930 UXW720930:UXY720930 VHS720930:VHU720930 VRO720930:VRQ720930 WBK720930:WBM720930 WLG720930:WLI720930 WVC720930:WVE720930 IQ786466:IS786466 SM786466:SO786466 ACI786466:ACK786466 AME786466:AMG786466 AWA786466:AWC786466 BFW786466:BFY786466 BPS786466:BPU786466 BZO786466:BZQ786466 CJK786466:CJM786466 CTG786466:CTI786466 DDC786466:DDE786466 DMY786466:DNA786466 DWU786466:DWW786466 EGQ786466:EGS786466 EQM786466:EQO786466 FAI786466:FAK786466 FKE786466:FKG786466 FUA786466:FUC786466 GDW786466:GDY786466 GNS786466:GNU786466 GXO786466:GXQ786466 HHK786466:HHM786466 HRG786466:HRI786466 IBC786466:IBE786466 IKY786466:ILA786466 IUU786466:IUW786466 JEQ786466:JES786466 JOM786466:JOO786466 JYI786466:JYK786466 KIE786466:KIG786466 KSA786466:KSC786466 LBW786466:LBY786466 LLS786466:LLU786466 LVO786466:LVQ786466 MFK786466:MFM786466 MPG786466:MPI786466 MZC786466:MZE786466 NIY786466:NJA786466 NSU786466:NSW786466 OCQ786466:OCS786466 OMM786466:OMO786466 OWI786466:OWK786466 PGE786466:PGG786466 PQA786466:PQC786466 PZW786466:PZY786466 QJS786466:QJU786466 QTO786466:QTQ786466 RDK786466:RDM786466 RNG786466:RNI786466 RXC786466:RXE786466 SGY786466:SHA786466 SQU786466:SQW786466 TAQ786466:TAS786466 TKM786466:TKO786466 TUI786466:TUK786466 UEE786466:UEG786466 UOA786466:UOC786466 UXW786466:UXY786466 VHS786466:VHU786466 VRO786466:VRQ786466 WBK786466:WBM786466 WLG786466:WLI786466 WVC786466:WVE786466 IQ852002:IS852002 SM852002:SO852002 ACI852002:ACK852002 AME852002:AMG852002 AWA852002:AWC852002 BFW852002:BFY852002 BPS852002:BPU852002 BZO852002:BZQ852002 CJK852002:CJM852002 CTG852002:CTI852002 DDC852002:DDE852002 DMY852002:DNA852002 DWU852002:DWW852002 EGQ852002:EGS852002 EQM852002:EQO852002 FAI852002:FAK852002 FKE852002:FKG852002 FUA852002:FUC852002 GDW852002:GDY852002 GNS852002:GNU852002 GXO852002:GXQ852002 HHK852002:HHM852002 HRG852002:HRI852002 IBC852002:IBE852002 IKY852002:ILA852002 IUU852002:IUW852002 JEQ852002:JES852002 JOM852002:JOO852002 JYI852002:JYK852002 KIE852002:KIG852002 KSA852002:KSC852002 LBW852002:LBY852002 LLS852002:LLU852002 LVO852002:LVQ852002 MFK852002:MFM852002 MPG852002:MPI852002 MZC852002:MZE852002 NIY852002:NJA852002 NSU852002:NSW852002 OCQ852002:OCS852002 OMM852002:OMO852002 OWI852002:OWK852002 PGE852002:PGG852002 PQA852002:PQC852002 PZW852002:PZY852002 QJS852002:QJU852002 QTO852002:QTQ852002 RDK852002:RDM852002 RNG852002:RNI852002 RXC852002:RXE852002 SGY852002:SHA852002 SQU852002:SQW852002 TAQ852002:TAS852002 TKM852002:TKO852002 TUI852002:TUK852002 UEE852002:UEG852002 UOA852002:UOC852002 UXW852002:UXY852002 VHS852002:VHU852002 VRO852002:VRQ852002 WBK852002:WBM852002 WLG852002:WLI852002 WVC852002:WVE852002 IQ917538:IS917538 SM917538:SO917538 ACI917538:ACK917538 AME917538:AMG917538 AWA917538:AWC917538 BFW917538:BFY917538 BPS917538:BPU917538 BZO917538:BZQ917538 CJK917538:CJM917538 CTG917538:CTI917538 DDC917538:DDE917538 DMY917538:DNA917538 DWU917538:DWW917538 EGQ917538:EGS917538 EQM917538:EQO917538 FAI917538:FAK917538 FKE917538:FKG917538 FUA917538:FUC917538 GDW917538:GDY917538 GNS917538:GNU917538 GXO917538:GXQ917538 HHK917538:HHM917538 HRG917538:HRI917538 IBC917538:IBE917538 IKY917538:ILA917538 IUU917538:IUW917538 JEQ917538:JES917538 JOM917538:JOO917538 JYI917538:JYK917538 KIE917538:KIG917538 KSA917538:KSC917538 LBW917538:LBY917538 LLS917538:LLU917538 LVO917538:LVQ917538 MFK917538:MFM917538 MPG917538:MPI917538 MZC917538:MZE917538 NIY917538:NJA917538 NSU917538:NSW917538 OCQ917538:OCS917538 OMM917538:OMO917538 OWI917538:OWK917538 PGE917538:PGG917538 PQA917538:PQC917538 PZW917538:PZY917538 QJS917538:QJU917538 QTO917538:QTQ917538 RDK917538:RDM917538 RNG917538:RNI917538 RXC917538:RXE917538 SGY917538:SHA917538 SQU917538:SQW917538 TAQ917538:TAS917538 TKM917538:TKO917538 TUI917538:TUK917538 UEE917538:UEG917538 UOA917538:UOC917538 UXW917538:UXY917538 VHS917538:VHU917538 VRO917538:VRQ917538 WBK917538:WBM917538 WLG917538:WLI917538 WVC917538:WVE917538 IQ983074:IS983074 SM983074:SO983074 ACI983074:ACK983074 AME983074:AMG983074 AWA983074:AWC983074 BFW983074:BFY983074 BPS983074:BPU983074 BZO983074:BZQ983074 CJK983074:CJM983074 CTG983074:CTI983074 DDC983074:DDE983074 DMY983074:DNA983074 DWU983074:DWW983074 EGQ983074:EGS983074 EQM983074:EQO983074 FAI983074:FAK983074 FKE983074:FKG983074 FUA983074:FUC983074 GDW983074:GDY983074 GNS983074:GNU983074 GXO983074:GXQ983074 HHK983074:HHM983074 HRG983074:HRI983074 IBC983074:IBE983074 IKY983074:ILA983074 IUU983074:IUW983074 JEQ983074:JES983074 JOM983074:JOO983074 JYI983074:JYK983074 KIE983074:KIG983074 KSA983074:KSC983074 LBW983074:LBY983074 LLS983074:LLU983074 LVO983074:LVQ983074 MFK983074:MFM983074 MPG983074:MPI983074 MZC983074:MZE983074 NIY983074:NJA983074 NSU983074:NSW983074 OCQ983074:OCS983074 OMM983074:OMO983074 OWI983074:OWK983074 PGE983074:PGG983074 PQA983074:PQC983074 PZW983074:PZY983074 QJS983074:QJU983074 QTO983074:QTQ983074 RDK983074:RDM983074 RNG983074:RNI983074 RXC983074:RXE983074 SGY983074:SHA983074 SQU983074:SQW983074 TAQ983074:TAS983074 TKM983074:TKO983074 TUI983074:TUK983074 UEE983074:UEG983074 UOA983074:UOC983074 UXW983074:UXY983074 VHS983074:VHU983074 VRO983074:VRQ983074 WBK983074:WBM983074 WLG983074:WLI983074 WVC983074:WVE983074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IQ65569 SM65569 ACI65569 AME65569 AWA65569 BFW65569 BPS65569 BZO65569 CJK65569 CTG65569 DDC65569 DMY65569 DWU65569 EGQ65569 EQM65569 FAI65569 FKE65569 FUA65569 GDW65569 GNS65569 GXO65569 HHK65569 HRG65569 IBC65569 IKY65569 IUU65569 JEQ65569 JOM65569 JYI65569 KIE65569 KSA65569 LBW65569 LLS65569 LVO65569 MFK65569 MPG65569 MZC65569 NIY65569 NSU65569 OCQ65569 OMM65569 OWI65569 PGE65569 PQA65569 PZW65569 QJS65569 QTO65569 RDK65569 RNG65569 RXC65569 SGY65569 SQU65569 TAQ65569 TKM65569 TUI65569 UEE65569 UOA65569 UXW65569 VHS65569 VRO65569 WBK65569 WLG65569 WVC65569 IQ131105 SM131105 ACI131105 AME131105 AWA131105 BFW131105 BPS131105 BZO131105 CJK131105 CTG131105 DDC131105 DMY131105 DWU131105 EGQ131105 EQM131105 FAI131105 FKE131105 FUA131105 GDW131105 GNS131105 GXO131105 HHK131105 HRG131105 IBC131105 IKY131105 IUU131105 JEQ131105 JOM131105 JYI131105 KIE131105 KSA131105 LBW131105 LLS131105 LVO131105 MFK131105 MPG131105 MZC131105 NIY131105 NSU131105 OCQ131105 OMM131105 OWI131105 PGE131105 PQA131105 PZW131105 QJS131105 QTO131105 RDK131105 RNG131105 RXC131105 SGY131105 SQU131105 TAQ131105 TKM131105 TUI131105 UEE131105 UOA131105 UXW131105 VHS131105 VRO131105 WBK131105 WLG131105 WVC131105 IQ196641 SM196641 ACI196641 AME196641 AWA196641 BFW196641 BPS196641 BZO196641 CJK196641 CTG196641 DDC196641 DMY196641 DWU196641 EGQ196641 EQM196641 FAI196641 FKE196641 FUA196641 GDW196641 GNS196641 GXO196641 HHK196641 HRG196641 IBC196641 IKY196641 IUU196641 JEQ196641 JOM196641 JYI196641 KIE196641 KSA196641 LBW196641 LLS196641 LVO196641 MFK196641 MPG196641 MZC196641 NIY196641 NSU196641 OCQ196641 OMM196641 OWI196641 PGE196641 PQA196641 PZW196641 QJS196641 QTO196641 RDK196641 RNG196641 RXC196641 SGY196641 SQU196641 TAQ196641 TKM196641 TUI196641 UEE196641 UOA196641 UXW196641 VHS196641 VRO196641 WBK196641 WLG196641 WVC196641 IQ262177 SM262177 ACI262177 AME262177 AWA262177 BFW262177 BPS262177 BZO262177 CJK262177 CTG262177 DDC262177 DMY262177 DWU262177 EGQ262177 EQM262177 FAI262177 FKE262177 FUA262177 GDW262177 GNS262177 GXO262177 HHK262177 HRG262177 IBC262177 IKY262177 IUU262177 JEQ262177 JOM262177 JYI262177 KIE262177 KSA262177 LBW262177 LLS262177 LVO262177 MFK262177 MPG262177 MZC262177 NIY262177 NSU262177 OCQ262177 OMM262177 OWI262177 PGE262177 PQA262177 PZW262177 QJS262177 QTO262177 RDK262177 RNG262177 RXC262177 SGY262177 SQU262177 TAQ262177 TKM262177 TUI262177 UEE262177 UOA262177 UXW262177 VHS262177 VRO262177 WBK262177 WLG262177 WVC262177 IQ327713 SM327713 ACI327713 AME327713 AWA327713 BFW327713 BPS327713 BZO327713 CJK327713 CTG327713 DDC327713 DMY327713 DWU327713 EGQ327713 EQM327713 FAI327713 FKE327713 FUA327713 GDW327713 GNS327713 GXO327713 HHK327713 HRG327713 IBC327713 IKY327713 IUU327713 JEQ327713 JOM327713 JYI327713 KIE327713 KSA327713 LBW327713 LLS327713 LVO327713 MFK327713 MPG327713 MZC327713 NIY327713 NSU327713 OCQ327713 OMM327713 OWI327713 PGE327713 PQA327713 PZW327713 QJS327713 QTO327713 RDK327713 RNG327713 RXC327713 SGY327713 SQU327713 TAQ327713 TKM327713 TUI327713 UEE327713 UOA327713 UXW327713 VHS327713 VRO327713 WBK327713 WLG327713 WVC327713 IQ393249 SM393249 ACI393249 AME393249 AWA393249 BFW393249 BPS393249 BZO393249 CJK393249 CTG393249 DDC393249 DMY393249 DWU393249 EGQ393249 EQM393249 FAI393249 FKE393249 FUA393249 GDW393249 GNS393249 GXO393249 HHK393249 HRG393249 IBC393249 IKY393249 IUU393249 JEQ393249 JOM393249 JYI393249 KIE393249 KSA393249 LBW393249 LLS393249 LVO393249 MFK393249 MPG393249 MZC393249 NIY393249 NSU393249 OCQ393249 OMM393249 OWI393249 PGE393249 PQA393249 PZW393249 QJS393249 QTO393249 RDK393249 RNG393249 RXC393249 SGY393249 SQU393249 TAQ393249 TKM393249 TUI393249 UEE393249 UOA393249 UXW393249 VHS393249 VRO393249 WBK393249 WLG393249 WVC393249 IQ458785 SM458785 ACI458785 AME458785 AWA458785 BFW458785 BPS458785 BZO458785 CJK458785 CTG458785 DDC458785 DMY458785 DWU458785 EGQ458785 EQM458785 FAI458785 FKE458785 FUA458785 GDW458785 GNS458785 GXO458785 HHK458785 HRG458785 IBC458785 IKY458785 IUU458785 JEQ458785 JOM458785 JYI458785 KIE458785 KSA458785 LBW458785 LLS458785 LVO458785 MFK458785 MPG458785 MZC458785 NIY458785 NSU458785 OCQ458785 OMM458785 OWI458785 PGE458785 PQA458785 PZW458785 QJS458785 QTO458785 RDK458785 RNG458785 RXC458785 SGY458785 SQU458785 TAQ458785 TKM458785 TUI458785 UEE458785 UOA458785 UXW458785 VHS458785 VRO458785 WBK458785 WLG458785 WVC458785 IQ524321 SM524321 ACI524321 AME524321 AWA524321 BFW524321 BPS524321 BZO524321 CJK524321 CTG524321 DDC524321 DMY524321 DWU524321 EGQ524321 EQM524321 FAI524321 FKE524321 FUA524321 GDW524321 GNS524321 GXO524321 HHK524321 HRG524321 IBC524321 IKY524321 IUU524321 JEQ524321 JOM524321 JYI524321 KIE524321 KSA524321 LBW524321 LLS524321 LVO524321 MFK524321 MPG524321 MZC524321 NIY524321 NSU524321 OCQ524321 OMM524321 OWI524321 PGE524321 PQA524321 PZW524321 QJS524321 QTO524321 RDK524321 RNG524321 RXC524321 SGY524321 SQU524321 TAQ524321 TKM524321 TUI524321 UEE524321 UOA524321 UXW524321 VHS524321 VRO524321 WBK524321 WLG524321 WVC524321 IQ589857 SM589857 ACI589857 AME589857 AWA589857 BFW589857 BPS589857 BZO589857 CJK589857 CTG589857 DDC589857 DMY589857 DWU589857 EGQ589857 EQM589857 FAI589857 FKE589857 FUA589857 GDW589857 GNS589857 GXO589857 HHK589857 HRG589857 IBC589857 IKY589857 IUU589857 JEQ589857 JOM589857 JYI589857 KIE589857 KSA589857 LBW589857 LLS589857 LVO589857 MFK589857 MPG589857 MZC589857 NIY589857 NSU589857 OCQ589857 OMM589857 OWI589857 PGE589857 PQA589857 PZW589857 QJS589857 QTO589857 RDK589857 RNG589857 RXC589857 SGY589857 SQU589857 TAQ589857 TKM589857 TUI589857 UEE589857 UOA589857 UXW589857 VHS589857 VRO589857 WBK589857 WLG589857 WVC589857 IQ655393 SM655393 ACI655393 AME655393 AWA655393 BFW655393 BPS655393 BZO655393 CJK655393 CTG655393 DDC655393 DMY655393 DWU655393 EGQ655393 EQM655393 FAI655393 FKE655393 FUA655393 GDW655393 GNS655393 GXO655393 HHK655393 HRG655393 IBC655393 IKY655393 IUU655393 JEQ655393 JOM655393 JYI655393 KIE655393 KSA655393 LBW655393 LLS655393 LVO655393 MFK655393 MPG655393 MZC655393 NIY655393 NSU655393 OCQ655393 OMM655393 OWI655393 PGE655393 PQA655393 PZW655393 QJS655393 QTO655393 RDK655393 RNG655393 RXC655393 SGY655393 SQU655393 TAQ655393 TKM655393 TUI655393 UEE655393 UOA655393 UXW655393 VHS655393 VRO655393 WBK655393 WLG655393 WVC655393 IQ720929 SM720929 ACI720929 AME720929 AWA720929 BFW720929 BPS720929 BZO720929 CJK720929 CTG720929 DDC720929 DMY720929 DWU720929 EGQ720929 EQM720929 FAI720929 FKE720929 FUA720929 GDW720929 GNS720929 GXO720929 HHK720929 HRG720929 IBC720929 IKY720929 IUU720929 JEQ720929 JOM720929 JYI720929 KIE720929 KSA720929 LBW720929 LLS720929 LVO720929 MFK720929 MPG720929 MZC720929 NIY720929 NSU720929 OCQ720929 OMM720929 OWI720929 PGE720929 PQA720929 PZW720929 QJS720929 QTO720929 RDK720929 RNG720929 RXC720929 SGY720929 SQU720929 TAQ720929 TKM720929 TUI720929 UEE720929 UOA720929 UXW720929 VHS720929 VRO720929 WBK720929 WLG720929 WVC720929 IQ786465 SM786465 ACI786465 AME786465 AWA786465 BFW786465 BPS786465 BZO786465 CJK786465 CTG786465 DDC786465 DMY786465 DWU786465 EGQ786465 EQM786465 FAI786465 FKE786465 FUA786465 GDW786465 GNS786465 GXO786465 HHK786465 HRG786465 IBC786465 IKY786465 IUU786465 JEQ786465 JOM786465 JYI786465 KIE786465 KSA786465 LBW786465 LLS786465 LVO786465 MFK786465 MPG786465 MZC786465 NIY786465 NSU786465 OCQ786465 OMM786465 OWI786465 PGE786465 PQA786465 PZW786465 QJS786465 QTO786465 RDK786465 RNG786465 RXC786465 SGY786465 SQU786465 TAQ786465 TKM786465 TUI786465 UEE786465 UOA786465 UXW786465 VHS786465 VRO786465 WBK786465 WLG786465 WVC786465 IQ852001 SM852001 ACI852001 AME852001 AWA852001 BFW852001 BPS852001 BZO852001 CJK852001 CTG852001 DDC852001 DMY852001 DWU852001 EGQ852001 EQM852001 FAI852001 FKE852001 FUA852001 GDW852001 GNS852001 GXO852001 HHK852001 HRG852001 IBC852001 IKY852001 IUU852001 JEQ852001 JOM852001 JYI852001 KIE852001 KSA852001 LBW852001 LLS852001 LVO852001 MFK852001 MPG852001 MZC852001 NIY852001 NSU852001 OCQ852001 OMM852001 OWI852001 PGE852001 PQA852001 PZW852001 QJS852001 QTO852001 RDK852001 RNG852001 RXC852001 SGY852001 SQU852001 TAQ852001 TKM852001 TUI852001 UEE852001 UOA852001 UXW852001 VHS852001 VRO852001 WBK852001 WLG852001 WVC852001 IQ917537 SM917537 ACI917537 AME917537 AWA917537 BFW917537 BPS917537 BZO917537 CJK917537 CTG917537 DDC917537 DMY917537 DWU917537 EGQ917537 EQM917537 FAI917537 FKE917537 FUA917537 GDW917537 GNS917537 GXO917537 HHK917537 HRG917537 IBC917537 IKY917537 IUU917537 JEQ917537 JOM917537 JYI917537 KIE917537 KSA917537 LBW917537 LLS917537 LVO917537 MFK917537 MPG917537 MZC917537 NIY917537 NSU917537 OCQ917537 OMM917537 OWI917537 PGE917537 PQA917537 PZW917537 QJS917537 QTO917537 RDK917537 RNG917537 RXC917537 SGY917537 SQU917537 TAQ917537 TKM917537 TUI917537 UEE917537 UOA917537 UXW917537 VHS917537 VRO917537 WBK917537 WLG917537 WVC917537 IQ983073 SM983073 ACI983073 AME983073 AWA983073 BFW983073 BPS983073 BZO983073 CJK983073 CTG983073 DDC983073 DMY983073 DWU983073 EGQ983073 EQM983073 FAI983073 FKE983073 FUA983073 GDW983073 GNS983073 GXO983073 HHK983073 HRG983073 IBC983073 IKY983073 IUU983073 JEQ983073 JOM983073 JYI983073 KIE983073 KSA983073 LBW983073 LLS983073 LVO983073 MFK983073 MPG983073 MZC983073 NIY983073 NSU983073 OCQ983073 OMM983073 OWI983073 PGE983073 PQA983073 PZW983073 QJS983073 QTO983073 RDK983073 RNG983073 RXC983073 SGY983073 SQU983073 TAQ983073 TKM983073 TUI983073 UEE983073 UOA983073 UXW983073 VHS983073 VRO983073 WBK983073 WLG983073 WVC983073 IV65579 SR65579 ACN65579 AMJ65579 AWF65579 BGB65579 BPX65579 BZT65579 CJP65579 CTL65579 DDH65579 DND65579 DWZ65579 EGV65579 EQR65579 FAN65579 FKJ65579 FUF65579 GEB65579 GNX65579 GXT65579 HHP65579 HRL65579 IBH65579 ILD65579 IUZ65579 JEV65579 JOR65579 JYN65579 KIJ65579 KSF65579 LCB65579 LLX65579 LVT65579 MFP65579 MPL65579 MZH65579 NJD65579 NSZ65579 OCV65579 OMR65579 OWN65579 PGJ65579 PQF65579 QAB65579 QJX65579 QTT65579 RDP65579 RNL65579 RXH65579 SHD65579 SQZ65579 TAV65579 TKR65579 TUN65579 UEJ65579 UOF65579 UYB65579 VHX65579 VRT65579 WBP65579 WLL65579 WVH65579 IV131115 SR131115 ACN131115 AMJ131115 AWF131115 BGB131115 BPX131115 BZT131115 CJP131115 CTL131115 DDH131115 DND131115 DWZ131115 EGV131115 EQR131115 FAN131115 FKJ131115 FUF131115 GEB131115 GNX131115 GXT131115 HHP131115 HRL131115 IBH131115 ILD131115 IUZ131115 JEV131115 JOR131115 JYN131115 KIJ131115 KSF131115 LCB131115 LLX131115 LVT131115 MFP131115 MPL131115 MZH131115 NJD131115 NSZ131115 OCV131115 OMR131115 OWN131115 PGJ131115 PQF131115 QAB131115 QJX131115 QTT131115 RDP131115 RNL131115 RXH131115 SHD131115 SQZ131115 TAV131115 TKR131115 TUN131115 UEJ131115 UOF131115 UYB131115 VHX131115 VRT131115 WBP131115 WLL131115 WVH131115 IV196651 SR196651 ACN196651 AMJ196651 AWF196651 BGB196651 BPX196651 BZT196651 CJP196651 CTL196651 DDH196651 DND196651 DWZ196651 EGV196651 EQR196651 FAN196651 FKJ196651 FUF196651 GEB196651 GNX196651 GXT196651 HHP196651 HRL196651 IBH196651 ILD196651 IUZ196651 JEV196651 JOR196651 JYN196651 KIJ196651 KSF196651 LCB196651 LLX196651 LVT196651 MFP196651 MPL196651 MZH196651 NJD196651 NSZ196651 OCV196651 OMR196651 OWN196651 PGJ196651 PQF196651 QAB196651 QJX196651 QTT196651 RDP196651 RNL196651 RXH196651 SHD196651 SQZ196651 TAV196651 TKR196651 TUN196651 UEJ196651 UOF196651 UYB196651 VHX196651 VRT196651 WBP196651 WLL196651 WVH196651 IV262187 SR262187 ACN262187 AMJ262187 AWF262187 BGB262187 BPX262187 BZT262187 CJP262187 CTL262187 DDH262187 DND262187 DWZ262187 EGV262187 EQR262187 FAN262187 FKJ262187 FUF262187 GEB262187 GNX262187 GXT262187 HHP262187 HRL262187 IBH262187 ILD262187 IUZ262187 JEV262187 JOR262187 JYN262187 KIJ262187 KSF262187 LCB262187 LLX262187 LVT262187 MFP262187 MPL262187 MZH262187 NJD262187 NSZ262187 OCV262187 OMR262187 OWN262187 PGJ262187 PQF262187 QAB262187 QJX262187 QTT262187 RDP262187 RNL262187 RXH262187 SHD262187 SQZ262187 TAV262187 TKR262187 TUN262187 UEJ262187 UOF262187 UYB262187 VHX262187 VRT262187 WBP262187 WLL262187 WVH262187 IV327723 SR327723 ACN327723 AMJ327723 AWF327723 BGB327723 BPX327723 BZT327723 CJP327723 CTL327723 DDH327723 DND327723 DWZ327723 EGV327723 EQR327723 FAN327723 FKJ327723 FUF327723 GEB327723 GNX327723 GXT327723 HHP327723 HRL327723 IBH327723 ILD327723 IUZ327723 JEV327723 JOR327723 JYN327723 KIJ327723 KSF327723 LCB327723 LLX327723 LVT327723 MFP327723 MPL327723 MZH327723 NJD327723 NSZ327723 OCV327723 OMR327723 OWN327723 PGJ327723 PQF327723 QAB327723 QJX327723 QTT327723 RDP327723 RNL327723 RXH327723 SHD327723 SQZ327723 TAV327723 TKR327723 TUN327723 UEJ327723 UOF327723 UYB327723 VHX327723 VRT327723 WBP327723 WLL327723 WVH327723 IV393259 SR393259 ACN393259 AMJ393259 AWF393259 BGB393259 BPX393259 BZT393259 CJP393259 CTL393259 DDH393259 DND393259 DWZ393259 EGV393259 EQR393259 FAN393259 FKJ393259 FUF393259 GEB393259 GNX393259 GXT393259 HHP393259 HRL393259 IBH393259 ILD393259 IUZ393259 JEV393259 JOR393259 JYN393259 KIJ393259 KSF393259 LCB393259 LLX393259 LVT393259 MFP393259 MPL393259 MZH393259 NJD393259 NSZ393259 OCV393259 OMR393259 OWN393259 PGJ393259 PQF393259 QAB393259 QJX393259 QTT393259 RDP393259 RNL393259 RXH393259 SHD393259 SQZ393259 TAV393259 TKR393259 TUN393259 UEJ393259 UOF393259 UYB393259 VHX393259 VRT393259 WBP393259 WLL393259 WVH393259 IV458795 SR458795 ACN458795 AMJ458795 AWF458795 BGB458795 BPX458795 BZT458795 CJP458795 CTL458795 DDH458795 DND458795 DWZ458795 EGV458795 EQR458795 FAN458795 FKJ458795 FUF458795 GEB458795 GNX458795 GXT458795 HHP458795 HRL458795 IBH458795 ILD458795 IUZ458795 JEV458795 JOR458795 JYN458795 KIJ458795 KSF458795 LCB458795 LLX458795 LVT458795 MFP458795 MPL458795 MZH458795 NJD458795 NSZ458795 OCV458795 OMR458795 OWN458795 PGJ458795 PQF458795 QAB458795 QJX458795 QTT458795 RDP458795 RNL458795 RXH458795 SHD458795 SQZ458795 TAV458795 TKR458795 TUN458795 UEJ458795 UOF458795 UYB458795 VHX458795 VRT458795 WBP458795 WLL458795 WVH458795 IV524331 SR524331 ACN524331 AMJ524331 AWF524331 BGB524331 BPX524331 BZT524331 CJP524331 CTL524331 DDH524331 DND524331 DWZ524331 EGV524331 EQR524331 FAN524331 FKJ524331 FUF524331 GEB524331 GNX524331 GXT524331 HHP524331 HRL524331 IBH524331 ILD524331 IUZ524331 JEV524331 JOR524331 JYN524331 KIJ524331 KSF524331 LCB524331 LLX524331 LVT524331 MFP524331 MPL524331 MZH524331 NJD524331 NSZ524331 OCV524331 OMR524331 OWN524331 PGJ524331 PQF524331 QAB524331 QJX524331 QTT524331 RDP524331 RNL524331 RXH524331 SHD524331 SQZ524331 TAV524331 TKR524331 TUN524331 UEJ524331 UOF524331 UYB524331 VHX524331 VRT524331 WBP524331 WLL524331 WVH524331 IV589867 SR589867 ACN589867 AMJ589867 AWF589867 BGB589867 BPX589867 BZT589867 CJP589867 CTL589867 DDH589867 DND589867 DWZ589867 EGV589867 EQR589867 FAN589867 FKJ589867 FUF589867 GEB589867 GNX589867 GXT589867 HHP589867 HRL589867 IBH589867 ILD589867 IUZ589867 JEV589867 JOR589867 JYN589867 KIJ589867 KSF589867 LCB589867 LLX589867 LVT589867 MFP589867 MPL589867 MZH589867 NJD589867 NSZ589867 OCV589867 OMR589867 OWN589867 PGJ589867 PQF589867 QAB589867 QJX589867 QTT589867 RDP589867 RNL589867 RXH589867 SHD589867 SQZ589867 TAV589867 TKR589867 TUN589867 UEJ589867 UOF589867 UYB589867 VHX589867 VRT589867 WBP589867 WLL589867 WVH589867 IV655403 SR655403 ACN655403 AMJ655403 AWF655403 BGB655403 BPX655403 BZT655403 CJP655403 CTL655403 DDH655403 DND655403 DWZ655403 EGV655403 EQR655403 FAN655403 FKJ655403 FUF655403 GEB655403 GNX655403 GXT655403 HHP655403 HRL655403 IBH655403 ILD655403 IUZ655403 JEV655403 JOR655403 JYN655403 KIJ655403 KSF655403 LCB655403 LLX655403 LVT655403 MFP655403 MPL655403 MZH655403 NJD655403 NSZ655403 OCV655403 OMR655403 OWN655403 PGJ655403 PQF655403 QAB655403 QJX655403 QTT655403 RDP655403 RNL655403 RXH655403 SHD655403 SQZ655403 TAV655403 TKR655403 TUN655403 UEJ655403 UOF655403 UYB655403 VHX655403 VRT655403 WBP655403 WLL655403 WVH655403 IV720939 SR720939 ACN720939 AMJ720939 AWF720939 BGB720939 BPX720939 BZT720939 CJP720939 CTL720939 DDH720939 DND720939 DWZ720939 EGV720939 EQR720939 FAN720939 FKJ720939 FUF720939 GEB720939 GNX720939 GXT720939 HHP720939 HRL720939 IBH720939 ILD720939 IUZ720939 JEV720939 JOR720939 JYN720939 KIJ720939 KSF720939 LCB720939 LLX720939 LVT720939 MFP720939 MPL720939 MZH720939 NJD720939 NSZ720939 OCV720939 OMR720939 OWN720939 PGJ720939 PQF720939 QAB720939 QJX720939 QTT720939 RDP720939 RNL720939 RXH720939 SHD720939 SQZ720939 TAV720939 TKR720939 TUN720939 UEJ720939 UOF720939 UYB720939 VHX720939 VRT720939 WBP720939 WLL720939 WVH720939 IV786475 SR786475 ACN786475 AMJ786475 AWF786475 BGB786475 BPX786475 BZT786475 CJP786475 CTL786475 DDH786475 DND786475 DWZ786475 EGV786475 EQR786475 FAN786475 FKJ786475 FUF786475 GEB786475 GNX786475 GXT786475 HHP786475 HRL786475 IBH786475 ILD786475 IUZ786475 JEV786475 JOR786475 JYN786475 KIJ786475 KSF786475 LCB786475 LLX786475 LVT786475 MFP786475 MPL786475 MZH786475 NJD786475 NSZ786475 OCV786475 OMR786475 OWN786475 PGJ786475 PQF786475 QAB786475 QJX786475 QTT786475 RDP786475 RNL786475 RXH786475 SHD786475 SQZ786475 TAV786475 TKR786475 TUN786475 UEJ786475 UOF786475 UYB786475 VHX786475 VRT786475 WBP786475 WLL786475 WVH786475 IV852011 SR852011 ACN852011 AMJ852011 AWF852011 BGB852011 BPX852011 BZT852011 CJP852011 CTL852011 DDH852011 DND852011 DWZ852011 EGV852011 EQR852011 FAN852011 FKJ852011 FUF852011 GEB852011 GNX852011 GXT852011 HHP852011 HRL852011 IBH852011 ILD852011 IUZ852011 JEV852011 JOR852011 JYN852011 KIJ852011 KSF852011 LCB852011 LLX852011 LVT852011 MFP852011 MPL852011 MZH852011 NJD852011 NSZ852011 OCV852011 OMR852011 OWN852011 PGJ852011 PQF852011 QAB852011 QJX852011 QTT852011 RDP852011 RNL852011 RXH852011 SHD852011 SQZ852011 TAV852011 TKR852011 TUN852011 UEJ852011 UOF852011 UYB852011 VHX852011 VRT852011 WBP852011 WLL852011 WVH852011 IV917547 SR917547 ACN917547 AMJ917547 AWF917547 BGB917547 BPX917547 BZT917547 CJP917547 CTL917547 DDH917547 DND917547 DWZ917547 EGV917547 EQR917547 FAN917547 FKJ917547 FUF917547 GEB917547 GNX917547 GXT917547 HHP917547 HRL917547 IBH917547 ILD917547 IUZ917547 JEV917547 JOR917547 JYN917547 KIJ917547 KSF917547 LCB917547 LLX917547 LVT917547 MFP917547 MPL917547 MZH917547 NJD917547 NSZ917547 OCV917547 OMR917547 OWN917547 PGJ917547 PQF917547 QAB917547 QJX917547 QTT917547 RDP917547 RNL917547 RXH917547 SHD917547 SQZ917547 TAV917547 TKR917547 TUN917547 UEJ917547 UOF917547 UYB917547 VHX917547 VRT917547 WBP917547 WLL917547 WVH917547 IV983083 SR983083 ACN983083 AMJ983083 AWF983083 BGB983083 BPX983083 BZT983083 CJP983083 CTL983083 DDH983083 DND983083 DWZ983083 EGV983083 EQR983083 FAN983083 FKJ983083 FUF983083 GEB983083 GNX983083 GXT983083 HHP983083 HRL983083 IBH983083 ILD983083 IUZ983083 JEV983083 JOR983083 JYN983083 KIJ983083 KSF983083 LCB983083 LLX983083 LVT983083 MFP983083 MPL983083 MZH983083 NJD983083 NSZ983083 OCV983083 OMR983083 OWN983083 PGJ983083 PQF983083 QAB983083 QJX983083 QTT983083 RDP983083 RNL983083 RXH983083 SHD983083 SQZ983083 TAV983083 TKR983083 TUN983083 UEJ983083 UOF983083 UYB983083 VHX983083 VRT983083 WBP983083 WLL983083 WVH983083 IP65543 SL65543 ACH65543 AMD65543 AVZ65543 BFV65543 BPR65543 BZN65543 CJJ65543 CTF65543 DDB65543 DMX65543 DWT65543 EGP65543 EQL65543 FAH65543 FKD65543 FTZ65543 GDV65543 GNR65543 GXN65543 HHJ65543 HRF65543 IBB65543 IKX65543 IUT65543 JEP65543 JOL65543 JYH65543 KID65543 KRZ65543 LBV65543 LLR65543 LVN65543 MFJ65543 MPF65543 MZB65543 NIX65543 NST65543 OCP65543 OML65543 OWH65543 PGD65543 PPZ65543 PZV65543 QJR65543 QTN65543 RDJ65543 RNF65543 RXB65543 SGX65543 SQT65543 TAP65543 TKL65543 TUH65543 UED65543 UNZ65543 UXV65543 VHR65543 VRN65543 WBJ65543 WLF65543 WVB65543 IP131079 SL131079 ACH131079 AMD131079 AVZ131079 BFV131079 BPR131079 BZN131079 CJJ131079 CTF131079 DDB131079 DMX131079 DWT131079 EGP131079 EQL131079 FAH131079 FKD131079 FTZ131079 GDV131079 GNR131079 GXN131079 HHJ131079 HRF131079 IBB131079 IKX131079 IUT131079 JEP131079 JOL131079 JYH131079 KID131079 KRZ131079 LBV131079 LLR131079 LVN131079 MFJ131079 MPF131079 MZB131079 NIX131079 NST131079 OCP131079 OML131079 OWH131079 PGD131079 PPZ131079 PZV131079 QJR131079 QTN131079 RDJ131079 RNF131079 RXB131079 SGX131079 SQT131079 TAP131079 TKL131079 TUH131079 UED131079 UNZ131079 UXV131079 VHR131079 VRN131079 WBJ131079 WLF131079 WVB131079 IP196615 SL196615 ACH196615 AMD196615 AVZ196615 BFV196615 BPR196615 BZN196615 CJJ196615 CTF196615 DDB196615 DMX196615 DWT196615 EGP196615 EQL196615 FAH196615 FKD196615 FTZ196615 GDV196615 GNR196615 GXN196615 HHJ196615 HRF196615 IBB196615 IKX196615 IUT196615 JEP196615 JOL196615 JYH196615 KID196615 KRZ196615 LBV196615 LLR196615 LVN196615 MFJ196615 MPF196615 MZB196615 NIX196615 NST196615 OCP196615 OML196615 OWH196615 PGD196615 PPZ196615 PZV196615 QJR196615 QTN196615 RDJ196615 RNF196615 RXB196615 SGX196615 SQT196615 TAP196615 TKL196615 TUH196615 UED196615 UNZ196615 UXV196615 VHR196615 VRN196615 WBJ196615 WLF196615 WVB196615 IP262151 SL262151 ACH262151 AMD262151 AVZ262151 BFV262151 BPR262151 BZN262151 CJJ262151 CTF262151 DDB262151 DMX262151 DWT262151 EGP262151 EQL262151 FAH262151 FKD262151 FTZ262151 GDV262151 GNR262151 GXN262151 HHJ262151 HRF262151 IBB262151 IKX262151 IUT262151 JEP262151 JOL262151 JYH262151 KID262151 KRZ262151 LBV262151 LLR262151 LVN262151 MFJ262151 MPF262151 MZB262151 NIX262151 NST262151 OCP262151 OML262151 OWH262151 PGD262151 PPZ262151 PZV262151 QJR262151 QTN262151 RDJ262151 RNF262151 RXB262151 SGX262151 SQT262151 TAP262151 TKL262151 TUH262151 UED262151 UNZ262151 UXV262151 VHR262151 VRN262151 WBJ262151 WLF262151 WVB262151 IP327687 SL327687 ACH327687 AMD327687 AVZ327687 BFV327687 BPR327687 BZN327687 CJJ327687 CTF327687 DDB327687 DMX327687 DWT327687 EGP327687 EQL327687 FAH327687 FKD327687 FTZ327687 GDV327687 GNR327687 GXN327687 HHJ327687 HRF327687 IBB327687 IKX327687 IUT327687 JEP327687 JOL327687 JYH327687 KID327687 KRZ327687 LBV327687 LLR327687 LVN327687 MFJ327687 MPF327687 MZB327687 NIX327687 NST327687 OCP327687 OML327687 OWH327687 PGD327687 PPZ327687 PZV327687 QJR327687 QTN327687 RDJ327687 RNF327687 RXB327687 SGX327687 SQT327687 TAP327687 TKL327687 TUH327687 UED327687 UNZ327687 UXV327687 VHR327687 VRN327687 WBJ327687 WLF327687 WVB327687 IP393223 SL393223 ACH393223 AMD393223 AVZ393223 BFV393223 BPR393223 BZN393223 CJJ393223 CTF393223 DDB393223 DMX393223 DWT393223 EGP393223 EQL393223 FAH393223 FKD393223 FTZ393223 GDV393223 GNR393223 GXN393223 HHJ393223 HRF393223 IBB393223 IKX393223 IUT393223 JEP393223 JOL393223 JYH393223 KID393223 KRZ393223 LBV393223 LLR393223 LVN393223 MFJ393223 MPF393223 MZB393223 NIX393223 NST393223 OCP393223 OML393223 OWH393223 PGD393223 PPZ393223 PZV393223 QJR393223 QTN393223 RDJ393223 RNF393223 RXB393223 SGX393223 SQT393223 TAP393223 TKL393223 TUH393223 UED393223 UNZ393223 UXV393223 VHR393223 VRN393223 WBJ393223 WLF393223 WVB393223 IP458759 SL458759 ACH458759 AMD458759 AVZ458759 BFV458759 BPR458759 BZN458759 CJJ458759 CTF458759 DDB458759 DMX458759 DWT458759 EGP458759 EQL458759 FAH458759 FKD458759 FTZ458759 GDV458759 GNR458759 GXN458759 HHJ458759 HRF458759 IBB458759 IKX458759 IUT458759 JEP458759 JOL458759 JYH458759 KID458759 KRZ458759 LBV458759 LLR458759 LVN458759 MFJ458759 MPF458759 MZB458759 NIX458759 NST458759 OCP458759 OML458759 OWH458759 PGD458759 PPZ458759 PZV458759 QJR458759 QTN458759 RDJ458759 RNF458759 RXB458759 SGX458759 SQT458759 TAP458759 TKL458759 TUH458759 UED458759 UNZ458759 UXV458759 VHR458759 VRN458759 WBJ458759 WLF458759 WVB458759 IP524295 SL524295 ACH524295 AMD524295 AVZ524295 BFV524295 BPR524295 BZN524295 CJJ524295 CTF524295 DDB524295 DMX524295 DWT524295 EGP524295 EQL524295 FAH524295 FKD524295 FTZ524295 GDV524295 GNR524295 GXN524295 HHJ524295 HRF524295 IBB524295 IKX524295 IUT524295 JEP524295 JOL524295 JYH524295 KID524295 KRZ524295 LBV524295 LLR524295 LVN524295 MFJ524295 MPF524295 MZB524295 NIX524295 NST524295 OCP524295 OML524295 OWH524295 PGD524295 PPZ524295 PZV524295 QJR524295 QTN524295 RDJ524295 RNF524295 RXB524295 SGX524295 SQT524295 TAP524295 TKL524295 TUH524295 UED524295 UNZ524295 UXV524295 VHR524295 VRN524295 WBJ524295 WLF524295 WVB524295 IP589831 SL589831 ACH589831 AMD589831 AVZ589831 BFV589831 BPR589831 BZN589831 CJJ589831 CTF589831 DDB589831 DMX589831 DWT589831 EGP589831 EQL589831 FAH589831 FKD589831 FTZ589831 GDV589831 GNR589831 GXN589831 HHJ589831 HRF589831 IBB589831 IKX589831 IUT589831 JEP589831 JOL589831 JYH589831 KID589831 KRZ589831 LBV589831 LLR589831 LVN589831 MFJ589831 MPF589831 MZB589831 NIX589831 NST589831 OCP589831 OML589831 OWH589831 PGD589831 PPZ589831 PZV589831 QJR589831 QTN589831 RDJ589831 RNF589831 RXB589831 SGX589831 SQT589831 TAP589831 TKL589831 TUH589831 UED589831 UNZ589831 UXV589831 VHR589831 VRN589831 WBJ589831 WLF589831 WVB589831 IP655367 SL655367 ACH655367 AMD655367 AVZ655367 BFV655367 BPR655367 BZN655367 CJJ655367 CTF655367 DDB655367 DMX655367 DWT655367 EGP655367 EQL655367 FAH655367 FKD655367 FTZ655367 GDV655367 GNR655367 GXN655367 HHJ655367 HRF655367 IBB655367 IKX655367 IUT655367 JEP655367 JOL655367 JYH655367 KID655367 KRZ655367 LBV655367 LLR655367 LVN655367 MFJ655367 MPF655367 MZB655367 NIX655367 NST655367 OCP655367 OML655367 OWH655367 PGD655367 PPZ655367 PZV655367 QJR655367 QTN655367 RDJ655367 RNF655367 RXB655367 SGX655367 SQT655367 TAP655367 TKL655367 TUH655367 UED655367 UNZ655367 UXV655367 VHR655367 VRN655367 WBJ655367 WLF655367 WVB655367 IP720903 SL720903 ACH720903 AMD720903 AVZ720903 BFV720903 BPR720903 BZN720903 CJJ720903 CTF720903 DDB720903 DMX720903 DWT720903 EGP720903 EQL720903 FAH720903 FKD720903 FTZ720903 GDV720903 GNR720903 GXN720903 HHJ720903 HRF720903 IBB720903 IKX720903 IUT720903 JEP720903 JOL720903 JYH720903 KID720903 KRZ720903 LBV720903 LLR720903 LVN720903 MFJ720903 MPF720903 MZB720903 NIX720903 NST720903 OCP720903 OML720903 OWH720903 PGD720903 PPZ720903 PZV720903 QJR720903 QTN720903 RDJ720903 RNF720903 RXB720903 SGX720903 SQT720903 TAP720903 TKL720903 TUH720903 UED720903 UNZ720903 UXV720903 VHR720903 VRN720903 WBJ720903 WLF720903 WVB720903 IP786439 SL786439 ACH786439 AMD786439 AVZ786439 BFV786439 BPR786439 BZN786439 CJJ786439 CTF786439 DDB786439 DMX786439 DWT786439 EGP786439 EQL786439 FAH786439 FKD786439 FTZ786439 GDV786439 GNR786439 GXN786439 HHJ786439 HRF786439 IBB786439 IKX786439 IUT786439 JEP786439 JOL786439 JYH786439 KID786439 KRZ786439 LBV786439 LLR786439 LVN786439 MFJ786439 MPF786439 MZB786439 NIX786439 NST786439 OCP786439 OML786439 OWH786439 PGD786439 PPZ786439 PZV786439 QJR786439 QTN786439 RDJ786439 RNF786439 RXB786439 SGX786439 SQT786439 TAP786439 TKL786439 TUH786439 UED786439 UNZ786439 UXV786439 VHR786439 VRN786439 WBJ786439 WLF786439 WVB786439 IP851975 SL851975 ACH851975 AMD851975 AVZ851975 BFV851975 BPR851975 BZN851975 CJJ851975 CTF851975 DDB851975 DMX851975 DWT851975 EGP851975 EQL851975 FAH851975 FKD851975 FTZ851975 GDV851975 GNR851975 GXN851975 HHJ851975 HRF851975 IBB851975 IKX851975 IUT851975 JEP851975 JOL851975 JYH851975 KID851975 KRZ851975 LBV851975 LLR851975 LVN851975 MFJ851975 MPF851975 MZB851975 NIX851975 NST851975 OCP851975 OML851975 OWH851975 PGD851975 PPZ851975 PZV851975 QJR851975 QTN851975 RDJ851975 RNF851975 RXB851975 SGX851975 SQT851975 TAP851975 TKL851975 TUH851975 UED851975 UNZ851975 UXV851975 VHR851975 VRN851975 WBJ851975 WLF851975 WVB851975 IP917511 SL917511 ACH917511 AMD917511 AVZ917511 BFV917511 BPR917511 BZN917511 CJJ917511 CTF917511 DDB917511 DMX917511 DWT917511 EGP917511 EQL917511 FAH917511 FKD917511 FTZ917511 GDV917511 GNR917511 GXN917511 HHJ917511 HRF917511 IBB917511 IKX917511 IUT917511 JEP917511 JOL917511 JYH917511 KID917511 KRZ917511 LBV917511 LLR917511 LVN917511 MFJ917511 MPF917511 MZB917511 NIX917511 NST917511 OCP917511 OML917511 OWH917511 PGD917511 PPZ917511 PZV917511 QJR917511 QTN917511 RDJ917511 RNF917511 RXB917511 SGX917511 SQT917511 TAP917511 TKL917511 TUH917511 UED917511 UNZ917511 UXV917511 VHR917511 VRN917511 WBJ917511 WLF917511 WVB917511 IP983047 SL983047 ACH983047 AMD983047 AVZ983047 BFV983047 BPR983047 BZN983047 CJJ983047 CTF983047 DDB983047 DMX983047 DWT983047 EGP983047 EQL983047 FAH983047 FKD983047 FTZ983047 GDV983047 GNR983047 GXN983047 HHJ983047 HRF983047 IBB983047 IKX983047 IUT983047 JEP983047 JOL983047 JYH983047 KID983047 KRZ983047 LBV983047 LLR983047 LVN983047 MFJ983047 MPF983047 MZB983047 NIX983047 NST983047 OCP983047 OML983047 OWH983047 PGD983047 PPZ983047 PZV983047 QJR983047 QTN983047 RDJ983047 RNF983047 RXB983047 SGX983047 SQT983047 TAP983047 TKL983047 TUH983047 UED983047 UNZ983047 UXV983047 VHR983047 VRN983047 WBJ983047 WLF983047 WVB983047 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xm:sqref>
        </x14:dataValidation>
        <x14:dataValidation imeMode="hiragana" allowBlank="1" showInputMessage="1" showErrorMessage="1" xr:uid="{9B7220B5-1FB5-4F85-8169-66AC6A043045}">
          <xm:sqref>HS65555:IK65556 RO65555:SG65556 ABK65555:ACC65556 ALG65555:ALY65556 AVC65555:AVU65556 BEY65555:BFQ65556 BOU65555:BPM65556 BYQ65555:BZI65556 CIM65555:CJE65556 CSI65555:CTA65556 DCE65555:DCW65556 DMA65555:DMS65556 DVW65555:DWO65556 EFS65555:EGK65556 EPO65555:EQG65556 EZK65555:FAC65556 FJG65555:FJY65556 FTC65555:FTU65556 GCY65555:GDQ65556 GMU65555:GNM65556 GWQ65555:GXI65556 HGM65555:HHE65556 HQI65555:HRA65556 IAE65555:IAW65556 IKA65555:IKS65556 ITW65555:IUO65556 JDS65555:JEK65556 JNO65555:JOG65556 JXK65555:JYC65556 KHG65555:KHY65556 KRC65555:KRU65556 LAY65555:LBQ65556 LKU65555:LLM65556 LUQ65555:LVI65556 MEM65555:MFE65556 MOI65555:MPA65556 MYE65555:MYW65556 NIA65555:NIS65556 NRW65555:NSO65556 OBS65555:OCK65556 OLO65555:OMG65556 OVK65555:OWC65556 PFG65555:PFY65556 PPC65555:PPU65556 PYY65555:PZQ65556 QIU65555:QJM65556 QSQ65555:QTI65556 RCM65555:RDE65556 RMI65555:RNA65556 RWE65555:RWW65556 SGA65555:SGS65556 SPW65555:SQO65556 SZS65555:TAK65556 TJO65555:TKG65556 TTK65555:TUC65556 UDG65555:UDY65556 UNC65555:UNU65556 UWY65555:UXQ65556 VGU65555:VHM65556 VQQ65555:VRI65556 WAM65555:WBE65556 WKI65555:WLA65556 WUE65555:WUW65556 HS131091:IK131092 RO131091:SG131092 ABK131091:ACC131092 ALG131091:ALY131092 AVC131091:AVU131092 BEY131091:BFQ131092 BOU131091:BPM131092 BYQ131091:BZI131092 CIM131091:CJE131092 CSI131091:CTA131092 DCE131091:DCW131092 DMA131091:DMS131092 DVW131091:DWO131092 EFS131091:EGK131092 EPO131091:EQG131092 EZK131091:FAC131092 FJG131091:FJY131092 FTC131091:FTU131092 GCY131091:GDQ131092 GMU131091:GNM131092 GWQ131091:GXI131092 HGM131091:HHE131092 HQI131091:HRA131092 IAE131091:IAW131092 IKA131091:IKS131092 ITW131091:IUO131092 JDS131091:JEK131092 JNO131091:JOG131092 JXK131091:JYC131092 KHG131091:KHY131092 KRC131091:KRU131092 LAY131091:LBQ131092 LKU131091:LLM131092 LUQ131091:LVI131092 MEM131091:MFE131092 MOI131091:MPA131092 MYE131091:MYW131092 NIA131091:NIS131092 NRW131091:NSO131092 OBS131091:OCK131092 OLO131091:OMG131092 OVK131091:OWC131092 PFG131091:PFY131092 PPC131091:PPU131092 PYY131091:PZQ131092 QIU131091:QJM131092 QSQ131091:QTI131092 RCM131091:RDE131092 RMI131091:RNA131092 RWE131091:RWW131092 SGA131091:SGS131092 SPW131091:SQO131092 SZS131091:TAK131092 TJO131091:TKG131092 TTK131091:TUC131092 UDG131091:UDY131092 UNC131091:UNU131092 UWY131091:UXQ131092 VGU131091:VHM131092 VQQ131091:VRI131092 WAM131091:WBE131092 WKI131091:WLA131092 WUE131091:WUW131092 HS196627:IK196628 RO196627:SG196628 ABK196627:ACC196628 ALG196627:ALY196628 AVC196627:AVU196628 BEY196627:BFQ196628 BOU196627:BPM196628 BYQ196627:BZI196628 CIM196627:CJE196628 CSI196627:CTA196628 DCE196627:DCW196628 DMA196627:DMS196628 DVW196627:DWO196628 EFS196627:EGK196628 EPO196627:EQG196628 EZK196627:FAC196628 FJG196627:FJY196628 FTC196627:FTU196628 GCY196627:GDQ196628 GMU196627:GNM196628 GWQ196627:GXI196628 HGM196627:HHE196628 HQI196627:HRA196628 IAE196627:IAW196628 IKA196627:IKS196628 ITW196627:IUO196628 JDS196627:JEK196628 JNO196627:JOG196628 JXK196627:JYC196628 KHG196627:KHY196628 KRC196627:KRU196628 LAY196627:LBQ196628 LKU196627:LLM196628 LUQ196627:LVI196628 MEM196627:MFE196628 MOI196627:MPA196628 MYE196627:MYW196628 NIA196627:NIS196628 NRW196627:NSO196628 OBS196627:OCK196628 OLO196627:OMG196628 OVK196627:OWC196628 PFG196627:PFY196628 PPC196627:PPU196628 PYY196627:PZQ196628 QIU196627:QJM196628 QSQ196627:QTI196628 RCM196627:RDE196628 RMI196627:RNA196628 RWE196627:RWW196628 SGA196627:SGS196628 SPW196627:SQO196628 SZS196627:TAK196628 TJO196627:TKG196628 TTK196627:TUC196628 UDG196627:UDY196628 UNC196627:UNU196628 UWY196627:UXQ196628 VGU196627:VHM196628 VQQ196627:VRI196628 WAM196627:WBE196628 WKI196627:WLA196628 WUE196627:WUW196628 HS262163:IK262164 RO262163:SG262164 ABK262163:ACC262164 ALG262163:ALY262164 AVC262163:AVU262164 BEY262163:BFQ262164 BOU262163:BPM262164 BYQ262163:BZI262164 CIM262163:CJE262164 CSI262163:CTA262164 DCE262163:DCW262164 DMA262163:DMS262164 DVW262163:DWO262164 EFS262163:EGK262164 EPO262163:EQG262164 EZK262163:FAC262164 FJG262163:FJY262164 FTC262163:FTU262164 GCY262163:GDQ262164 GMU262163:GNM262164 GWQ262163:GXI262164 HGM262163:HHE262164 HQI262163:HRA262164 IAE262163:IAW262164 IKA262163:IKS262164 ITW262163:IUO262164 JDS262163:JEK262164 JNO262163:JOG262164 JXK262163:JYC262164 KHG262163:KHY262164 KRC262163:KRU262164 LAY262163:LBQ262164 LKU262163:LLM262164 LUQ262163:LVI262164 MEM262163:MFE262164 MOI262163:MPA262164 MYE262163:MYW262164 NIA262163:NIS262164 NRW262163:NSO262164 OBS262163:OCK262164 OLO262163:OMG262164 OVK262163:OWC262164 PFG262163:PFY262164 PPC262163:PPU262164 PYY262163:PZQ262164 QIU262163:QJM262164 QSQ262163:QTI262164 RCM262163:RDE262164 RMI262163:RNA262164 RWE262163:RWW262164 SGA262163:SGS262164 SPW262163:SQO262164 SZS262163:TAK262164 TJO262163:TKG262164 TTK262163:TUC262164 UDG262163:UDY262164 UNC262163:UNU262164 UWY262163:UXQ262164 VGU262163:VHM262164 VQQ262163:VRI262164 WAM262163:WBE262164 WKI262163:WLA262164 WUE262163:WUW262164 HS327699:IK327700 RO327699:SG327700 ABK327699:ACC327700 ALG327699:ALY327700 AVC327699:AVU327700 BEY327699:BFQ327700 BOU327699:BPM327700 BYQ327699:BZI327700 CIM327699:CJE327700 CSI327699:CTA327700 DCE327699:DCW327700 DMA327699:DMS327700 DVW327699:DWO327700 EFS327699:EGK327700 EPO327699:EQG327700 EZK327699:FAC327700 FJG327699:FJY327700 FTC327699:FTU327700 GCY327699:GDQ327700 GMU327699:GNM327700 GWQ327699:GXI327700 HGM327699:HHE327700 HQI327699:HRA327700 IAE327699:IAW327700 IKA327699:IKS327700 ITW327699:IUO327700 JDS327699:JEK327700 JNO327699:JOG327700 JXK327699:JYC327700 KHG327699:KHY327700 KRC327699:KRU327700 LAY327699:LBQ327700 LKU327699:LLM327700 LUQ327699:LVI327700 MEM327699:MFE327700 MOI327699:MPA327700 MYE327699:MYW327700 NIA327699:NIS327700 NRW327699:NSO327700 OBS327699:OCK327700 OLO327699:OMG327700 OVK327699:OWC327700 PFG327699:PFY327700 PPC327699:PPU327700 PYY327699:PZQ327700 QIU327699:QJM327700 QSQ327699:QTI327700 RCM327699:RDE327700 RMI327699:RNA327700 RWE327699:RWW327700 SGA327699:SGS327700 SPW327699:SQO327700 SZS327699:TAK327700 TJO327699:TKG327700 TTK327699:TUC327700 UDG327699:UDY327700 UNC327699:UNU327700 UWY327699:UXQ327700 VGU327699:VHM327700 VQQ327699:VRI327700 WAM327699:WBE327700 WKI327699:WLA327700 WUE327699:WUW327700 HS393235:IK393236 RO393235:SG393236 ABK393235:ACC393236 ALG393235:ALY393236 AVC393235:AVU393236 BEY393235:BFQ393236 BOU393235:BPM393236 BYQ393235:BZI393236 CIM393235:CJE393236 CSI393235:CTA393236 DCE393235:DCW393236 DMA393235:DMS393236 DVW393235:DWO393236 EFS393235:EGK393236 EPO393235:EQG393236 EZK393235:FAC393236 FJG393235:FJY393236 FTC393235:FTU393236 GCY393235:GDQ393236 GMU393235:GNM393236 GWQ393235:GXI393236 HGM393235:HHE393236 HQI393235:HRA393236 IAE393235:IAW393236 IKA393235:IKS393236 ITW393235:IUO393236 JDS393235:JEK393236 JNO393235:JOG393236 JXK393235:JYC393236 KHG393235:KHY393236 KRC393235:KRU393236 LAY393235:LBQ393236 LKU393235:LLM393236 LUQ393235:LVI393236 MEM393235:MFE393236 MOI393235:MPA393236 MYE393235:MYW393236 NIA393235:NIS393236 NRW393235:NSO393236 OBS393235:OCK393236 OLO393235:OMG393236 OVK393235:OWC393236 PFG393235:PFY393236 PPC393235:PPU393236 PYY393235:PZQ393236 QIU393235:QJM393236 QSQ393235:QTI393236 RCM393235:RDE393236 RMI393235:RNA393236 RWE393235:RWW393236 SGA393235:SGS393236 SPW393235:SQO393236 SZS393235:TAK393236 TJO393235:TKG393236 TTK393235:TUC393236 UDG393235:UDY393236 UNC393235:UNU393236 UWY393235:UXQ393236 VGU393235:VHM393236 VQQ393235:VRI393236 WAM393235:WBE393236 WKI393235:WLA393236 WUE393235:WUW393236 HS458771:IK458772 RO458771:SG458772 ABK458771:ACC458772 ALG458771:ALY458772 AVC458771:AVU458772 BEY458771:BFQ458772 BOU458771:BPM458772 BYQ458771:BZI458772 CIM458771:CJE458772 CSI458771:CTA458772 DCE458771:DCW458772 DMA458771:DMS458772 DVW458771:DWO458772 EFS458771:EGK458772 EPO458771:EQG458772 EZK458771:FAC458772 FJG458771:FJY458772 FTC458771:FTU458772 GCY458771:GDQ458772 GMU458771:GNM458772 GWQ458771:GXI458772 HGM458771:HHE458772 HQI458771:HRA458772 IAE458771:IAW458772 IKA458771:IKS458772 ITW458771:IUO458772 JDS458771:JEK458772 JNO458771:JOG458772 JXK458771:JYC458772 KHG458771:KHY458772 KRC458771:KRU458772 LAY458771:LBQ458772 LKU458771:LLM458772 LUQ458771:LVI458772 MEM458771:MFE458772 MOI458771:MPA458772 MYE458771:MYW458772 NIA458771:NIS458772 NRW458771:NSO458772 OBS458771:OCK458772 OLO458771:OMG458772 OVK458771:OWC458772 PFG458771:PFY458772 PPC458771:PPU458772 PYY458771:PZQ458772 QIU458771:QJM458772 QSQ458771:QTI458772 RCM458771:RDE458772 RMI458771:RNA458772 RWE458771:RWW458772 SGA458771:SGS458772 SPW458771:SQO458772 SZS458771:TAK458772 TJO458771:TKG458772 TTK458771:TUC458772 UDG458771:UDY458772 UNC458771:UNU458772 UWY458771:UXQ458772 VGU458771:VHM458772 VQQ458771:VRI458772 WAM458771:WBE458772 WKI458771:WLA458772 WUE458771:WUW458772 HS524307:IK524308 RO524307:SG524308 ABK524307:ACC524308 ALG524307:ALY524308 AVC524307:AVU524308 BEY524307:BFQ524308 BOU524307:BPM524308 BYQ524307:BZI524308 CIM524307:CJE524308 CSI524307:CTA524308 DCE524307:DCW524308 DMA524307:DMS524308 DVW524307:DWO524308 EFS524307:EGK524308 EPO524307:EQG524308 EZK524307:FAC524308 FJG524307:FJY524308 FTC524307:FTU524308 GCY524307:GDQ524308 GMU524307:GNM524308 GWQ524307:GXI524308 HGM524307:HHE524308 HQI524307:HRA524308 IAE524307:IAW524308 IKA524307:IKS524308 ITW524307:IUO524308 JDS524307:JEK524308 JNO524307:JOG524308 JXK524307:JYC524308 KHG524307:KHY524308 KRC524307:KRU524308 LAY524307:LBQ524308 LKU524307:LLM524308 LUQ524307:LVI524308 MEM524307:MFE524308 MOI524307:MPA524308 MYE524307:MYW524308 NIA524307:NIS524308 NRW524307:NSO524308 OBS524307:OCK524308 OLO524307:OMG524308 OVK524307:OWC524308 PFG524307:PFY524308 PPC524307:PPU524308 PYY524307:PZQ524308 QIU524307:QJM524308 QSQ524307:QTI524308 RCM524307:RDE524308 RMI524307:RNA524308 RWE524307:RWW524308 SGA524307:SGS524308 SPW524307:SQO524308 SZS524307:TAK524308 TJO524307:TKG524308 TTK524307:TUC524308 UDG524307:UDY524308 UNC524307:UNU524308 UWY524307:UXQ524308 VGU524307:VHM524308 VQQ524307:VRI524308 WAM524307:WBE524308 WKI524307:WLA524308 WUE524307:WUW524308 HS589843:IK589844 RO589843:SG589844 ABK589843:ACC589844 ALG589843:ALY589844 AVC589843:AVU589844 BEY589843:BFQ589844 BOU589843:BPM589844 BYQ589843:BZI589844 CIM589843:CJE589844 CSI589843:CTA589844 DCE589843:DCW589844 DMA589843:DMS589844 DVW589843:DWO589844 EFS589843:EGK589844 EPO589843:EQG589844 EZK589843:FAC589844 FJG589843:FJY589844 FTC589843:FTU589844 GCY589843:GDQ589844 GMU589843:GNM589844 GWQ589843:GXI589844 HGM589843:HHE589844 HQI589843:HRA589844 IAE589843:IAW589844 IKA589843:IKS589844 ITW589843:IUO589844 JDS589843:JEK589844 JNO589843:JOG589844 JXK589843:JYC589844 KHG589843:KHY589844 KRC589843:KRU589844 LAY589843:LBQ589844 LKU589843:LLM589844 LUQ589843:LVI589844 MEM589843:MFE589844 MOI589843:MPA589844 MYE589843:MYW589844 NIA589843:NIS589844 NRW589843:NSO589844 OBS589843:OCK589844 OLO589843:OMG589844 OVK589843:OWC589844 PFG589843:PFY589844 PPC589843:PPU589844 PYY589843:PZQ589844 QIU589843:QJM589844 QSQ589843:QTI589844 RCM589843:RDE589844 RMI589843:RNA589844 RWE589843:RWW589844 SGA589843:SGS589844 SPW589843:SQO589844 SZS589843:TAK589844 TJO589843:TKG589844 TTK589843:TUC589844 UDG589843:UDY589844 UNC589843:UNU589844 UWY589843:UXQ589844 VGU589843:VHM589844 VQQ589843:VRI589844 WAM589843:WBE589844 WKI589843:WLA589844 WUE589843:WUW589844 HS655379:IK655380 RO655379:SG655380 ABK655379:ACC655380 ALG655379:ALY655380 AVC655379:AVU655380 BEY655379:BFQ655380 BOU655379:BPM655380 BYQ655379:BZI655380 CIM655379:CJE655380 CSI655379:CTA655380 DCE655379:DCW655380 DMA655379:DMS655380 DVW655379:DWO655380 EFS655379:EGK655380 EPO655379:EQG655380 EZK655379:FAC655380 FJG655379:FJY655380 FTC655379:FTU655380 GCY655379:GDQ655380 GMU655379:GNM655380 GWQ655379:GXI655380 HGM655379:HHE655380 HQI655379:HRA655380 IAE655379:IAW655380 IKA655379:IKS655380 ITW655379:IUO655380 JDS655379:JEK655380 JNO655379:JOG655380 JXK655379:JYC655380 KHG655379:KHY655380 KRC655379:KRU655380 LAY655379:LBQ655380 LKU655379:LLM655380 LUQ655379:LVI655380 MEM655379:MFE655380 MOI655379:MPA655380 MYE655379:MYW655380 NIA655379:NIS655380 NRW655379:NSO655380 OBS655379:OCK655380 OLO655379:OMG655380 OVK655379:OWC655380 PFG655379:PFY655380 PPC655379:PPU655380 PYY655379:PZQ655380 QIU655379:QJM655380 QSQ655379:QTI655380 RCM655379:RDE655380 RMI655379:RNA655380 RWE655379:RWW655380 SGA655379:SGS655380 SPW655379:SQO655380 SZS655379:TAK655380 TJO655379:TKG655380 TTK655379:TUC655380 UDG655379:UDY655380 UNC655379:UNU655380 UWY655379:UXQ655380 VGU655379:VHM655380 VQQ655379:VRI655380 WAM655379:WBE655380 WKI655379:WLA655380 WUE655379:WUW655380 HS720915:IK720916 RO720915:SG720916 ABK720915:ACC720916 ALG720915:ALY720916 AVC720915:AVU720916 BEY720915:BFQ720916 BOU720915:BPM720916 BYQ720915:BZI720916 CIM720915:CJE720916 CSI720915:CTA720916 DCE720915:DCW720916 DMA720915:DMS720916 DVW720915:DWO720916 EFS720915:EGK720916 EPO720915:EQG720916 EZK720915:FAC720916 FJG720915:FJY720916 FTC720915:FTU720916 GCY720915:GDQ720916 GMU720915:GNM720916 GWQ720915:GXI720916 HGM720915:HHE720916 HQI720915:HRA720916 IAE720915:IAW720916 IKA720915:IKS720916 ITW720915:IUO720916 JDS720915:JEK720916 JNO720915:JOG720916 JXK720915:JYC720916 KHG720915:KHY720916 KRC720915:KRU720916 LAY720915:LBQ720916 LKU720915:LLM720916 LUQ720915:LVI720916 MEM720915:MFE720916 MOI720915:MPA720916 MYE720915:MYW720916 NIA720915:NIS720916 NRW720915:NSO720916 OBS720915:OCK720916 OLO720915:OMG720916 OVK720915:OWC720916 PFG720915:PFY720916 PPC720915:PPU720916 PYY720915:PZQ720916 QIU720915:QJM720916 QSQ720915:QTI720916 RCM720915:RDE720916 RMI720915:RNA720916 RWE720915:RWW720916 SGA720915:SGS720916 SPW720915:SQO720916 SZS720915:TAK720916 TJO720915:TKG720916 TTK720915:TUC720916 UDG720915:UDY720916 UNC720915:UNU720916 UWY720915:UXQ720916 VGU720915:VHM720916 VQQ720915:VRI720916 WAM720915:WBE720916 WKI720915:WLA720916 WUE720915:WUW720916 HS786451:IK786452 RO786451:SG786452 ABK786451:ACC786452 ALG786451:ALY786452 AVC786451:AVU786452 BEY786451:BFQ786452 BOU786451:BPM786452 BYQ786451:BZI786452 CIM786451:CJE786452 CSI786451:CTA786452 DCE786451:DCW786452 DMA786451:DMS786452 DVW786451:DWO786452 EFS786451:EGK786452 EPO786451:EQG786452 EZK786451:FAC786452 FJG786451:FJY786452 FTC786451:FTU786452 GCY786451:GDQ786452 GMU786451:GNM786452 GWQ786451:GXI786452 HGM786451:HHE786452 HQI786451:HRA786452 IAE786451:IAW786452 IKA786451:IKS786452 ITW786451:IUO786452 JDS786451:JEK786452 JNO786451:JOG786452 JXK786451:JYC786452 KHG786451:KHY786452 KRC786451:KRU786452 LAY786451:LBQ786452 LKU786451:LLM786452 LUQ786451:LVI786452 MEM786451:MFE786452 MOI786451:MPA786452 MYE786451:MYW786452 NIA786451:NIS786452 NRW786451:NSO786452 OBS786451:OCK786452 OLO786451:OMG786452 OVK786451:OWC786452 PFG786451:PFY786452 PPC786451:PPU786452 PYY786451:PZQ786452 QIU786451:QJM786452 QSQ786451:QTI786452 RCM786451:RDE786452 RMI786451:RNA786452 RWE786451:RWW786452 SGA786451:SGS786452 SPW786451:SQO786452 SZS786451:TAK786452 TJO786451:TKG786452 TTK786451:TUC786452 UDG786451:UDY786452 UNC786451:UNU786452 UWY786451:UXQ786452 VGU786451:VHM786452 VQQ786451:VRI786452 WAM786451:WBE786452 WKI786451:WLA786452 WUE786451:WUW786452 HS851987:IK851988 RO851987:SG851988 ABK851987:ACC851988 ALG851987:ALY851988 AVC851987:AVU851988 BEY851987:BFQ851988 BOU851987:BPM851988 BYQ851987:BZI851988 CIM851987:CJE851988 CSI851987:CTA851988 DCE851987:DCW851988 DMA851987:DMS851988 DVW851987:DWO851988 EFS851987:EGK851988 EPO851987:EQG851988 EZK851987:FAC851988 FJG851987:FJY851988 FTC851987:FTU851988 GCY851987:GDQ851988 GMU851987:GNM851988 GWQ851987:GXI851988 HGM851987:HHE851988 HQI851987:HRA851988 IAE851987:IAW851988 IKA851987:IKS851988 ITW851987:IUO851988 JDS851987:JEK851988 JNO851987:JOG851988 JXK851987:JYC851988 KHG851987:KHY851988 KRC851987:KRU851988 LAY851987:LBQ851988 LKU851987:LLM851988 LUQ851987:LVI851988 MEM851987:MFE851988 MOI851987:MPA851988 MYE851987:MYW851988 NIA851987:NIS851988 NRW851987:NSO851988 OBS851987:OCK851988 OLO851987:OMG851988 OVK851987:OWC851988 PFG851987:PFY851988 PPC851987:PPU851988 PYY851987:PZQ851988 QIU851987:QJM851988 QSQ851987:QTI851988 RCM851987:RDE851988 RMI851987:RNA851988 RWE851987:RWW851988 SGA851987:SGS851988 SPW851987:SQO851988 SZS851987:TAK851988 TJO851987:TKG851988 TTK851987:TUC851988 UDG851987:UDY851988 UNC851987:UNU851988 UWY851987:UXQ851988 VGU851987:VHM851988 VQQ851987:VRI851988 WAM851987:WBE851988 WKI851987:WLA851988 WUE851987:WUW851988 HS917523:IK917524 RO917523:SG917524 ABK917523:ACC917524 ALG917523:ALY917524 AVC917523:AVU917524 BEY917523:BFQ917524 BOU917523:BPM917524 BYQ917523:BZI917524 CIM917523:CJE917524 CSI917523:CTA917524 DCE917523:DCW917524 DMA917523:DMS917524 DVW917523:DWO917524 EFS917523:EGK917524 EPO917523:EQG917524 EZK917523:FAC917524 FJG917523:FJY917524 FTC917523:FTU917524 GCY917523:GDQ917524 GMU917523:GNM917524 GWQ917523:GXI917524 HGM917523:HHE917524 HQI917523:HRA917524 IAE917523:IAW917524 IKA917523:IKS917524 ITW917523:IUO917524 JDS917523:JEK917524 JNO917523:JOG917524 JXK917523:JYC917524 KHG917523:KHY917524 KRC917523:KRU917524 LAY917523:LBQ917524 LKU917523:LLM917524 LUQ917523:LVI917524 MEM917523:MFE917524 MOI917523:MPA917524 MYE917523:MYW917524 NIA917523:NIS917524 NRW917523:NSO917524 OBS917523:OCK917524 OLO917523:OMG917524 OVK917523:OWC917524 PFG917523:PFY917524 PPC917523:PPU917524 PYY917523:PZQ917524 QIU917523:QJM917524 QSQ917523:QTI917524 RCM917523:RDE917524 RMI917523:RNA917524 RWE917523:RWW917524 SGA917523:SGS917524 SPW917523:SQO917524 SZS917523:TAK917524 TJO917523:TKG917524 TTK917523:TUC917524 UDG917523:UDY917524 UNC917523:UNU917524 UWY917523:UXQ917524 VGU917523:VHM917524 VQQ917523:VRI917524 WAM917523:WBE917524 WKI917523:WLA917524 WUE917523:WUW917524 HS983059:IK983060 RO983059:SG983060 ABK983059:ACC983060 ALG983059:ALY983060 AVC983059:AVU983060 BEY983059:BFQ983060 BOU983059:BPM983060 BYQ983059:BZI983060 CIM983059:CJE983060 CSI983059:CTA983060 DCE983059:DCW983060 DMA983059:DMS983060 DVW983059:DWO983060 EFS983059:EGK983060 EPO983059:EQG983060 EZK983059:FAC983060 FJG983059:FJY983060 FTC983059:FTU983060 GCY983059:GDQ983060 GMU983059:GNM983060 GWQ983059:GXI983060 HGM983059:HHE983060 HQI983059:HRA983060 IAE983059:IAW983060 IKA983059:IKS983060 ITW983059:IUO983060 JDS983059:JEK983060 JNO983059:JOG983060 JXK983059:JYC983060 KHG983059:KHY983060 KRC983059:KRU983060 LAY983059:LBQ983060 LKU983059:LLM983060 LUQ983059:LVI983060 MEM983059:MFE983060 MOI983059:MPA983060 MYE983059:MYW983060 NIA983059:NIS983060 NRW983059:NSO983060 OBS983059:OCK983060 OLO983059:OMG983060 OVK983059:OWC983060 PFG983059:PFY983060 PPC983059:PPU983060 PYY983059:PZQ983060 QIU983059:QJM983060 QSQ983059:QTI983060 RCM983059:RDE983060 RMI983059:RNA983060 RWE983059:RWW983060 SGA983059:SGS983060 SPW983059:SQO983060 SZS983059:TAK983060 TJO983059:TKG983060 TTK983059:TUC983060 UDG983059:UDY983060 UNC983059:UNU983060 UWY983059:UXQ983060 VGU983059:VHM983060 VQQ983059:VRI983060 WAM983059:WBE983060 WKI983059:WLA983060 WUE983059:WUW983060 HO65570:IK65570 RK65570:SG65570 ABG65570:ACC65570 ALC65570:ALY65570 AUY65570:AVU65570 BEU65570:BFQ65570 BOQ65570:BPM65570 BYM65570:BZI65570 CII65570:CJE65570 CSE65570:CTA65570 DCA65570:DCW65570 DLW65570:DMS65570 DVS65570:DWO65570 EFO65570:EGK65570 EPK65570:EQG65570 EZG65570:FAC65570 FJC65570:FJY65570 FSY65570:FTU65570 GCU65570:GDQ65570 GMQ65570:GNM65570 GWM65570:GXI65570 HGI65570:HHE65570 HQE65570:HRA65570 IAA65570:IAW65570 IJW65570:IKS65570 ITS65570:IUO65570 JDO65570:JEK65570 JNK65570:JOG65570 JXG65570:JYC65570 KHC65570:KHY65570 KQY65570:KRU65570 LAU65570:LBQ65570 LKQ65570:LLM65570 LUM65570:LVI65570 MEI65570:MFE65570 MOE65570:MPA65570 MYA65570:MYW65570 NHW65570:NIS65570 NRS65570:NSO65570 OBO65570:OCK65570 OLK65570:OMG65570 OVG65570:OWC65570 PFC65570:PFY65570 POY65570:PPU65570 PYU65570:PZQ65570 QIQ65570:QJM65570 QSM65570:QTI65570 RCI65570:RDE65570 RME65570:RNA65570 RWA65570:RWW65570 SFW65570:SGS65570 SPS65570:SQO65570 SZO65570:TAK65570 TJK65570:TKG65570 TTG65570:TUC65570 UDC65570:UDY65570 UMY65570:UNU65570 UWU65570:UXQ65570 VGQ65570:VHM65570 VQM65570:VRI65570 WAI65570:WBE65570 WKE65570:WLA65570 WUA65570:WUW65570 HO131106:IK131106 RK131106:SG131106 ABG131106:ACC131106 ALC131106:ALY131106 AUY131106:AVU131106 BEU131106:BFQ131106 BOQ131106:BPM131106 BYM131106:BZI131106 CII131106:CJE131106 CSE131106:CTA131106 DCA131106:DCW131106 DLW131106:DMS131106 DVS131106:DWO131106 EFO131106:EGK131106 EPK131106:EQG131106 EZG131106:FAC131106 FJC131106:FJY131106 FSY131106:FTU131106 GCU131106:GDQ131106 GMQ131106:GNM131106 GWM131106:GXI131106 HGI131106:HHE131106 HQE131106:HRA131106 IAA131106:IAW131106 IJW131106:IKS131106 ITS131106:IUO131106 JDO131106:JEK131106 JNK131106:JOG131106 JXG131106:JYC131106 KHC131106:KHY131106 KQY131106:KRU131106 LAU131106:LBQ131106 LKQ131106:LLM131106 LUM131106:LVI131106 MEI131106:MFE131106 MOE131106:MPA131106 MYA131106:MYW131106 NHW131106:NIS131106 NRS131106:NSO131106 OBO131106:OCK131106 OLK131106:OMG131106 OVG131106:OWC131106 PFC131106:PFY131106 POY131106:PPU131106 PYU131106:PZQ131106 QIQ131106:QJM131106 QSM131106:QTI131106 RCI131106:RDE131106 RME131106:RNA131106 RWA131106:RWW131106 SFW131106:SGS131106 SPS131106:SQO131106 SZO131106:TAK131106 TJK131106:TKG131106 TTG131106:TUC131106 UDC131106:UDY131106 UMY131106:UNU131106 UWU131106:UXQ131106 VGQ131106:VHM131106 VQM131106:VRI131106 WAI131106:WBE131106 WKE131106:WLA131106 WUA131106:WUW131106 HO196642:IK196642 RK196642:SG196642 ABG196642:ACC196642 ALC196642:ALY196642 AUY196642:AVU196642 BEU196642:BFQ196642 BOQ196642:BPM196642 BYM196642:BZI196642 CII196642:CJE196642 CSE196642:CTA196642 DCA196642:DCW196642 DLW196642:DMS196642 DVS196642:DWO196642 EFO196642:EGK196642 EPK196642:EQG196642 EZG196642:FAC196642 FJC196642:FJY196642 FSY196642:FTU196642 GCU196642:GDQ196642 GMQ196642:GNM196642 GWM196642:GXI196642 HGI196642:HHE196642 HQE196642:HRA196642 IAA196642:IAW196642 IJW196642:IKS196642 ITS196642:IUO196642 JDO196642:JEK196642 JNK196642:JOG196642 JXG196642:JYC196642 KHC196642:KHY196642 KQY196642:KRU196642 LAU196642:LBQ196642 LKQ196642:LLM196642 LUM196642:LVI196642 MEI196642:MFE196642 MOE196642:MPA196642 MYA196642:MYW196642 NHW196642:NIS196642 NRS196642:NSO196642 OBO196642:OCK196642 OLK196642:OMG196642 OVG196642:OWC196642 PFC196642:PFY196642 POY196642:PPU196642 PYU196642:PZQ196642 QIQ196642:QJM196642 QSM196642:QTI196642 RCI196642:RDE196642 RME196642:RNA196642 RWA196642:RWW196642 SFW196642:SGS196642 SPS196642:SQO196642 SZO196642:TAK196642 TJK196642:TKG196642 TTG196642:TUC196642 UDC196642:UDY196642 UMY196642:UNU196642 UWU196642:UXQ196642 VGQ196642:VHM196642 VQM196642:VRI196642 WAI196642:WBE196642 WKE196642:WLA196642 WUA196642:WUW196642 HO262178:IK262178 RK262178:SG262178 ABG262178:ACC262178 ALC262178:ALY262178 AUY262178:AVU262178 BEU262178:BFQ262178 BOQ262178:BPM262178 BYM262178:BZI262178 CII262178:CJE262178 CSE262178:CTA262178 DCA262178:DCW262178 DLW262178:DMS262178 DVS262178:DWO262178 EFO262178:EGK262178 EPK262178:EQG262178 EZG262178:FAC262178 FJC262178:FJY262178 FSY262178:FTU262178 GCU262178:GDQ262178 GMQ262178:GNM262178 GWM262178:GXI262178 HGI262178:HHE262178 HQE262178:HRA262178 IAA262178:IAW262178 IJW262178:IKS262178 ITS262178:IUO262178 JDO262178:JEK262178 JNK262178:JOG262178 JXG262178:JYC262178 KHC262178:KHY262178 KQY262178:KRU262178 LAU262178:LBQ262178 LKQ262178:LLM262178 LUM262178:LVI262178 MEI262178:MFE262178 MOE262178:MPA262178 MYA262178:MYW262178 NHW262178:NIS262178 NRS262178:NSO262178 OBO262178:OCK262178 OLK262178:OMG262178 OVG262178:OWC262178 PFC262178:PFY262178 POY262178:PPU262178 PYU262178:PZQ262178 QIQ262178:QJM262178 QSM262178:QTI262178 RCI262178:RDE262178 RME262178:RNA262178 RWA262178:RWW262178 SFW262178:SGS262178 SPS262178:SQO262178 SZO262178:TAK262178 TJK262178:TKG262178 TTG262178:TUC262178 UDC262178:UDY262178 UMY262178:UNU262178 UWU262178:UXQ262178 VGQ262178:VHM262178 VQM262178:VRI262178 WAI262178:WBE262178 WKE262178:WLA262178 WUA262178:WUW262178 HO327714:IK327714 RK327714:SG327714 ABG327714:ACC327714 ALC327714:ALY327714 AUY327714:AVU327714 BEU327714:BFQ327714 BOQ327714:BPM327714 BYM327714:BZI327714 CII327714:CJE327714 CSE327714:CTA327714 DCA327714:DCW327714 DLW327714:DMS327714 DVS327714:DWO327714 EFO327714:EGK327714 EPK327714:EQG327714 EZG327714:FAC327714 FJC327714:FJY327714 FSY327714:FTU327714 GCU327714:GDQ327714 GMQ327714:GNM327714 GWM327714:GXI327714 HGI327714:HHE327714 HQE327714:HRA327714 IAA327714:IAW327714 IJW327714:IKS327714 ITS327714:IUO327714 JDO327714:JEK327714 JNK327714:JOG327714 JXG327714:JYC327714 KHC327714:KHY327714 KQY327714:KRU327714 LAU327714:LBQ327714 LKQ327714:LLM327714 LUM327714:LVI327714 MEI327714:MFE327714 MOE327714:MPA327714 MYA327714:MYW327714 NHW327714:NIS327714 NRS327714:NSO327714 OBO327714:OCK327714 OLK327714:OMG327714 OVG327714:OWC327714 PFC327714:PFY327714 POY327714:PPU327714 PYU327714:PZQ327714 QIQ327714:QJM327714 QSM327714:QTI327714 RCI327714:RDE327714 RME327714:RNA327714 RWA327714:RWW327714 SFW327714:SGS327714 SPS327714:SQO327714 SZO327714:TAK327714 TJK327714:TKG327714 TTG327714:TUC327714 UDC327714:UDY327714 UMY327714:UNU327714 UWU327714:UXQ327714 VGQ327714:VHM327714 VQM327714:VRI327714 WAI327714:WBE327714 WKE327714:WLA327714 WUA327714:WUW327714 HO393250:IK393250 RK393250:SG393250 ABG393250:ACC393250 ALC393250:ALY393250 AUY393250:AVU393250 BEU393250:BFQ393250 BOQ393250:BPM393250 BYM393250:BZI393250 CII393250:CJE393250 CSE393250:CTA393250 DCA393250:DCW393250 DLW393250:DMS393250 DVS393250:DWO393250 EFO393250:EGK393250 EPK393250:EQG393250 EZG393250:FAC393250 FJC393250:FJY393250 FSY393250:FTU393250 GCU393250:GDQ393250 GMQ393250:GNM393250 GWM393250:GXI393250 HGI393250:HHE393250 HQE393250:HRA393250 IAA393250:IAW393250 IJW393250:IKS393250 ITS393250:IUO393250 JDO393250:JEK393250 JNK393250:JOG393250 JXG393250:JYC393250 KHC393250:KHY393250 KQY393250:KRU393250 LAU393250:LBQ393250 LKQ393250:LLM393250 LUM393250:LVI393250 MEI393250:MFE393250 MOE393250:MPA393250 MYA393250:MYW393250 NHW393250:NIS393250 NRS393250:NSO393250 OBO393250:OCK393250 OLK393250:OMG393250 OVG393250:OWC393250 PFC393250:PFY393250 POY393250:PPU393250 PYU393250:PZQ393250 QIQ393250:QJM393250 QSM393250:QTI393250 RCI393250:RDE393250 RME393250:RNA393250 RWA393250:RWW393250 SFW393250:SGS393250 SPS393250:SQO393250 SZO393250:TAK393250 TJK393250:TKG393250 TTG393250:TUC393250 UDC393250:UDY393250 UMY393250:UNU393250 UWU393250:UXQ393250 VGQ393250:VHM393250 VQM393250:VRI393250 WAI393250:WBE393250 WKE393250:WLA393250 WUA393250:WUW393250 HO458786:IK458786 RK458786:SG458786 ABG458786:ACC458786 ALC458786:ALY458786 AUY458786:AVU458786 BEU458786:BFQ458786 BOQ458786:BPM458786 BYM458786:BZI458786 CII458786:CJE458786 CSE458786:CTA458786 DCA458786:DCW458786 DLW458786:DMS458786 DVS458786:DWO458786 EFO458786:EGK458786 EPK458786:EQG458786 EZG458786:FAC458786 FJC458786:FJY458786 FSY458786:FTU458786 GCU458786:GDQ458786 GMQ458786:GNM458786 GWM458786:GXI458786 HGI458786:HHE458786 HQE458786:HRA458786 IAA458786:IAW458786 IJW458786:IKS458786 ITS458786:IUO458786 JDO458786:JEK458786 JNK458786:JOG458786 JXG458786:JYC458786 KHC458786:KHY458786 KQY458786:KRU458786 LAU458786:LBQ458786 LKQ458786:LLM458786 LUM458786:LVI458786 MEI458786:MFE458786 MOE458786:MPA458786 MYA458786:MYW458786 NHW458786:NIS458786 NRS458786:NSO458786 OBO458786:OCK458786 OLK458786:OMG458786 OVG458786:OWC458786 PFC458786:PFY458786 POY458786:PPU458786 PYU458786:PZQ458786 QIQ458786:QJM458786 QSM458786:QTI458786 RCI458786:RDE458786 RME458786:RNA458786 RWA458786:RWW458786 SFW458786:SGS458786 SPS458786:SQO458786 SZO458786:TAK458786 TJK458786:TKG458786 TTG458786:TUC458786 UDC458786:UDY458786 UMY458786:UNU458786 UWU458786:UXQ458786 VGQ458786:VHM458786 VQM458786:VRI458786 WAI458786:WBE458786 WKE458786:WLA458786 WUA458786:WUW458786 HO524322:IK524322 RK524322:SG524322 ABG524322:ACC524322 ALC524322:ALY524322 AUY524322:AVU524322 BEU524322:BFQ524322 BOQ524322:BPM524322 BYM524322:BZI524322 CII524322:CJE524322 CSE524322:CTA524322 DCA524322:DCW524322 DLW524322:DMS524322 DVS524322:DWO524322 EFO524322:EGK524322 EPK524322:EQG524322 EZG524322:FAC524322 FJC524322:FJY524322 FSY524322:FTU524322 GCU524322:GDQ524322 GMQ524322:GNM524322 GWM524322:GXI524322 HGI524322:HHE524322 HQE524322:HRA524322 IAA524322:IAW524322 IJW524322:IKS524322 ITS524322:IUO524322 JDO524322:JEK524322 JNK524322:JOG524322 JXG524322:JYC524322 KHC524322:KHY524322 KQY524322:KRU524322 LAU524322:LBQ524322 LKQ524322:LLM524322 LUM524322:LVI524322 MEI524322:MFE524322 MOE524322:MPA524322 MYA524322:MYW524322 NHW524322:NIS524322 NRS524322:NSO524322 OBO524322:OCK524322 OLK524322:OMG524322 OVG524322:OWC524322 PFC524322:PFY524322 POY524322:PPU524322 PYU524322:PZQ524322 QIQ524322:QJM524322 QSM524322:QTI524322 RCI524322:RDE524322 RME524322:RNA524322 RWA524322:RWW524322 SFW524322:SGS524322 SPS524322:SQO524322 SZO524322:TAK524322 TJK524322:TKG524322 TTG524322:TUC524322 UDC524322:UDY524322 UMY524322:UNU524322 UWU524322:UXQ524322 VGQ524322:VHM524322 VQM524322:VRI524322 WAI524322:WBE524322 WKE524322:WLA524322 WUA524322:WUW524322 HO589858:IK589858 RK589858:SG589858 ABG589858:ACC589858 ALC589858:ALY589858 AUY589858:AVU589858 BEU589858:BFQ589858 BOQ589858:BPM589858 BYM589858:BZI589858 CII589858:CJE589858 CSE589858:CTA589858 DCA589858:DCW589858 DLW589858:DMS589858 DVS589858:DWO589858 EFO589858:EGK589858 EPK589858:EQG589858 EZG589858:FAC589858 FJC589858:FJY589858 FSY589858:FTU589858 GCU589858:GDQ589858 GMQ589858:GNM589858 GWM589858:GXI589858 HGI589858:HHE589858 HQE589858:HRA589858 IAA589858:IAW589858 IJW589858:IKS589858 ITS589858:IUO589858 JDO589858:JEK589858 JNK589858:JOG589858 JXG589858:JYC589858 KHC589858:KHY589858 KQY589858:KRU589858 LAU589858:LBQ589858 LKQ589858:LLM589858 LUM589858:LVI589858 MEI589858:MFE589858 MOE589858:MPA589858 MYA589858:MYW589858 NHW589858:NIS589858 NRS589858:NSO589858 OBO589858:OCK589858 OLK589858:OMG589858 OVG589858:OWC589858 PFC589858:PFY589858 POY589858:PPU589858 PYU589858:PZQ589858 QIQ589858:QJM589858 QSM589858:QTI589858 RCI589858:RDE589858 RME589858:RNA589858 RWA589858:RWW589858 SFW589858:SGS589858 SPS589858:SQO589858 SZO589858:TAK589858 TJK589858:TKG589858 TTG589858:TUC589858 UDC589858:UDY589858 UMY589858:UNU589858 UWU589858:UXQ589858 VGQ589858:VHM589858 VQM589858:VRI589858 WAI589858:WBE589858 WKE589858:WLA589858 WUA589858:WUW589858 HO655394:IK655394 RK655394:SG655394 ABG655394:ACC655394 ALC655394:ALY655394 AUY655394:AVU655394 BEU655394:BFQ655394 BOQ655394:BPM655394 BYM655394:BZI655394 CII655394:CJE655394 CSE655394:CTA655394 DCA655394:DCW655394 DLW655394:DMS655394 DVS655394:DWO655394 EFO655394:EGK655394 EPK655394:EQG655394 EZG655394:FAC655394 FJC655394:FJY655394 FSY655394:FTU655394 GCU655394:GDQ655394 GMQ655394:GNM655394 GWM655394:GXI655394 HGI655394:HHE655394 HQE655394:HRA655394 IAA655394:IAW655394 IJW655394:IKS655394 ITS655394:IUO655394 JDO655394:JEK655394 JNK655394:JOG655394 JXG655394:JYC655394 KHC655394:KHY655394 KQY655394:KRU655394 LAU655394:LBQ655394 LKQ655394:LLM655394 LUM655394:LVI655394 MEI655394:MFE655394 MOE655394:MPA655394 MYA655394:MYW655394 NHW655394:NIS655394 NRS655394:NSO655394 OBO655394:OCK655394 OLK655394:OMG655394 OVG655394:OWC655394 PFC655394:PFY655394 POY655394:PPU655394 PYU655394:PZQ655394 QIQ655394:QJM655394 QSM655394:QTI655394 RCI655394:RDE655394 RME655394:RNA655394 RWA655394:RWW655394 SFW655394:SGS655394 SPS655394:SQO655394 SZO655394:TAK655394 TJK655394:TKG655394 TTG655394:TUC655394 UDC655394:UDY655394 UMY655394:UNU655394 UWU655394:UXQ655394 VGQ655394:VHM655394 VQM655394:VRI655394 WAI655394:WBE655394 WKE655394:WLA655394 WUA655394:WUW655394 HO720930:IK720930 RK720930:SG720930 ABG720930:ACC720930 ALC720930:ALY720930 AUY720930:AVU720930 BEU720930:BFQ720930 BOQ720930:BPM720930 BYM720930:BZI720930 CII720930:CJE720930 CSE720930:CTA720930 DCA720930:DCW720930 DLW720930:DMS720930 DVS720930:DWO720930 EFO720930:EGK720930 EPK720930:EQG720930 EZG720930:FAC720930 FJC720930:FJY720930 FSY720930:FTU720930 GCU720930:GDQ720930 GMQ720930:GNM720930 GWM720930:GXI720930 HGI720930:HHE720930 HQE720930:HRA720930 IAA720930:IAW720930 IJW720930:IKS720930 ITS720930:IUO720930 JDO720930:JEK720930 JNK720930:JOG720930 JXG720930:JYC720930 KHC720930:KHY720930 KQY720930:KRU720930 LAU720930:LBQ720930 LKQ720930:LLM720930 LUM720930:LVI720930 MEI720930:MFE720930 MOE720930:MPA720930 MYA720930:MYW720930 NHW720930:NIS720930 NRS720930:NSO720930 OBO720930:OCK720930 OLK720930:OMG720930 OVG720930:OWC720930 PFC720930:PFY720930 POY720930:PPU720930 PYU720930:PZQ720930 QIQ720930:QJM720930 QSM720930:QTI720930 RCI720930:RDE720930 RME720930:RNA720930 RWA720930:RWW720930 SFW720930:SGS720930 SPS720930:SQO720930 SZO720930:TAK720930 TJK720930:TKG720930 TTG720930:TUC720930 UDC720930:UDY720930 UMY720930:UNU720930 UWU720930:UXQ720930 VGQ720930:VHM720930 VQM720930:VRI720930 WAI720930:WBE720930 WKE720930:WLA720930 WUA720930:WUW720930 HO786466:IK786466 RK786466:SG786466 ABG786466:ACC786466 ALC786466:ALY786466 AUY786466:AVU786466 BEU786466:BFQ786466 BOQ786466:BPM786466 BYM786466:BZI786466 CII786466:CJE786466 CSE786466:CTA786466 DCA786466:DCW786466 DLW786466:DMS786466 DVS786466:DWO786466 EFO786466:EGK786466 EPK786466:EQG786466 EZG786466:FAC786466 FJC786466:FJY786466 FSY786466:FTU786466 GCU786466:GDQ786466 GMQ786466:GNM786466 GWM786466:GXI786466 HGI786466:HHE786466 HQE786466:HRA786466 IAA786466:IAW786466 IJW786466:IKS786466 ITS786466:IUO786466 JDO786466:JEK786466 JNK786466:JOG786466 JXG786466:JYC786466 KHC786466:KHY786466 KQY786466:KRU786466 LAU786466:LBQ786466 LKQ786466:LLM786466 LUM786466:LVI786466 MEI786466:MFE786466 MOE786466:MPA786466 MYA786466:MYW786466 NHW786466:NIS786466 NRS786466:NSO786466 OBO786466:OCK786466 OLK786466:OMG786466 OVG786466:OWC786466 PFC786466:PFY786466 POY786466:PPU786466 PYU786466:PZQ786466 QIQ786466:QJM786466 QSM786466:QTI786466 RCI786466:RDE786466 RME786466:RNA786466 RWA786466:RWW786466 SFW786466:SGS786466 SPS786466:SQO786466 SZO786466:TAK786466 TJK786466:TKG786466 TTG786466:TUC786466 UDC786466:UDY786466 UMY786466:UNU786466 UWU786466:UXQ786466 VGQ786466:VHM786466 VQM786466:VRI786466 WAI786466:WBE786466 WKE786466:WLA786466 WUA786466:WUW786466 HO852002:IK852002 RK852002:SG852002 ABG852002:ACC852002 ALC852002:ALY852002 AUY852002:AVU852002 BEU852002:BFQ852002 BOQ852002:BPM852002 BYM852002:BZI852002 CII852002:CJE852002 CSE852002:CTA852002 DCA852002:DCW852002 DLW852002:DMS852002 DVS852002:DWO852002 EFO852002:EGK852002 EPK852002:EQG852002 EZG852002:FAC852002 FJC852002:FJY852002 FSY852002:FTU852002 GCU852002:GDQ852002 GMQ852002:GNM852002 GWM852002:GXI852002 HGI852002:HHE852002 HQE852002:HRA852002 IAA852002:IAW852002 IJW852002:IKS852002 ITS852002:IUO852002 JDO852002:JEK852002 JNK852002:JOG852002 JXG852002:JYC852002 KHC852002:KHY852002 KQY852002:KRU852002 LAU852002:LBQ852002 LKQ852002:LLM852002 LUM852002:LVI852002 MEI852002:MFE852002 MOE852002:MPA852002 MYA852002:MYW852002 NHW852002:NIS852002 NRS852002:NSO852002 OBO852002:OCK852002 OLK852002:OMG852002 OVG852002:OWC852002 PFC852002:PFY852002 POY852002:PPU852002 PYU852002:PZQ852002 QIQ852002:QJM852002 QSM852002:QTI852002 RCI852002:RDE852002 RME852002:RNA852002 RWA852002:RWW852002 SFW852002:SGS852002 SPS852002:SQO852002 SZO852002:TAK852002 TJK852002:TKG852002 TTG852002:TUC852002 UDC852002:UDY852002 UMY852002:UNU852002 UWU852002:UXQ852002 VGQ852002:VHM852002 VQM852002:VRI852002 WAI852002:WBE852002 WKE852002:WLA852002 WUA852002:WUW852002 HO917538:IK917538 RK917538:SG917538 ABG917538:ACC917538 ALC917538:ALY917538 AUY917538:AVU917538 BEU917538:BFQ917538 BOQ917538:BPM917538 BYM917538:BZI917538 CII917538:CJE917538 CSE917538:CTA917538 DCA917538:DCW917538 DLW917538:DMS917538 DVS917538:DWO917538 EFO917538:EGK917538 EPK917538:EQG917538 EZG917538:FAC917538 FJC917538:FJY917538 FSY917538:FTU917538 GCU917538:GDQ917538 GMQ917538:GNM917538 GWM917538:GXI917538 HGI917538:HHE917538 HQE917538:HRA917538 IAA917538:IAW917538 IJW917538:IKS917538 ITS917538:IUO917538 JDO917538:JEK917538 JNK917538:JOG917538 JXG917538:JYC917538 KHC917538:KHY917538 KQY917538:KRU917538 LAU917538:LBQ917538 LKQ917538:LLM917538 LUM917538:LVI917538 MEI917538:MFE917538 MOE917538:MPA917538 MYA917538:MYW917538 NHW917538:NIS917538 NRS917538:NSO917538 OBO917538:OCK917538 OLK917538:OMG917538 OVG917538:OWC917538 PFC917538:PFY917538 POY917538:PPU917538 PYU917538:PZQ917538 QIQ917538:QJM917538 QSM917538:QTI917538 RCI917538:RDE917538 RME917538:RNA917538 RWA917538:RWW917538 SFW917538:SGS917538 SPS917538:SQO917538 SZO917538:TAK917538 TJK917538:TKG917538 TTG917538:TUC917538 UDC917538:UDY917538 UMY917538:UNU917538 UWU917538:UXQ917538 VGQ917538:VHM917538 VQM917538:VRI917538 WAI917538:WBE917538 WKE917538:WLA917538 WUA917538:WUW917538 HO983074:IK983074 RK983074:SG983074 ABG983074:ACC983074 ALC983074:ALY983074 AUY983074:AVU983074 BEU983074:BFQ983074 BOQ983074:BPM983074 BYM983074:BZI983074 CII983074:CJE983074 CSE983074:CTA983074 DCA983074:DCW983074 DLW983074:DMS983074 DVS983074:DWO983074 EFO983074:EGK983074 EPK983074:EQG983074 EZG983074:FAC983074 FJC983074:FJY983074 FSY983074:FTU983074 GCU983074:GDQ983074 GMQ983074:GNM983074 GWM983074:GXI983074 HGI983074:HHE983074 HQE983074:HRA983074 IAA983074:IAW983074 IJW983074:IKS983074 ITS983074:IUO983074 JDO983074:JEK983074 JNK983074:JOG983074 JXG983074:JYC983074 KHC983074:KHY983074 KQY983074:KRU983074 LAU983074:LBQ983074 LKQ983074:LLM983074 LUM983074:LVI983074 MEI983074:MFE983074 MOE983074:MPA983074 MYA983074:MYW983074 NHW983074:NIS983074 NRS983074:NSO983074 OBO983074:OCK983074 OLK983074:OMG983074 OVG983074:OWC983074 PFC983074:PFY983074 POY983074:PPU983074 PYU983074:PZQ983074 QIQ983074:QJM983074 QSM983074:QTI983074 RCI983074:RDE983074 RME983074:RNA983074 RWA983074:RWW983074 SFW983074:SGS983074 SPS983074:SQO983074 SZO983074:TAK983074 TJK983074:TKG983074 TTG983074:TUC983074 UDC983074:UDY983074 UMY983074:UNU983074 UWU983074:UXQ983074 VGQ983074:VHM983074 VQM983074:VRI983074 WAI983074:WBE983074 WKE983074:WLA983074 WUA983074:WUW983074 HS65565:IK65566 RO65565:SG65566 ABK65565:ACC65566 ALG65565:ALY65566 AVC65565:AVU65566 BEY65565:BFQ65566 BOU65565:BPM65566 BYQ65565:BZI65566 CIM65565:CJE65566 CSI65565:CTA65566 DCE65565:DCW65566 DMA65565:DMS65566 DVW65565:DWO65566 EFS65565:EGK65566 EPO65565:EQG65566 EZK65565:FAC65566 FJG65565:FJY65566 FTC65565:FTU65566 GCY65565:GDQ65566 GMU65565:GNM65566 GWQ65565:GXI65566 HGM65565:HHE65566 HQI65565:HRA65566 IAE65565:IAW65566 IKA65565:IKS65566 ITW65565:IUO65566 JDS65565:JEK65566 JNO65565:JOG65566 JXK65565:JYC65566 KHG65565:KHY65566 KRC65565:KRU65566 LAY65565:LBQ65566 LKU65565:LLM65566 LUQ65565:LVI65566 MEM65565:MFE65566 MOI65565:MPA65566 MYE65565:MYW65566 NIA65565:NIS65566 NRW65565:NSO65566 OBS65565:OCK65566 OLO65565:OMG65566 OVK65565:OWC65566 PFG65565:PFY65566 PPC65565:PPU65566 PYY65565:PZQ65566 QIU65565:QJM65566 QSQ65565:QTI65566 RCM65565:RDE65566 RMI65565:RNA65566 RWE65565:RWW65566 SGA65565:SGS65566 SPW65565:SQO65566 SZS65565:TAK65566 TJO65565:TKG65566 TTK65565:TUC65566 UDG65565:UDY65566 UNC65565:UNU65566 UWY65565:UXQ65566 VGU65565:VHM65566 VQQ65565:VRI65566 WAM65565:WBE65566 WKI65565:WLA65566 WUE65565:WUW65566 HS131101:IK131102 RO131101:SG131102 ABK131101:ACC131102 ALG131101:ALY131102 AVC131101:AVU131102 BEY131101:BFQ131102 BOU131101:BPM131102 BYQ131101:BZI131102 CIM131101:CJE131102 CSI131101:CTA131102 DCE131101:DCW131102 DMA131101:DMS131102 DVW131101:DWO131102 EFS131101:EGK131102 EPO131101:EQG131102 EZK131101:FAC131102 FJG131101:FJY131102 FTC131101:FTU131102 GCY131101:GDQ131102 GMU131101:GNM131102 GWQ131101:GXI131102 HGM131101:HHE131102 HQI131101:HRA131102 IAE131101:IAW131102 IKA131101:IKS131102 ITW131101:IUO131102 JDS131101:JEK131102 JNO131101:JOG131102 JXK131101:JYC131102 KHG131101:KHY131102 KRC131101:KRU131102 LAY131101:LBQ131102 LKU131101:LLM131102 LUQ131101:LVI131102 MEM131101:MFE131102 MOI131101:MPA131102 MYE131101:MYW131102 NIA131101:NIS131102 NRW131101:NSO131102 OBS131101:OCK131102 OLO131101:OMG131102 OVK131101:OWC131102 PFG131101:PFY131102 PPC131101:PPU131102 PYY131101:PZQ131102 QIU131101:QJM131102 QSQ131101:QTI131102 RCM131101:RDE131102 RMI131101:RNA131102 RWE131101:RWW131102 SGA131101:SGS131102 SPW131101:SQO131102 SZS131101:TAK131102 TJO131101:TKG131102 TTK131101:TUC131102 UDG131101:UDY131102 UNC131101:UNU131102 UWY131101:UXQ131102 VGU131101:VHM131102 VQQ131101:VRI131102 WAM131101:WBE131102 WKI131101:WLA131102 WUE131101:WUW131102 HS196637:IK196638 RO196637:SG196638 ABK196637:ACC196638 ALG196637:ALY196638 AVC196637:AVU196638 BEY196637:BFQ196638 BOU196637:BPM196638 BYQ196637:BZI196638 CIM196637:CJE196638 CSI196637:CTA196638 DCE196637:DCW196638 DMA196637:DMS196638 DVW196637:DWO196638 EFS196637:EGK196638 EPO196637:EQG196638 EZK196637:FAC196638 FJG196637:FJY196638 FTC196637:FTU196638 GCY196637:GDQ196638 GMU196637:GNM196638 GWQ196637:GXI196638 HGM196637:HHE196638 HQI196637:HRA196638 IAE196637:IAW196638 IKA196637:IKS196638 ITW196637:IUO196638 JDS196637:JEK196638 JNO196637:JOG196638 JXK196637:JYC196638 KHG196637:KHY196638 KRC196637:KRU196638 LAY196637:LBQ196638 LKU196637:LLM196638 LUQ196637:LVI196638 MEM196637:MFE196638 MOI196637:MPA196638 MYE196637:MYW196638 NIA196637:NIS196638 NRW196637:NSO196638 OBS196637:OCK196638 OLO196637:OMG196638 OVK196637:OWC196638 PFG196637:PFY196638 PPC196637:PPU196638 PYY196637:PZQ196638 QIU196637:QJM196638 QSQ196637:QTI196638 RCM196637:RDE196638 RMI196637:RNA196638 RWE196637:RWW196638 SGA196637:SGS196638 SPW196637:SQO196638 SZS196637:TAK196638 TJO196637:TKG196638 TTK196637:TUC196638 UDG196637:UDY196638 UNC196637:UNU196638 UWY196637:UXQ196638 VGU196637:VHM196638 VQQ196637:VRI196638 WAM196637:WBE196638 WKI196637:WLA196638 WUE196637:WUW196638 HS262173:IK262174 RO262173:SG262174 ABK262173:ACC262174 ALG262173:ALY262174 AVC262173:AVU262174 BEY262173:BFQ262174 BOU262173:BPM262174 BYQ262173:BZI262174 CIM262173:CJE262174 CSI262173:CTA262174 DCE262173:DCW262174 DMA262173:DMS262174 DVW262173:DWO262174 EFS262173:EGK262174 EPO262173:EQG262174 EZK262173:FAC262174 FJG262173:FJY262174 FTC262173:FTU262174 GCY262173:GDQ262174 GMU262173:GNM262174 GWQ262173:GXI262174 HGM262173:HHE262174 HQI262173:HRA262174 IAE262173:IAW262174 IKA262173:IKS262174 ITW262173:IUO262174 JDS262173:JEK262174 JNO262173:JOG262174 JXK262173:JYC262174 KHG262173:KHY262174 KRC262173:KRU262174 LAY262173:LBQ262174 LKU262173:LLM262174 LUQ262173:LVI262174 MEM262173:MFE262174 MOI262173:MPA262174 MYE262173:MYW262174 NIA262173:NIS262174 NRW262173:NSO262174 OBS262173:OCK262174 OLO262173:OMG262174 OVK262173:OWC262174 PFG262173:PFY262174 PPC262173:PPU262174 PYY262173:PZQ262174 QIU262173:QJM262174 QSQ262173:QTI262174 RCM262173:RDE262174 RMI262173:RNA262174 RWE262173:RWW262174 SGA262173:SGS262174 SPW262173:SQO262174 SZS262173:TAK262174 TJO262173:TKG262174 TTK262173:TUC262174 UDG262173:UDY262174 UNC262173:UNU262174 UWY262173:UXQ262174 VGU262173:VHM262174 VQQ262173:VRI262174 WAM262173:WBE262174 WKI262173:WLA262174 WUE262173:WUW262174 HS327709:IK327710 RO327709:SG327710 ABK327709:ACC327710 ALG327709:ALY327710 AVC327709:AVU327710 BEY327709:BFQ327710 BOU327709:BPM327710 BYQ327709:BZI327710 CIM327709:CJE327710 CSI327709:CTA327710 DCE327709:DCW327710 DMA327709:DMS327710 DVW327709:DWO327710 EFS327709:EGK327710 EPO327709:EQG327710 EZK327709:FAC327710 FJG327709:FJY327710 FTC327709:FTU327710 GCY327709:GDQ327710 GMU327709:GNM327710 GWQ327709:GXI327710 HGM327709:HHE327710 HQI327709:HRA327710 IAE327709:IAW327710 IKA327709:IKS327710 ITW327709:IUO327710 JDS327709:JEK327710 JNO327709:JOG327710 JXK327709:JYC327710 KHG327709:KHY327710 KRC327709:KRU327710 LAY327709:LBQ327710 LKU327709:LLM327710 LUQ327709:LVI327710 MEM327709:MFE327710 MOI327709:MPA327710 MYE327709:MYW327710 NIA327709:NIS327710 NRW327709:NSO327710 OBS327709:OCK327710 OLO327709:OMG327710 OVK327709:OWC327710 PFG327709:PFY327710 PPC327709:PPU327710 PYY327709:PZQ327710 QIU327709:QJM327710 QSQ327709:QTI327710 RCM327709:RDE327710 RMI327709:RNA327710 RWE327709:RWW327710 SGA327709:SGS327710 SPW327709:SQO327710 SZS327709:TAK327710 TJO327709:TKG327710 TTK327709:TUC327710 UDG327709:UDY327710 UNC327709:UNU327710 UWY327709:UXQ327710 VGU327709:VHM327710 VQQ327709:VRI327710 WAM327709:WBE327710 WKI327709:WLA327710 WUE327709:WUW327710 HS393245:IK393246 RO393245:SG393246 ABK393245:ACC393246 ALG393245:ALY393246 AVC393245:AVU393246 BEY393245:BFQ393246 BOU393245:BPM393246 BYQ393245:BZI393246 CIM393245:CJE393246 CSI393245:CTA393246 DCE393245:DCW393246 DMA393245:DMS393246 DVW393245:DWO393246 EFS393245:EGK393246 EPO393245:EQG393246 EZK393245:FAC393246 FJG393245:FJY393246 FTC393245:FTU393246 GCY393245:GDQ393246 GMU393245:GNM393246 GWQ393245:GXI393246 HGM393245:HHE393246 HQI393245:HRA393246 IAE393245:IAW393246 IKA393245:IKS393246 ITW393245:IUO393246 JDS393245:JEK393246 JNO393245:JOG393246 JXK393245:JYC393246 KHG393245:KHY393246 KRC393245:KRU393246 LAY393245:LBQ393246 LKU393245:LLM393246 LUQ393245:LVI393246 MEM393245:MFE393246 MOI393245:MPA393246 MYE393245:MYW393246 NIA393245:NIS393246 NRW393245:NSO393246 OBS393245:OCK393246 OLO393245:OMG393246 OVK393245:OWC393246 PFG393245:PFY393246 PPC393245:PPU393246 PYY393245:PZQ393246 QIU393245:QJM393246 QSQ393245:QTI393246 RCM393245:RDE393246 RMI393245:RNA393246 RWE393245:RWW393246 SGA393245:SGS393246 SPW393245:SQO393246 SZS393245:TAK393246 TJO393245:TKG393246 TTK393245:TUC393246 UDG393245:UDY393246 UNC393245:UNU393246 UWY393245:UXQ393246 VGU393245:VHM393246 VQQ393245:VRI393246 WAM393245:WBE393246 WKI393245:WLA393246 WUE393245:WUW393246 HS458781:IK458782 RO458781:SG458782 ABK458781:ACC458782 ALG458781:ALY458782 AVC458781:AVU458782 BEY458781:BFQ458782 BOU458781:BPM458782 BYQ458781:BZI458782 CIM458781:CJE458782 CSI458781:CTA458782 DCE458781:DCW458782 DMA458781:DMS458782 DVW458781:DWO458782 EFS458781:EGK458782 EPO458781:EQG458782 EZK458781:FAC458782 FJG458781:FJY458782 FTC458781:FTU458782 GCY458781:GDQ458782 GMU458781:GNM458782 GWQ458781:GXI458782 HGM458781:HHE458782 HQI458781:HRA458782 IAE458781:IAW458782 IKA458781:IKS458782 ITW458781:IUO458782 JDS458781:JEK458782 JNO458781:JOG458782 JXK458781:JYC458782 KHG458781:KHY458782 KRC458781:KRU458782 LAY458781:LBQ458782 LKU458781:LLM458782 LUQ458781:LVI458782 MEM458781:MFE458782 MOI458781:MPA458782 MYE458781:MYW458782 NIA458781:NIS458782 NRW458781:NSO458782 OBS458781:OCK458782 OLO458781:OMG458782 OVK458781:OWC458782 PFG458781:PFY458782 PPC458781:PPU458782 PYY458781:PZQ458782 QIU458781:QJM458782 QSQ458781:QTI458782 RCM458781:RDE458782 RMI458781:RNA458782 RWE458781:RWW458782 SGA458781:SGS458782 SPW458781:SQO458782 SZS458781:TAK458782 TJO458781:TKG458782 TTK458781:TUC458782 UDG458781:UDY458782 UNC458781:UNU458782 UWY458781:UXQ458782 VGU458781:VHM458782 VQQ458781:VRI458782 WAM458781:WBE458782 WKI458781:WLA458782 WUE458781:WUW458782 HS524317:IK524318 RO524317:SG524318 ABK524317:ACC524318 ALG524317:ALY524318 AVC524317:AVU524318 BEY524317:BFQ524318 BOU524317:BPM524318 BYQ524317:BZI524318 CIM524317:CJE524318 CSI524317:CTA524318 DCE524317:DCW524318 DMA524317:DMS524318 DVW524317:DWO524318 EFS524317:EGK524318 EPO524317:EQG524318 EZK524317:FAC524318 FJG524317:FJY524318 FTC524317:FTU524318 GCY524317:GDQ524318 GMU524317:GNM524318 GWQ524317:GXI524318 HGM524317:HHE524318 HQI524317:HRA524318 IAE524317:IAW524318 IKA524317:IKS524318 ITW524317:IUO524318 JDS524317:JEK524318 JNO524317:JOG524318 JXK524317:JYC524318 KHG524317:KHY524318 KRC524317:KRU524318 LAY524317:LBQ524318 LKU524317:LLM524318 LUQ524317:LVI524318 MEM524317:MFE524318 MOI524317:MPA524318 MYE524317:MYW524318 NIA524317:NIS524318 NRW524317:NSO524318 OBS524317:OCK524318 OLO524317:OMG524318 OVK524317:OWC524318 PFG524317:PFY524318 PPC524317:PPU524318 PYY524317:PZQ524318 QIU524317:QJM524318 QSQ524317:QTI524318 RCM524317:RDE524318 RMI524317:RNA524318 RWE524317:RWW524318 SGA524317:SGS524318 SPW524317:SQO524318 SZS524317:TAK524318 TJO524317:TKG524318 TTK524317:TUC524318 UDG524317:UDY524318 UNC524317:UNU524318 UWY524317:UXQ524318 VGU524317:VHM524318 VQQ524317:VRI524318 WAM524317:WBE524318 WKI524317:WLA524318 WUE524317:WUW524318 HS589853:IK589854 RO589853:SG589854 ABK589853:ACC589854 ALG589853:ALY589854 AVC589853:AVU589854 BEY589853:BFQ589854 BOU589853:BPM589854 BYQ589853:BZI589854 CIM589853:CJE589854 CSI589853:CTA589854 DCE589853:DCW589854 DMA589853:DMS589854 DVW589853:DWO589854 EFS589853:EGK589854 EPO589853:EQG589854 EZK589853:FAC589854 FJG589853:FJY589854 FTC589853:FTU589854 GCY589853:GDQ589854 GMU589853:GNM589854 GWQ589853:GXI589854 HGM589853:HHE589854 HQI589853:HRA589854 IAE589853:IAW589854 IKA589853:IKS589854 ITW589853:IUO589854 JDS589853:JEK589854 JNO589853:JOG589854 JXK589853:JYC589854 KHG589853:KHY589854 KRC589853:KRU589854 LAY589853:LBQ589854 LKU589853:LLM589854 LUQ589853:LVI589854 MEM589853:MFE589854 MOI589853:MPA589854 MYE589853:MYW589854 NIA589853:NIS589854 NRW589853:NSO589854 OBS589853:OCK589854 OLO589853:OMG589854 OVK589853:OWC589854 PFG589853:PFY589854 PPC589853:PPU589854 PYY589853:PZQ589854 QIU589853:QJM589854 QSQ589853:QTI589854 RCM589853:RDE589854 RMI589853:RNA589854 RWE589853:RWW589854 SGA589853:SGS589854 SPW589853:SQO589854 SZS589853:TAK589854 TJO589853:TKG589854 TTK589853:TUC589854 UDG589853:UDY589854 UNC589853:UNU589854 UWY589853:UXQ589854 VGU589853:VHM589854 VQQ589853:VRI589854 WAM589853:WBE589854 WKI589853:WLA589854 WUE589853:WUW589854 HS655389:IK655390 RO655389:SG655390 ABK655389:ACC655390 ALG655389:ALY655390 AVC655389:AVU655390 BEY655389:BFQ655390 BOU655389:BPM655390 BYQ655389:BZI655390 CIM655389:CJE655390 CSI655389:CTA655390 DCE655389:DCW655390 DMA655389:DMS655390 DVW655389:DWO655390 EFS655389:EGK655390 EPO655389:EQG655390 EZK655389:FAC655390 FJG655389:FJY655390 FTC655389:FTU655390 GCY655389:GDQ655390 GMU655389:GNM655390 GWQ655389:GXI655390 HGM655389:HHE655390 HQI655389:HRA655390 IAE655389:IAW655390 IKA655389:IKS655390 ITW655389:IUO655390 JDS655389:JEK655390 JNO655389:JOG655390 JXK655389:JYC655390 KHG655389:KHY655390 KRC655389:KRU655390 LAY655389:LBQ655390 LKU655389:LLM655390 LUQ655389:LVI655390 MEM655389:MFE655390 MOI655389:MPA655390 MYE655389:MYW655390 NIA655389:NIS655390 NRW655389:NSO655390 OBS655389:OCK655390 OLO655389:OMG655390 OVK655389:OWC655390 PFG655389:PFY655390 PPC655389:PPU655390 PYY655389:PZQ655390 QIU655389:QJM655390 QSQ655389:QTI655390 RCM655389:RDE655390 RMI655389:RNA655390 RWE655389:RWW655390 SGA655389:SGS655390 SPW655389:SQO655390 SZS655389:TAK655390 TJO655389:TKG655390 TTK655389:TUC655390 UDG655389:UDY655390 UNC655389:UNU655390 UWY655389:UXQ655390 VGU655389:VHM655390 VQQ655389:VRI655390 WAM655389:WBE655390 WKI655389:WLA655390 WUE655389:WUW655390 HS720925:IK720926 RO720925:SG720926 ABK720925:ACC720926 ALG720925:ALY720926 AVC720925:AVU720926 BEY720925:BFQ720926 BOU720925:BPM720926 BYQ720925:BZI720926 CIM720925:CJE720926 CSI720925:CTA720926 DCE720925:DCW720926 DMA720925:DMS720926 DVW720925:DWO720926 EFS720925:EGK720926 EPO720925:EQG720926 EZK720925:FAC720926 FJG720925:FJY720926 FTC720925:FTU720926 GCY720925:GDQ720926 GMU720925:GNM720926 GWQ720925:GXI720926 HGM720925:HHE720926 HQI720925:HRA720926 IAE720925:IAW720926 IKA720925:IKS720926 ITW720925:IUO720926 JDS720925:JEK720926 JNO720925:JOG720926 JXK720925:JYC720926 KHG720925:KHY720926 KRC720925:KRU720926 LAY720925:LBQ720926 LKU720925:LLM720926 LUQ720925:LVI720926 MEM720925:MFE720926 MOI720925:MPA720926 MYE720925:MYW720926 NIA720925:NIS720926 NRW720925:NSO720926 OBS720925:OCK720926 OLO720925:OMG720926 OVK720925:OWC720926 PFG720925:PFY720926 PPC720925:PPU720926 PYY720925:PZQ720926 QIU720925:QJM720926 QSQ720925:QTI720926 RCM720925:RDE720926 RMI720925:RNA720926 RWE720925:RWW720926 SGA720925:SGS720926 SPW720925:SQO720926 SZS720925:TAK720926 TJO720925:TKG720926 TTK720925:TUC720926 UDG720925:UDY720926 UNC720925:UNU720926 UWY720925:UXQ720926 VGU720925:VHM720926 VQQ720925:VRI720926 WAM720925:WBE720926 WKI720925:WLA720926 WUE720925:WUW720926 HS786461:IK786462 RO786461:SG786462 ABK786461:ACC786462 ALG786461:ALY786462 AVC786461:AVU786462 BEY786461:BFQ786462 BOU786461:BPM786462 BYQ786461:BZI786462 CIM786461:CJE786462 CSI786461:CTA786462 DCE786461:DCW786462 DMA786461:DMS786462 DVW786461:DWO786462 EFS786461:EGK786462 EPO786461:EQG786462 EZK786461:FAC786462 FJG786461:FJY786462 FTC786461:FTU786462 GCY786461:GDQ786462 GMU786461:GNM786462 GWQ786461:GXI786462 HGM786461:HHE786462 HQI786461:HRA786462 IAE786461:IAW786462 IKA786461:IKS786462 ITW786461:IUO786462 JDS786461:JEK786462 JNO786461:JOG786462 JXK786461:JYC786462 KHG786461:KHY786462 KRC786461:KRU786462 LAY786461:LBQ786462 LKU786461:LLM786462 LUQ786461:LVI786462 MEM786461:MFE786462 MOI786461:MPA786462 MYE786461:MYW786462 NIA786461:NIS786462 NRW786461:NSO786462 OBS786461:OCK786462 OLO786461:OMG786462 OVK786461:OWC786462 PFG786461:PFY786462 PPC786461:PPU786462 PYY786461:PZQ786462 QIU786461:QJM786462 QSQ786461:QTI786462 RCM786461:RDE786462 RMI786461:RNA786462 RWE786461:RWW786462 SGA786461:SGS786462 SPW786461:SQO786462 SZS786461:TAK786462 TJO786461:TKG786462 TTK786461:TUC786462 UDG786461:UDY786462 UNC786461:UNU786462 UWY786461:UXQ786462 VGU786461:VHM786462 VQQ786461:VRI786462 WAM786461:WBE786462 WKI786461:WLA786462 WUE786461:WUW786462 HS851997:IK851998 RO851997:SG851998 ABK851997:ACC851998 ALG851997:ALY851998 AVC851997:AVU851998 BEY851997:BFQ851998 BOU851997:BPM851998 BYQ851997:BZI851998 CIM851997:CJE851998 CSI851997:CTA851998 DCE851997:DCW851998 DMA851997:DMS851998 DVW851997:DWO851998 EFS851997:EGK851998 EPO851997:EQG851998 EZK851997:FAC851998 FJG851997:FJY851998 FTC851997:FTU851998 GCY851997:GDQ851998 GMU851997:GNM851998 GWQ851997:GXI851998 HGM851997:HHE851998 HQI851997:HRA851998 IAE851997:IAW851998 IKA851997:IKS851998 ITW851997:IUO851998 JDS851997:JEK851998 JNO851997:JOG851998 JXK851997:JYC851998 KHG851997:KHY851998 KRC851997:KRU851998 LAY851997:LBQ851998 LKU851997:LLM851998 LUQ851997:LVI851998 MEM851997:MFE851998 MOI851997:MPA851998 MYE851997:MYW851998 NIA851997:NIS851998 NRW851997:NSO851998 OBS851997:OCK851998 OLO851997:OMG851998 OVK851997:OWC851998 PFG851997:PFY851998 PPC851997:PPU851998 PYY851997:PZQ851998 QIU851997:QJM851998 QSQ851997:QTI851998 RCM851997:RDE851998 RMI851997:RNA851998 RWE851997:RWW851998 SGA851997:SGS851998 SPW851997:SQO851998 SZS851997:TAK851998 TJO851997:TKG851998 TTK851997:TUC851998 UDG851997:UDY851998 UNC851997:UNU851998 UWY851997:UXQ851998 VGU851997:VHM851998 VQQ851997:VRI851998 WAM851997:WBE851998 WKI851997:WLA851998 WUE851997:WUW851998 HS917533:IK917534 RO917533:SG917534 ABK917533:ACC917534 ALG917533:ALY917534 AVC917533:AVU917534 BEY917533:BFQ917534 BOU917533:BPM917534 BYQ917533:BZI917534 CIM917533:CJE917534 CSI917533:CTA917534 DCE917533:DCW917534 DMA917533:DMS917534 DVW917533:DWO917534 EFS917533:EGK917534 EPO917533:EQG917534 EZK917533:FAC917534 FJG917533:FJY917534 FTC917533:FTU917534 GCY917533:GDQ917534 GMU917533:GNM917534 GWQ917533:GXI917534 HGM917533:HHE917534 HQI917533:HRA917534 IAE917533:IAW917534 IKA917533:IKS917534 ITW917533:IUO917534 JDS917533:JEK917534 JNO917533:JOG917534 JXK917533:JYC917534 KHG917533:KHY917534 KRC917533:KRU917534 LAY917533:LBQ917534 LKU917533:LLM917534 LUQ917533:LVI917534 MEM917533:MFE917534 MOI917533:MPA917534 MYE917533:MYW917534 NIA917533:NIS917534 NRW917533:NSO917534 OBS917533:OCK917534 OLO917533:OMG917534 OVK917533:OWC917534 PFG917533:PFY917534 PPC917533:PPU917534 PYY917533:PZQ917534 QIU917533:QJM917534 QSQ917533:QTI917534 RCM917533:RDE917534 RMI917533:RNA917534 RWE917533:RWW917534 SGA917533:SGS917534 SPW917533:SQO917534 SZS917533:TAK917534 TJO917533:TKG917534 TTK917533:TUC917534 UDG917533:UDY917534 UNC917533:UNU917534 UWY917533:UXQ917534 VGU917533:VHM917534 VQQ917533:VRI917534 WAM917533:WBE917534 WKI917533:WLA917534 WUE917533:WUW917534 HS983069:IK983070 RO983069:SG983070 ABK983069:ACC983070 ALG983069:ALY983070 AVC983069:AVU983070 BEY983069:BFQ983070 BOU983069:BPM983070 BYQ983069:BZI983070 CIM983069:CJE983070 CSI983069:CTA983070 DCE983069:DCW983070 DMA983069:DMS983070 DVW983069:DWO983070 EFS983069:EGK983070 EPO983069:EQG983070 EZK983069:FAC983070 FJG983069:FJY983070 FTC983069:FTU983070 GCY983069:GDQ983070 GMU983069:GNM983070 GWQ983069:GXI983070 HGM983069:HHE983070 HQI983069:HRA983070 IAE983069:IAW983070 IKA983069:IKS983070 ITW983069:IUO983070 JDS983069:JEK983070 JNO983069:JOG983070 JXK983069:JYC983070 KHG983069:KHY983070 KRC983069:KRU983070 LAY983069:LBQ983070 LKU983069:LLM983070 LUQ983069:LVI983070 MEM983069:MFE983070 MOI983069:MPA983070 MYE983069:MYW983070 NIA983069:NIS983070 NRW983069:NSO983070 OBS983069:OCK983070 OLO983069:OMG983070 OVK983069:OWC983070 PFG983069:PFY983070 PPC983069:PPU983070 PYY983069:PZQ983070 QIU983069:QJM983070 QSQ983069:QTI983070 RCM983069:RDE983070 RMI983069:RNA983070 RWE983069:RWW983070 SGA983069:SGS983070 SPW983069:SQO983070 SZS983069:TAK983070 TJO983069:TKG983070 TTK983069:TUC983070 UDG983069:UDY983070 UNC983069:UNU983070 UWY983069:UXQ983070 VGU983069:VHM983070 VQQ983069:VRI983070 WAM983069:WBE983070 WKI983069:WLA983070 WUE983069:WUW983070 O65559:O65562 HV65560:HV65563 RR65560:RR65563 ABN65560:ABN65563 ALJ65560:ALJ65563 AVF65560:AVF65563 BFB65560:BFB65563 BOX65560:BOX65563 BYT65560:BYT65563 CIP65560:CIP65563 CSL65560:CSL65563 DCH65560:DCH65563 DMD65560:DMD65563 DVZ65560:DVZ65563 EFV65560:EFV65563 EPR65560:EPR65563 EZN65560:EZN65563 FJJ65560:FJJ65563 FTF65560:FTF65563 GDB65560:GDB65563 GMX65560:GMX65563 GWT65560:GWT65563 HGP65560:HGP65563 HQL65560:HQL65563 IAH65560:IAH65563 IKD65560:IKD65563 ITZ65560:ITZ65563 JDV65560:JDV65563 JNR65560:JNR65563 JXN65560:JXN65563 KHJ65560:KHJ65563 KRF65560:KRF65563 LBB65560:LBB65563 LKX65560:LKX65563 LUT65560:LUT65563 MEP65560:MEP65563 MOL65560:MOL65563 MYH65560:MYH65563 NID65560:NID65563 NRZ65560:NRZ65563 OBV65560:OBV65563 OLR65560:OLR65563 OVN65560:OVN65563 PFJ65560:PFJ65563 PPF65560:PPF65563 PZB65560:PZB65563 QIX65560:QIX65563 QST65560:QST65563 RCP65560:RCP65563 RML65560:RML65563 RWH65560:RWH65563 SGD65560:SGD65563 SPZ65560:SPZ65563 SZV65560:SZV65563 TJR65560:TJR65563 TTN65560:TTN65563 UDJ65560:UDJ65563 UNF65560:UNF65563 UXB65560:UXB65563 VGX65560:VGX65563 VQT65560:VQT65563 WAP65560:WAP65563 WKL65560:WKL65563 WUH65560:WUH65563 O131095:O131098 HV131096:HV131099 RR131096:RR131099 ABN131096:ABN131099 ALJ131096:ALJ131099 AVF131096:AVF131099 BFB131096:BFB131099 BOX131096:BOX131099 BYT131096:BYT131099 CIP131096:CIP131099 CSL131096:CSL131099 DCH131096:DCH131099 DMD131096:DMD131099 DVZ131096:DVZ131099 EFV131096:EFV131099 EPR131096:EPR131099 EZN131096:EZN131099 FJJ131096:FJJ131099 FTF131096:FTF131099 GDB131096:GDB131099 GMX131096:GMX131099 GWT131096:GWT131099 HGP131096:HGP131099 HQL131096:HQL131099 IAH131096:IAH131099 IKD131096:IKD131099 ITZ131096:ITZ131099 JDV131096:JDV131099 JNR131096:JNR131099 JXN131096:JXN131099 KHJ131096:KHJ131099 KRF131096:KRF131099 LBB131096:LBB131099 LKX131096:LKX131099 LUT131096:LUT131099 MEP131096:MEP131099 MOL131096:MOL131099 MYH131096:MYH131099 NID131096:NID131099 NRZ131096:NRZ131099 OBV131096:OBV131099 OLR131096:OLR131099 OVN131096:OVN131099 PFJ131096:PFJ131099 PPF131096:PPF131099 PZB131096:PZB131099 QIX131096:QIX131099 QST131096:QST131099 RCP131096:RCP131099 RML131096:RML131099 RWH131096:RWH131099 SGD131096:SGD131099 SPZ131096:SPZ131099 SZV131096:SZV131099 TJR131096:TJR131099 TTN131096:TTN131099 UDJ131096:UDJ131099 UNF131096:UNF131099 UXB131096:UXB131099 VGX131096:VGX131099 VQT131096:VQT131099 WAP131096:WAP131099 WKL131096:WKL131099 WUH131096:WUH131099 O196631:O196634 HV196632:HV196635 RR196632:RR196635 ABN196632:ABN196635 ALJ196632:ALJ196635 AVF196632:AVF196635 BFB196632:BFB196635 BOX196632:BOX196635 BYT196632:BYT196635 CIP196632:CIP196635 CSL196632:CSL196635 DCH196632:DCH196635 DMD196632:DMD196635 DVZ196632:DVZ196635 EFV196632:EFV196635 EPR196632:EPR196635 EZN196632:EZN196635 FJJ196632:FJJ196635 FTF196632:FTF196635 GDB196632:GDB196635 GMX196632:GMX196635 GWT196632:GWT196635 HGP196632:HGP196635 HQL196632:HQL196635 IAH196632:IAH196635 IKD196632:IKD196635 ITZ196632:ITZ196635 JDV196632:JDV196635 JNR196632:JNR196635 JXN196632:JXN196635 KHJ196632:KHJ196635 KRF196632:KRF196635 LBB196632:LBB196635 LKX196632:LKX196635 LUT196632:LUT196635 MEP196632:MEP196635 MOL196632:MOL196635 MYH196632:MYH196635 NID196632:NID196635 NRZ196632:NRZ196635 OBV196632:OBV196635 OLR196632:OLR196635 OVN196632:OVN196635 PFJ196632:PFJ196635 PPF196632:PPF196635 PZB196632:PZB196635 QIX196632:QIX196635 QST196632:QST196635 RCP196632:RCP196635 RML196632:RML196635 RWH196632:RWH196635 SGD196632:SGD196635 SPZ196632:SPZ196635 SZV196632:SZV196635 TJR196632:TJR196635 TTN196632:TTN196635 UDJ196632:UDJ196635 UNF196632:UNF196635 UXB196632:UXB196635 VGX196632:VGX196635 VQT196632:VQT196635 WAP196632:WAP196635 WKL196632:WKL196635 WUH196632:WUH196635 O262167:O262170 HV262168:HV262171 RR262168:RR262171 ABN262168:ABN262171 ALJ262168:ALJ262171 AVF262168:AVF262171 BFB262168:BFB262171 BOX262168:BOX262171 BYT262168:BYT262171 CIP262168:CIP262171 CSL262168:CSL262171 DCH262168:DCH262171 DMD262168:DMD262171 DVZ262168:DVZ262171 EFV262168:EFV262171 EPR262168:EPR262171 EZN262168:EZN262171 FJJ262168:FJJ262171 FTF262168:FTF262171 GDB262168:GDB262171 GMX262168:GMX262171 GWT262168:GWT262171 HGP262168:HGP262171 HQL262168:HQL262171 IAH262168:IAH262171 IKD262168:IKD262171 ITZ262168:ITZ262171 JDV262168:JDV262171 JNR262168:JNR262171 JXN262168:JXN262171 KHJ262168:KHJ262171 KRF262168:KRF262171 LBB262168:LBB262171 LKX262168:LKX262171 LUT262168:LUT262171 MEP262168:MEP262171 MOL262168:MOL262171 MYH262168:MYH262171 NID262168:NID262171 NRZ262168:NRZ262171 OBV262168:OBV262171 OLR262168:OLR262171 OVN262168:OVN262171 PFJ262168:PFJ262171 PPF262168:PPF262171 PZB262168:PZB262171 QIX262168:QIX262171 QST262168:QST262171 RCP262168:RCP262171 RML262168:RML262171 RWH262168:RWH262171 SGD262168:SGD262171 SPZ262168:SPZ262171 SZV262168:SZV262171 TJR262168:TJR262171 TTN262168:TTN262171 UDJ262168:UDJ262171 UNF262168:UNF262171 UXB262168:UXB262171 VGX262168:VGX262171 VQT262168:VQT262171 WAP262168:WAP262171 WKL262168:WKL262171 WUH262168:WUH262171 O327703:O327706 HV327704:HV327707 RR327704:RR327707 ABN327704:ABN327707 ALJ327704:ALJ327707 AVF327704:AVF327707 BFB327704:BFB327707 BOX327704:BOX327707 BYT327704:BYT327707 CIP327704:CIP327707 CSL327704:CSL327707 DCH327704:DCH327707 DMD327704:DMD327707 DVZ327704:DVZ327707 EFV327704:EFV327707 EPR327704:EPR327707 EZN327704:EZN327707 FJJ327704:FJJ327707 FTF327704:FTF327707 GDB327704:GDB327707 GMX327704:GMX327707 GWT327704:GWT327707 HGP327704:HGP327707 HQL327704:HQL327707 IAH327704:IAH327707 IKD327704:IKD327707 ITZ327704:ITZ327707 JDV327704:JDV327707 JNR327704:JNR327707 JXN327704:JXN327707 KHJ327704:KHJ327707 KRF327704:KRF327707 LBB327704:LBB327707 LKX327704:LKX327707 LUT327704:LUT327707 MEP327704:MEP327707 MOL327704:MOL327707 MYH327704:MYH327707 NID327704:NID327707 NRZ327704:NRZ327707 OBV327704:OBV327707 OLR327704:OLR327707 OVN327704:OVN327707 PFJ327704:PFJ327707 PPF327704:PPF327707 PZB327704:PZB327707 QIX327704:QIX327707 QST327704:QST327707 RCP327704:RCP327707 RML327704:RML327707 RWH327704:RWH327707 SGD327704:SGD327707 SPZ327704:SPZ327707 SZV327704:SZV327707 TJR327704:TJR327707 TTN327704:TTN327707 UDJ327704:UDJ327707 UNF327704:UNF327707 UXB327704:UXB327707 VGX327704:VGX327707 VQT327704:VQT327707 WAP327704:WAP327707 WKL327704:WKL327707 WUH327704:WUH327707 O393239:O393242 HV393240:HV393243 RR393240:RR393243 ABN393240:ABN393243 ALJ393240:ALJ393243 AVF393240:AVF393243 BFB393240:BFB393243 BOX393240:BOX393243 BYT393240:BYT393243 CIP393240:CIP393243 CSL393240:CSL393243 DCH393240:DCH393243 DMD393240:DMD393243 DVZ393240:DVZ393243 EFV393240:EFV393243 EPR393240:EPR393243 EZN393240:EZN393243 FJJ393240:FJJ393243 FTF393240:FTF393243 GDB393240:GDB393243 GMX393240:GMX393243 GWT393240:GWT393243 HGP393240:HGP393243 HQL393240:HQL393243 IAH393240:IAH393243 IKD393240:IKD393243 ITZ393240:ITZ393243 JDV393240:JDV393243 JNR393240:JNR393243 JXN393240:JXN393243 KHJ393240:KHJ393243 KRF393240:KRF393243 LBB393240:LBB393243 LKX393240:LKX393243 LUT393240:LUT393243 MEP393240:MEP393243 MOL393240:MOL393243 MYH393240:MYH393243 NID393240:NID393243 NRZ393240:NRZ393243 OBV393240:OBV393243 OLR393240:OLR393243 OVN393240:OVN393243 PFJ393240:PFJ393243 PPF393240:PPF393243 PZB393240:PZB393243 QIX393240:QIX393243 QST393240:QST393243 RCP393240:RCP393243 RML393240:RML393243 RWH393240:RWH393243 SGD393240:SGD393243 SPZ393240:SPZ393243 SZV393240:SZV393243 TJR393240:TJR393243 TTN393240:TTN393243 UDJ393240:UDJ393243 UNF393240:UNF393243 UXB393240:UXB393243 VGX393240:VGX393243 VQT393240:VQT393243 WAP393240:WAP393243 WKL393240:WKL393243 WUH393240:WUH393243 O458775:O458778 HV458776:HV458779 RR458776:RR458779 ABN458776:ABN458779 ALJ458776:ALJ458779 AVF458776:AVF458779 BFB458776:BFB458779 BOX458776:BOX458779 BYT458776:BYT458779 CIP458776:CIP458779 CSL458776:CSL458779 DCH458776:DCH458779 DMD458776:DMD458779 DVZ458776:DVZ458779 EFV458776:EFV458779 EPR458776:EPR458779 EZN458776:EZN458779 FJJ458776:FJJ458779 FTF458776:FTF458779 GDB458776:GDB458779 GMX458776:GMX458779 GWT458776:GWT458779 HGP458776:HGP458779 HQL458776:HQL458779 IAH458776:IAH458779 IKD458776:IKD458779 ITZ458776:ITZ458779 JDV458776:JDV458779 JNR458776:JNR458779 JXN458776:JXN458779 KHJ458776:KHJ458779 KRF458776:KRF458779 LBB458776:LBB458779 LKX458776:LKX458779 LUT458776:LUT458779 MEP458776:MEP458779 MOL458776:MOL458779 MYH458776:MYH458779 NID458776:NID458779 NRZ458776:NRZ458779 OBV458776:OBV458779 OLR458776:OLR458779 OVN458776:OVN458779 PFJ458776:PFJ458779 PPF458776:PPF458779 PZB458776:PZB458779 QIX458776:QIX458779 QST458776:QST458779 RCP458776:RCP458779 RML458776:RML458779 RWH458776:RWH458779 SGD458776:SGD458779 SPZ458776:SPZ458779 SZV458776:SZV458779 TJR458776:TJR458779 TTN458776:TTN458779 UDJ458776:UDJ458779 UNF458776:UNF458779 UXB458776:UXB458779 VGX458776:VGX458779 VQT458776:VQT458779 WAP458776:WAP458779 WKL458776:WKL458779 WUH458776:WUH458779 O524311:O524314 HV524312:HV524315 RR524312:RR524315 ABN524312:ABN524315 ALJ524312:ALJ524315 AVF524312:AVF524315 BFB524312:BFB524315 BOX524312:BOX524315 BYT524312:BYT524315 CIP524312:CIP524315 CSL524312:CSL524315 DCH524312:DCH524315 DMD524312:DMD524315 DVZ524312:DVZ524315 EFV524312:EFV524315 EPR524312:EPR524315 EZN524312:EZN524315 FJJ524312:FJJ524315 FTF524312:FTF524315 GDB524312:GDB524315 GMX524312:GMX524315 GWT524312:GWT524315 HGP524312:HGP524315 HQL524312:HQL524315 IAH524312:IAH524315 IKD524312:IKD524315 ITZ524312:ITZ524315 JDV524312:JDV524315 JNR524312:JNR524315 JXN524312:JXN524315 KHJ524312:KHJ524315 KRF524312:KRF524315 LBB524312:LBB524315 LKX524312:LKX524315 LUT524312:LUT524315 MEP524312:MEP524315 MOL524312:MOL524315 MYH524312:MYH524315 NID524312:NID524315 NRZ524312:NRZ524315 OBV524312:OBV524315 OLR524312:OLR524315 OVN524312:OVN524315 PFJ524312:PFJ524315 PPF524312:PPF524315 PZB524312:PZB524315 QIX524312:QIX524315 QST524312:QST524315 RCP524312:RCP524315 RML524312:RML524315 RWH524312:RWH524315 SGD524312:SGD524315 SPZ524312:SPZ524315 SZV524312:SZV524315 TJR524312:TJR524315 TTN524312:TTN524315 UDJ524312:UDJ524315 UNF524312:UNF524315 UXB524312:UXB524315 VGX524312:VGX524315 VQT524312:VQT524315 WAP524312:WAP524315 WKL524312:WKL524315 WUH524312:WUH524315 O589847:O589850 HV589848:HV589851 RR589848:RR589851 ABN589848:ABN589851 ALJ589848:ALJ589851 AVF589848:AVF589851 BFB589848:BFB589851 BOX589848:BOX589851 BYT589848:BYT589851 CIP589848:CIP589851 CSL589848:CSL589851 DCH589848:DCH589851 DMD589848:DMD589851 DVZ589848:DVZ589851 EFV589848:EFV589851 EPR589848:EPR589851 EZN589848:EZN589851 FJJ589848:FJJ589851 FTF589848:FTF589851 GDB589848:GDB589851 GMX589848:GMX589851 GWT589848:GWT589851 HGP589848:HGP589851 HQL589848:HQL589851 IAH589848:IAH589851 IKD589848:IKD589851 ITZ589848:ITZ589851 JDV589848:JDV589851 JNR589848:JNR589851 JXN589848:JXN589851 KHJ589848:KHJ589851 KRF589848:KRF589851 LBB589848:LBB589851 LKX589848:LKX589851 LUT589848:LUT589851 MEP589848:MEP589851 MOL589848:MOL589851 MYH589848:MYH589851 NID589848:NID589851 NRZ589848:NRZ589851 OBV589848:OBV589851 OLR589848:OLR589851 OVN589848:OVN589851 PFJ589848:PFJ589851 PPF589848:PPF589851 PZB589848:PZB589851 QIX589848:QIX589851 QST589848:QST589851 RCP589848:RCP589851 RML589848:RML589851 RWH589848:RWH589851 SGD589848:SGD589851 SPZ589848:SPZ589851 SZV589848:SZV589851 TJR589848:TJR589851 TTN589848:TTN589851 UDJ589848:UDJ589851 UNF589848:UNF589851 UXB589848:UXB589851 VGX589848:VGX589851 VQT589848:VQT589851 WAP589848:WAP589851 WKL589848:WKL589851 WUH589848:WUH589851 O655383:O655386 HV655384:HV655387 RR655384:RR655387 ABN655384:ABN655387 ALJ655384:ALJ655387 AVF655384:AVF655387 BFB655384:BFB655387 BOX655384:BOX655387 BYT655384:BYT655387 CIP655384:CIP655387 CSL655384:CSL655387 DCH655384:DCH655387 DMD655384:DMD655387 DVZ655384:DVZ655387 EFV655384:EFV655387 EPR655384:EPR655387 EZN655384:EZN655387 FJJ655384:FJJ655387 FTF655384:FTF655387 GDB655384:GDB655387 GMX655384:GMX655387 GWT655384:GWT655387 HGP655384:HGP655387 HQL655384:HQL655387 IAH655384:IAH655387 IKD655384:IKD655387 ITZ655384:ITZ655387 JDV655384:JDV655387 JNR655384:JNR655387 JXN655384:JXN655387 KHJ655384:KHJ655387 KRF655384:KRF655387 LBB655384:LBB655387 LKX655384:LKX655387 LUT655384:LUT655387 MEP655384:MEP655387 MOL655384:MOL655387 MYH655384:MYH655387 NID655384:NID655387 NRZ655384:NRZ655387 OBV655384:OBV655387 OLR655384:OLR655387 OVN655384:OVN655387 PFJ655384:PFJ655387 PPF655384:PPF655387 PZB655384:PZB655387 QIX655384:QIX655387 QST655384:QST655387 RCP655384:RCP655387 RML655384:RML655387 RWH655384:RWH655387 SGD655384:SGD655387 SPZ655384:SPZ655387 SZV655384:SZV655387 TJR655384:TJR655387 TTN655384:TTN655387 UDJ655384:UDJ655387 UNF655384:UNF655387 UXB655384:UXB655387 VGX655384:VGX655387 VQT655384:VQT655387 WAP655384:WAP655387 WKL655384:WKL655387 WUH655384:WUH655387 O720919:O720922 HV720920:HV720923 RR720920:RR720923 ABN720920:ABN720923 ALJ720920:ALJ720923 AVF720920:AVF720923 BFB720920:BFB720923 BOX720920:BOX720923 BYT720920:BYT720923 CIP720920:CIP720923 CSL720920:CSL720923 DCH720920:DCH720923 DMD720920:DMD720923 DVZ720920:DVZ720923 EFV720920:EFV720923 EPR720920:EPR720923 EZN720920:EZN720923 FJJ720920:FJJ720923 FTF720920:FTF720923 GDB720920:GDB720923 GMX720920:GMX720923 GWT720920:GWT720923 HGP720920:HGP720923 HQL720920:HQL720923 IAH720920:IAH720923 IKD720920:IKD720923 ITZ720920:ITZ720923 JDV720920:JDV720923 JNR720920:JNR720923 JXN720920:JXN720923 KHJ720920:KHJ720923 KRF720920:KRF720923 LBB720920:LBB720923 LKX720920:LKX720923 LUT720920:LUT720923 MEP720920:MEP720923 MOL720920:MOL720923 MYH720920:MYH720923 NID720920:NID720923 NRZ720920:NRZ720923 OBV720920:OBV720923 OLR720920:OLR720923 OVN720920:OVN720923 PFJ720920:PFJ720923 PPF720920:PPF720923 PZB720920:PZB720923 QIX720920:QIX720923 QST720920:QST720923 RCP720920:RCP720923 RML720920:RML720923 RWH720920:RWH720923 SGD720920:SGD720923 SPZ720920:SPZ720923 SZV720920:SZV720923 TJR720920:TJR720923 TTN720920:TTN720923 UDJ720920:UDJ720923 UNF720920:UNF720923 UXB720920:UXB720923 VGX720920:VGX720923 VQT720920:VQT720923 WAP720920:WAP720923 WKL720920:WKL720923 WUH720920:WUH720923 O786455:O786458 HV786456:HV786459 RR786456:RR786459 ABN786456:ABN786459 ALJ786456:ALJ786459 AVF786456:AVF786459 BFB786456:BFB786459 BOX786456:BOX786459 BYT786456:BYT786459 CIP786456:CIP786459 CSL786456:CSL786459 DCH786456:DCH786459 DMD786456:DMD786459 DVZ786456:DVZ786459 EFV786456:EFV786459 EPR786456:EPR786459 EZN786456:EZN786459 FJJ786456:FJJ786459 FTF786456:FTF786459 GDB786456:GDB786459 GMX786456:GMX786459 GWT786456:GWT786459 HGP786456:HGP786459 HQL786456:HQL786459 IAH786456:IAH786459 IKD786456:IKD786459 ITZ786456:ITZ786459 JDV786456:JDV786459 JNR786456:JNR786459 JXN786456:JXN786459 KHJ786456:KHJ786459 KRF786456:KRF786459 LBB786456:LBB786459 LKX786456:LKX786459 LUT786456:LUT786459 MEP786456:MEP786459 MOL786456:MOL786459 MYH786456:MYH786459 NID786456:NID786459 NRZ786456:NRZ786459 OBV786456:OBV786459 OLR786456:OLR786459 OVN786456:OVN786459 PFJ786456:PFJ786459 PPF786456:PPF786459 PZB786456:PZB786459 QIX786456:QIX786459 QST786456:QST786459 RCP786456:RCP786459 RML786456:RML786459 RWH786456:RWH786459 SGD786456:SGD786459 SPZ786456:SPZ786459 SZV786456:SZV786459 TJR786456:TJR786459 TTN786456:TTN786459 UDJ786456:UDJ786459 UNF786456:UNF786459 UXB786456:UXB786459 VGX786456:VGX786459 VQT786456:VQT786459 WAP786456:WAP786459 WKL786456:WKL786459 WUH786456:WUH786459 O851991:O851994 HV851992:HV851995 RR851992:RR851995 ABN851992:ABN851995 ALJ851992:ALJ851995 AVF851992:AVF851995 BFB851992:BFB851995 BOX851992:BOX851995 BYT851992:BYT851995 CIP851992:CIP851995 CSL851992:CSL851995 DCH851992:DCH851995 DMD851992:DMD851995 DVZ851992:DVZ851995 EFV851992:EFV851995 EPR851992:EPR851995 EZN851992:EZN851995 FJJ851992:FJJ851995 FTF851992:FTF851995 GDB851992:GDB851995 GMX851992:GMX851995 GWT851992:GWT851995 HGP851992:HGP851995 HQL851992:HQL851995 IAH851992:IAH851995 IKD851992:IKD851995 ITZ851992:ITZ851995 JDV851992:JDV851995 JNR851992:JNR851995 JXN851992:JXN851995 KHJ851992:KHJ851995 KRF851992:KRF851995 LBB851992:LBB851995 LKX851992:LKX851995 LUT851992:LUT851995 MEP851992:MEP851995 MOL851992:MOL851995 MYH851992:MYH851995 NID851992:NID851995 NRZ851992:NRZ851995 OBV851992:OBV851995 OLR851992:OLR851995 OVN851992:OVN851995 PFJ851992:PFJ851995 PPF851992:PPF851995 PZB851992:PZB851995 QIX851992:QIX851995 QST851992:QST851995 RCP851992:RCP851995 RML851992:RML851995 RWH851992:RWH851995 SGD851992:SGD851995 SPZ851992:SPZ851995 SZV851992:SZV851995 TJR851992:TJR851995 TTN851992:TTN851995 UDJ851992:UDJ851995 UNF851992:UNF851995 UXB851992:UXB851995 VGX851992:VGX851995 VQT851992:VQT851995 WAP851992:WAP851995 WKL851992:WKL851995 WUH851992:WUH851995 O917527:O917530 HV917528:HV917531 RR917528:RR917531 ABN917528:ABN917531 ALJ917528:ALJ917531 AVF917528:AVF917531 BFB917528:BFB917531 BOX917528:BOX917531 BYT917528:BYT917531 CIP917528:CIP917531 CSL917528:CSL917531 DCH917528:DCH917531 DMD917528:DMD917531 DVZ917528:DVZ917531 EFV917528:EFV917531 EPR917528:EPR917531 EZN917528:EZN917531 FJJ917528:FJJ917531 FTF917528:FTF917531 GDB917528:GDB917531 GMX917528:GMX917531 GWT917528:GWT917531 HGP917528:HGP917531 HQL917528:HQL917531 IAH917528:IAH917531 IKD917528:IKD917531 ITZ917528:ITZ917531 JDV917528:JDV917531 JNR917528:JNR917531 JXN917528:JXN917531 KHJ917528:KHJ917531 KRF917528:KRF917531 LBB917528:LBB917531 LKX917528:LKX917531 LUT917528:LUT917531 MEP917528:MEP917531 MOL917528:MOL917531 MYH917528:MYH917531 NID917528:NID917531 NRZ917528:NRZ917531 OBV917528:OBV917531 OLR917528:OLR917531 OVN917528:OVN917531 PFJ917528:PFJ917531 PPF917528:PPF917531 PZB917528:PZB917531 QIX917528:QIX917531 QST917528:QST917531 RCP917528:RCP917531 RML917528:RML917531 RWH917528:RWH917531 SGD917528:SGD917531 SPZ917528:SPZ917531 SZV917528:SZV917531 TJR917528:TJR917531 TTN917528:TTN917531 UDJ917528:UDJ917531 UNF917528:UNF917531 UXB917528:UXB917531 VGX917528:VGX917531 VQT917528:VQT917531 WAP917528:WAP917531 WKL917528:WKL917531 WUH917528:WUH917531 O983063:O983066 HV983064:HV983067 RR983064:RR983067 ABN983064:ABN983067 ALJ983064:ALJ983067 AVF983064:AVF983067 BFB983064:BFB983067 BOX983064:BOX983067 BYT983064:BYT983067 CIP983064:CIP983067 CSL983064:CSL983067 DCH983064:DCH983067 DMD983064:DMD983067 DVZ983064:DVZ983067 EFV983064:EFV983067 EPR983064:EPR983067 EZN983064:EZN983067 FJJ983064:FJJ983067 FTF983064:FTF983067 GDB983064:GDB983067 GMX983064:GMX983067 GWT983064:GWT983067 HGP983064:HGP983067 HQL983064:HQL983067 IAH983064:IAH983067 IKD983064:IKD983067 ITZ983064:ITZ983067 JDV983064:JDV983067 JNR983064:JNR983067 JXN983064:JXN983067 KHJ983064:KHJ983067 KRF983064:KRF983067 LBB983064:LBB983067 LKX983064:LKX983067 LUT983064:LUT983067 MEP983064:MEP983067 MOL983064:MOL983067 MYH983064:MYH983067 NID983064:NID983067 NRZ983064:NRZ983067 OBV983064:OBV983067 OLR983064:OLR983067 OVN983064:OVN983067 PFJ983064:PFJ983067 PPF983064:PPF983067 PZB983064:PZB983067 QIX983064:QIX983067 QST983064:QST983067 RCP983064:RCP983067 RML983064:RML983067 RWH983064:RWH983067 SGD983064:SGD983067 SPZ983064:SPZ983067 SZV983064:SZV983067 TJR983064:TJR983067 TTN983064:TTN983067 UDJ983064:UDJ983067 UNF983064:UNF983067 UXB983064:UXB983067 VGX983064:VGX983067 VQT983064:VQT983067 WAP983064:WAP983067 WKL983064:WKL983067 WUH983064:WUH983067 HO65574:IK65576 RK65574:SG65576 ABG65574:ACC65576 ALC65574:ALY65576 AUY65574:AVU65576 BEU65574:BFQ65576 BOQ65574:BPM65576 BYM65574:BZI65576 CII65574:CJE65576 CSE65574:CTA65576 DCA65574:DCW65576 DLW65574:DMS65576 DVS65574:DWO65576 EFO65574:EGK65576 EPK65574:EQG65576 EZG65574:FAC65576 FJC65574:FJY65576 FSY65574:FTU65576 GCU65574:GDQ65576 GMQ65574:GNM65576 GWM65574:GXI65576 HGI65574:HHE65576 HQE65574:HRA65576 IAA65574:IAW65576 IJW65574:IKS65576 ITS65574:IUO65576 JDO65574:JEK65576 JNK65574:JOG65576 JXG65574:JYC65576 KHC65574:KHY65576 KQY65574:KRU65576 LAU65574:LBQ65576 LKQ65574:LLM65576 LUM65574:LVI65576 MEI65574:MFE65576 MOE65574:MPA65576 MYA65574:MYW65576 NHW65574:NIS65576 NRS65574:NSO65576 OBO65574:OCK65576 OLK65574:OMG65576 OVG65574:OWC65576 PFC65574:PFY65576 POY65574:PPU65576 PYU65574:PZQ65576 QIQ65574:QJM65576 QSM65574:QTI65576 RCI65574:RDE65576 RME65574:RNA65576 RWA65574:RWW65576 SFW65574:SGS65576 SPS65574:SQO65576 SZO65574:TAK65576 TJK65574:TKG65576 TTG65574:TUC65576 UDC65574:UDY65576 UMY65574:UNU65576 UWU65574:UXQ65576 VGQ65574:VHM65576 VQM65574:VRI65576 WAI65574:WBE65576 WKE65574:WLA65576 WUA65574:WUW65576 HO131110:IK131112 RK131110:SG131112 ABG131110:ACC131112 ALC131110:ALY131112 AUY131110:AVU131112 BEU131110:BFQ131112 BOQ131110:BPM131112 BYM131110:BZI131112 CII131110:CJE131112 CSE131110:CTA131112 DCA131110:DCW131112 DLW131110:DMS131112 DVS131110:DWO131112 EFO131110:EGK131112 EPK131110:EQG131112 EZG131110:FAC131112 FJC131110:FJY131112 FSY131110:FTU131112 GCU131110:GDQ131112 GMQ131110:GNM131112 GWM131110:GXI131112 HGI131110:HHE131112 HQE131110:HRA131112 IAA131110:IAW131112 IJW131110:IKS131112 ITS131110:IUO131112 JDO131110:JEK131112 JNK131110:JOG131112 JXG131110:JYC131112 KHC131110:KHY131112 KQY131110:KRU131112 LAU131110:LBQ131112 LKQ131110:LLM131112 LUM131110:LVI131112 MEI131110:MFE131112 MOE131110:MPA131112 MYA131110:MYW131112 NHW131110:NIS131112 NRS131110:NSO131112 OBO131110:OCK131112 OLK131110:OMG131112 OVG131110:OWC131112 PFC131110:PFY131112 POY131110:PPU131112 PYU131110:PZQ131112 QIQ131110:QJM131112 QSM131110:QTI131112 RCI131110:RDE131112 RME131110:RNA131112 RWA131110:RWW131112 SFW131110:SGS131112 SPS131110:SQO131112 SZO131110:TAK131112 TJK131110:TKG131112 TTG131110:TUC131112 UDC131110:UDY131112 UMY131110:UNU131112 UWU131110:UXQ131112 VGQ131110:VHM131112 VQM131110:VRI131112 WAI131110:WBE131112 WKE131110:WLA131112 WUA131110:WUW131112 HO196646:IK196648 RK196646:SG196648 ABG196646:ACC196648 ALC196646:ALY196648 AUY196646:AVU196648 BEU196646:BFQ196648 BOQ196646:BPM196648 BYM196646:BZI196648 CII196646:CJE196648 CSE196646:CTA196648 DCA196646:DCW196648 DLW196646:DMS196648 DVS196646:DWO196648 EFO196646:EGK196648 EPK196646:EQG196648 EZG196646:FAC196648 FJC196646:FJY196648 FSY196646:FTU196648 GCU196646:GDQ196648 GMQ196646:GNM196648 GWM196646:GXI196648 HGI196646:HHE196648 HQE196646:HRA196648 IAA196646:IAW196648 IJW196646:IKS196648 ITS196646:IUO196648 JDO196646:JEK196648 JNK196646:JOG196648 JXG196646:JYC196648 KHC196646:KHY196648 KQY196646:KRU196648 LAU196646:LBQ196648 LKQ196646:LLM196648 LUM196646:LVI196648 MEI196646:MFE196648 MOE196646:MPA196648 MYA196646:MYW196648 NHW196646:NIS196648 NRS196646:NSO196648 OBO196646:OCK196648 OLK196646:OMG196648 OVG196646:OWC196648 PFC196646:PFY196648 POY196646:PPU196648 PYU196646:PZQ196648 QIQ196646:QJM196648 QSM196646:QTI196648 RCI196646:RDE196648 RME196646:RNA196648 RWA196646:RWW196648 SFW196646:SGS196648 SPS196646:SQO196648 SZO196646:TAK196648 TJK196646:TKG196648 TTG196646:TUC196648 UDC196646:UDY196648 UMY196646:UNU196648 UWU196646:UXQ196648 VGQ196646:VHM196648 VQM196646:VRI196648 WAI196646:WBE196648 WKE196646:WLA196648 WUA196646:WUW196648 HO262182:IK262184 RK262182:SG262184 ABG262182:ACC262184 ALC262182:ALY262184 AUY262182:AVU262184 BEU262182:BFQ262184 BOQ262182:BPM262184 BYM262182:BZI262184 CII262182:CJE262184 CSE262182:CTA262184 DCA262182:DCW262184 DLW262182:DMS262184 DVS262182:DWO262184 EFO262182:EGK262184 EPK262182:EQG262184 EZG262182:FAC262184 FJC262182:FJY262184 FSY262182:FTU262184 GCU262182:GDQ262184 GMQ262182:GNM262184 GWM262182:GXI262184 HGI262182:HHE262184 HQE262182:HRA262184 IAA262182:IAW262184 IJW262182:IKS262184 ITS262182:IUO262184 JDO262182:JEK262184 JNK262182:JOG262184 JXG262182:JYC262184 KHC262182:KHY262184 KQY262182:KRU262184 LAU262182:LBQ262184 LKQ262182:LLM262184 LUM262182:LVI262184 MEI262182:MFE262184 MOE262182:MPA262184 MYA262182:MYW262184 NHW262182:NIS262184 NRS262182:NSO262184 OBO262182:OCK262184 OLK262182:OMG262184 OVG262182:OWC262184 PFC262182:PFY262184 POY262182:PPU262184 PYU262182:PZQ262184 QIQ262182:QJM262184 QSM262182:QTI262184 RCI262182:RDE262184 RME262182:RNA262184 RWA262182:RWW262184 SFW262182:SGS262184 SPS262182:SQO262184 SZO262182:TAK262184 TJK262182:TKG262184 TTG262182:TUC262184 UDC262182:UDY262184 UMY262182:UNU262184 UWU262182:UXQ262184 VGQ262182:VHM262184 VQM262182:VRI262184 WAI262182:WBE262184 WKE262182:WLA262184 WUA262182:WUW262184 HO327718:IK327720 RK327718:SG327720 ABG327718:ACC327720 ALC327718:ALY327720 AUY327718:AVU327720 BEU327718:BFQ327720 BOQ327718:BPM327720 BYM327718:BZI327720 CII327718:CJE327720 CSE327718:CTA327720 DCA327718:DCW327720 DLW327718:DMS327720 DVS327718:DWO327720 EFO327718:EGK327720 EPK327718:EQG327720 EZG327718:FAC327720 FJC327718:FJY327720 FSY327718:FTU327720 GCU327718:GDQ327720 GMQ327718:GNM327720 GWM327718:GXI327720 HGI327718:HHE327720 HQE327718:HRA327720 IAA327718:IAW327720 IJW327718:IKS327720 ITS327718:IUO327720 JDO327718:JEK327720 JNK327718:JOG327720 JXG327718:JYC327720 KHC327718:KHY327720 KQY327718:KRU327720 LAU327718:LBQ327720 LKQ327718:LLM327720 LUM327718:LVI327720 MEI327718:MFE327720 MOE327718:MPA327720 MYA327718:MYW327720 NHW327718:NIS327720 NRS327718:NSO327720 OBO327718:OCK327720 OLK327718:OMG327720 OVG327718:OWC327720 PFC327718:PFY327720 POY327718:PPU327720 PYU327718:PZQ327720 QIQ327718:QJM327720 QSM327718:QTI327720 RCI327718:RDE327720 RME327718:RNA327720 RWA327718:RWW327720 SFW327718:SGS327720 SPS327718:SQO327720 SZO327718:TAK327720 TJK327718:TKG327720 TTG327718:TUC327720 UDC327718:UDY327720 UMY327718:UNU327720 UWU327718:UXQ327720 VGQ327718:VHM327720 VQM327718:VRI327720 WAI327718:WBE327720 WKE327718:WLA327720 WUA327718:WUW327720 HO393254:IK393256 RK393254:SG393256 ABG393254:ACC393256 ALC393254:ALY393256 AUY393254:AVU393256 BEU393254:BFQ393256 BOQ393254:BPM393256 BYM393254:BZI393256 CII393254:CJE393256 CSE393254:CTA393256 DCA393254:DCW393256 DLW393254:DMS393256 DVS393254:DWO393256 EFO393254:EGK393256 EPK393254:EQG393256 EZG393254:FAC393256 FJC393254:FJY393256 FSY393254:FTU393256 GCU393254:GDQ393256 GMQ393254:GNM393256 GWM393254:GXI393256 HGI393254:HHE393256 HQE393254:HRA393256 IAA393254:IAW393256 IJW393254:IKS393256 ITS393254:IUO393256 JDO393254:JEK393256 JNK393254:JOG393256 JXG393254:JYC393256 KHC393254:KHY393256 KQY393254:KRU393256 LAU393254:LBQ393256 LKQ393254:LLM393256 LUM393254:LVI393256 MEI393254:MFE393256 MOE393254:MPA393256 MYA393254:MYW393256 NHW393254:NIS393256 NRS393254:NSO393256 OBO393254:OCK393256 OLK393254:OMG393256 OVG393254:OWC393256 PFC393254:PFY393256 POY393254:PPU393256 PYU393254:PZQ393256 QIQ393254:QJM393256 QSM393254:QTI393256 RCI393254:RDE393256 RME393254:RNA393256 RWA393254:RWW393256 SFW393254:SGS393256 SPS393254:SQO393256 SZO393254:TAK393256 TJK393254:TKG393256 TTG393254:TUC393256 UDC393254:UDY393256 UMY393254:UNU393256 UWU393254:UXQ393256 VGQ393254:VHM393256 VQM393254:VRI393256 WAI393254:WBE393256 WKE393254:WLA393256 WUA393254:WUW393256 HO458790:IK458792 RK458790:SG458792 ABG458790:ACC458792 ALC458790:ALY458792 AUY458790:AVU458792 BEU458790:BFQ458792 BOQ458790:BPM458792 BYM458790:BZI458792 CII458790:CJE458792 CSE458790:CTA458792 DCA458790:DCW458792 DLW458790:DMS458792 DVS458790:DWO458792 EFO458790:EGK458792 EPK458790:EQG458792 EZG458790:FAC458792 FJC458790:FJY458792 FSY458790:FTU458792 GCU458790:GDQ458792 GMQ458790:GNM458792 GWM458790:GXI458792 HGI458790:HHE458792 HQE458790:HRA458792 IAA458790:IAW458792 IJW458790:IKS458792 ITS458790:IUO458792 JDO458790:JEK458792 JNK458790:JOG458792 JXG458790:JYC458792 KHC458790:KHY458792 KQY458790:KRU458792 LAU458790:LBQ458792 LKQ458790:LLM458792 LUM458790:LVI458792 MEI458790:MFE458792 MOE458790:MPA458792 MYA458790:MYW458792 NHW458790:NIS458792 NRS458790:NSO458792 OBO458790:OCK458792 OLK458790:OMG458792 OVG458790:OWC458792 PFC458790:PFY458792 POY458790:PPU458792 PYU458790:PZQ458792 QIQ458790:QJM458792 QSM458790:QTI458792 RCI458790:RDE458792 RME458790:RNA458792 RWA458790:RWW458792 SFW458790:SGS458792 SPS458790:SQO458792 SZO458790:TAK458792 TJK458790:TKG458792 TTG458790:TUC458792 UDC458790:UDY458792 UMY458790:UNU458792 UWU458790:UXQ458792 VGQ458790:VHM458792 VQM458790:VRI458792 WAI458790:WBE458792 WKE458790:WLA458792 WUA458790:WUW458792 HO524326:IK524328 RK524326:SG524328 ABG524326:ACC524328 ALC524326:ALY524328 AUY524326:AVU524328 BEU524326:BFQ524328 BOQ524326:BPM524328 BYM524326:BZI524328 CII524326:CJE524328 CSE524326:CTA524328 DCA524326:DCW524328 DLW524326:DMS524328 DVS524326:DWO524328 EFO524326:EGK524328 EPK524326:EQG524328 EZG524326:FAC524328 FJC524326:FJY524328 FSY524326:FTU524328 GCU524326:GDQ524328 GMQ524326:GNM524328 GWM524326:GXI524328 HGI524326:HHE524328 HQE524326:HRA524328 IAA524326:IAW524328 IJW524326:IKS524328 ITS524326:IUO524328 JDO524326:JEK524328 JNK524326:JOG524328 JXG524326:JYC524328 KHC524326:KHY524328 KQY524326:KRU524328 LAU524326:LBQ524328 LKQ524326:LLM524328 LUM524326:LVI524328 MEI524326:MFE524328 MOE524326:MPA524328 MYA524326:MYW524328 NHW524326:NIS524328 NRS524326:NSO524328 OBO524326:OCK524328 OLK524326:OMG524328 OVG524326:OWC524328 PFC524326:PFY524328 POY524326:PPU524328 PYU524326:PZQ524328 QIQ524326:QJM524328 QSM524326:QTI524328 RCI524326:RDE524328 RME524326:RNA524328 RWA524326:RWW524328 SFW524326:SGS524328 SPS524326:SQO524328 SZO524326:TAK524328 TJK524326:TKG524328 TTG524326:TUC524328 UDC524326:UDY524328 UMY524326:UNU524328 UWU524326:UXQ524328 VGQ524326:VHM524328 VQM524326:VRI524328 WAI524326:WBE524328 WKE524326:WLA524328 WUA524326:WUW524328 HO589862:IK589864 RK589862:SG589864 ABG589862:ACC589864 ALC589862:ALY589864 AUY589862:AVU589864 BEU589862:BFQ589864 BOQ589862:BPM589864 BYM589862:BZI589864 CII589862:CJE589864 CSE589862:CTA589864 DCA589862:DCW589864 DLW589862:DMS589864 DVS589862:DWO589864 EFO589862:EGK589864 EPK589862:EQG589864 EZG589862:FAC589864 FJC589862:FJY589864 FSY589862:FTU589864 GCU589862:GDQ589864 GMQ589862:GNM589864 GWM589862:GXI589864 HGI589862:HHE589864 HQE589862:HRA589864 IAA589862:IAW589864 IJW589862:IKS589864 ITS589862:IUO589864 JDO589862:JEK589864 JNK589862:JOG589864 JXG589862:JYC589864 KHC589862:KHY589864 KQY589862:KRU589864 LAU589862:LBQ589864 LKQ589862:LLM589864 LUM589862:LVI589864 MEI589862:MFE589864 MOE589862:MPA589864 MYA589862:MYW589864 NHW589862:NIS589864 NRS589862:NSO589864 OBO589862:OCK589864 OLK589862:OMG589864 OVG589862:OWC589864 PFC589862:PFY589864 POY589862:PPU589864 PYU589862:PZQ589864 QIQ589862:QJM589864 QSM589862:QTI589864 RCI589862:RDE589864 RME589862:RNA589864 RWA589862:RWW589864 SFW589862:SGS589864 SPS589862:SQO589864 SZO589862:TAK589864 TJK589862:TKG589864 TTG589862:TUC589864 UDC589862:UDY589864 UMY589862:UNU589864 UWU589862:UXQ589864 VGQ589862:VHM589864 VQM589862:VRI589864 WAI589862:WBE589864 WKE589862:WLA589864 WUA589862:WUW589864 HO655398:IK655400 RK655398:SG655400 ABG655398:ACC655400 ALC655398:ALY655400 AUY655398:AVU655400 BEU655398:BFQ655400 BOQ655398:BPM655400 BYM655398:BZI655400 CII655398:CJE655400 CSE655398:CTA655400 DCA655398:DCW655400 DLW655398:DMS655400 DVS655398:DWO655400 EFO655398:EGK655400 EPK655398:EQG655400 EZG655398:FAC655400 FJC655398:FJY655400 FSY655398:FTU655400 GCU655398:GDQ655400 GMQ655398:GNM655400 GWM655398:GXI655400 HGI655398:HHE655400 HQE655398:HRA655400 IAA655398:IAW655400 IJW655398:IKS655400 ITS655398:IUO655400 JDO655398:JEK655400 JNK655398:JOG655400 JXG655398:JYC655400 KHC655398:KHY655400 KQY655398:KRU655400 LAU655398:LBQ655400 LKQ655398:LLM655400 LUM655398:LVI655400 MEI655398:MFE655400 MOE655398:MPA655400 MYA655398:MYW655400 NHW655398:NIS655400 NRS655398:NSO655400 OBO655398:OCK655400 OLK655398:OMG655400 OVG655398:OWC655400 PFC655398:PFY655400 POY655398:PPU655400 PYU655398:PZQ655400 QIQ655398:QJM655400 QSM655398:QTI655400 RCI655398:RDE655400 RME655398:RNA655400 RWA655398:RWW655400 SFW655398:SGS655400 SPS655398:SQO655400 SZO655398:TAK655400 TJK655398:TKG655400 TTG655398:TUC655400 UDC655398:UDY655400 UMY655398:UNU655400 UWU655398:UXQ655400 VGQ655398:VHM655400 VQM655398:VRI655400 WAI655398:WBE655400 WKE655398:WLA655400 WUA655398:WUW655400 HO720934:IK720936 RK720934:SG720936 ABG720934:ACC720936 ALC720934:ALY720936 AUY720934:AVU720936 BEU720934:BFQ720936 BOQ720934:BPM720936 BYM720934:BZI720936 CII720934:CJE720936 CSE720934:CTA720936 DCA720934:DCW720936 DLW720934:DMS720936 DVS720934:DWO720936 EFO720934:EGK720936 EPK720934:EQG720936 EZG720934:FAC720936 FJC720934:FJY720936 FSY720934:FTU720936 GCU720934:GDQ720936 GMQ720934:GNM720936 GWM720934:GXI720936 HGI720934:HHE720936 HQE720934:HRA720936 IAA720934:IAW720936 IJW720934:IKS720936 ITS720934:IUO720936 JDO720934:JEK720936 JNK720934:JOG720936 JXG720934:JYC720936 KHC720934:KHY720936 KQY720934:KRU720936 LAU720934:LBQ720936 LKQ720934:LLM720936 LUM720934:LVI720936 MEI720934:MFE720936 MOE720934:MPA720936 MYA720934:MYW720936 NHW720934:NIS720936 NRS720934:NSO720936 OBO720934:OCK720936 OLK720934:OMG720936 OVG720934:OWC720936 PFC720934:PFY720936 POY720934:PPU720936 PYU720934:PZQ720936 QIQ720934:QJM720936 QSM720934:QTI720936 RCI720934:RDE720936 RME720934:RNA720936 RWA720934:RWW720936 SFW720934:SGS720936 SPS720934:SQO720936 SZO720934:TAK720936 TJK720934:TKG720936 TTG720934:TUC720936 UDC720934:UDY720936 UMY720934:UNU720936 UWU720934:UXQ720936 VGQ720934:VHM720936 VQM720934:VRI720936 WAI720934:WBE720936 WKE720934:WLA720936 WUA720934:WUW720936 HO786470:IK786472 RK786470:SG786472 ABG786470:ACC786472 ALC786470:ALY786472 AUY786470:AVU786472 BEU786470:BFQ786472 BOQ786470:BPM786472 BYM786470:BZI786472 CII786470:CJE786472 CSE786470:CTA786472 DCA786470:DCW786472 DLW786470:DMS786472 DVS786470:DWO786472 EFO786470:EGK786472 EPK786470:EQG786472 EZG786470:FAC786472 FJC786470:FJY786472 FSY786470:FTU786472 GCU786470:GDQ786472 GMQ786470:GNM786472 GWM786470:GXI786472 HGI786470:HHE786472 HQE786470:HRA786472 IAA786470:IAW786472 IJW786470:IKS786472 ITS786470:IUO786472 JDO786470:JEK786472 JNK786470:JOG786472 JXG786470:JYC786472 KHC786470:KHY786472 KQY786470:KRU786472 LAU786470:LBQ786472 LKQ786470:LLM786472 LUM786470:LVI786472 MEI786470:MFE786472 MOE786470:MPA786472 MYA786470:MYW786472 NHW786470:NIS786472 NRS786470:NSO786472 OBO786470:OCK786472 OLK786470:OMG786472 OVG786470:OWC786472 PFC786470:PFY786472 POY786470:PPU786472 PYU786470:PZQ786472 QIQ786470:QJM786472 QSM786470:QTI786472 RCI786470:RDE786472 RME786470:RNA786472 RWA786470:RWW786472 SFW786470:SGS786472 SPS786470:SQO786472 SZO786470:TAK786472 TJK786470:TKG786472 TTG786470:TUC786472 UDC786470:UDY786472 UMY786470:UNU786472 UWU786470:UXQ786472 VGQ786470:VHM786472 VQM786470:VRI786472 WAI786470:WBE786472 WKE786470:WLA786472 WUA786470:WUW786472 HO852006:IK852008 RK852006:SG852008 ABG852006:ACC852008 ALC852006:ALY852008 AUY852006:AVU852008 BEU852006:BFQ852008 BOQ852006:BPM852008 BYM852006:BZI852008 CII852006:CJE852008 CSE852006:CTA852008 DCA852006:DCW852008 DLW852006:DMS852008 DVS852006:DWO852008 EFO852006:EGK852008 EPK852006:EQG852008 EZG852006:FAC852008 FJC852006:FJY852008 FSY852006:FTU852008 GCU852006:GDQ852008 GMQ852006:GNM852008 GWM852006:GXI852008 HGI852006:HHE852008 HQE852006:HRA852008 IAA852006:IAW852008 IJW852006:IKS852008 ITS852006:IUO852008 JDO852006:JEK852008 JNK852006:JOG852008 JXG852006:JYC852008 KHC852006:KHY852008 KQY852006:KRU852008 LAU852006:LBQ852008 LKQ852006:LLM852008 LUM852006:LVI852008 MEI852006:MFE852008 MOE852006:MPA852008 MYA852006:MYW852008 NHW852006:NIS852008 NRS852006:NSO852008 OBO852006:OCK852008 OLK852006:OMG852008 OVG852006:OWC852008 PFC852006:PFY852008 POY852006:PPU852008 PYU852006:PZQ852008 QIQ852006:QJM852008 QSM852006:QTI852008 RCI852006:RDE852008 RME852006:RNA852008 RWA852006:RWW852008 SFW852006:SGS852008 SPS852006:SQO852008 SZO852006:TAK852008 TJK852006:TKG852008 TTG852006:TUC852008 UDC852006:UDY852008 UMY852006:UNU852008 UWU852006:UXQ852008 VGQ852006:VHM852008 VQM852006:VRI852008 WAI852006:WBE852008 WKE852006:WLA852008 WUA852006:WUW852008 HO917542:IK917544 RK917542:SG917544 ABG917542:ACC917544 ALC917542:ALY917544 AUY917542:AVU917544 BEU917542:BFQ917544 BOQ917542:BPM917544 BYM917542:BZI917544 CII917542:CJE917544 CSE917542:CTA917544 DCA917542:DCW917544 DLW917542:DMS917544 DVS917542:DWO917544 EFO917542:EGK917544 EPK917542:EQG917544 EZG917542:FAC917544 FJC917542:FJY917544 FSY917542:FTU917544 GCU917542:GDQ917544 GMQ917542:GNM917544 GWM917542:GXI917544 HGI917542:HHE917544 HQE917542:HRA917544 IAA917542:IAW917544 IJW917542:IKS917544 ITS917542:IUO917544 JDO917542:JEK917544 JNK917542:JOG917544 JXG917542:JYC917544 KHC917542:KHY917544 KQY917542:KRU917544 LAU917542:LBQ917544 LKQ917542:LLM917544 LUM917542:LVI917544 MEI917542:MFE917544 MOE917542:MPA917544 MYA917542:MYW917544 NHW917542:NIS917544 NRS917542:NSO917544 OBO917542:OCK917544 OLK917542:OMG917544 OVG917542:OWC917544 PFC917542:PFY917544 POY917542:PPU917544 PYU917542:PZQ917544 QIQ917542:QJM917544 QSM917542:QTI917544 RCI917542:RDE917544 RME917542:RNA917544 RWA917542:RWW917544 SFW917542:SGS917544 SPS917542:SQO917544 SZO917542:TAK917544 TJK917542:TKG917544 TTG917542:TUC917544 UDC917542:UDY917544 UMY917542:UNU917544 UWU917542:UXQ917544 VGQ917542:VHM917544 VQM917542:VRI917544 WAI917542:WBE917544 WKE917542:WLA917544 WUA917542:WUW917544 HO983078:IK983080 RK983078:SG983080 ABG983078:ACC983080 ALC983078:ALY983080 AUY983078:AVU983080 BEU983078:BFQ983080 BOQ983078:BPM983080 BYM983078:BZI983080 CII983078:CJE983080 CSE983078:CTA983080 DCA983078:DCW983080 DLW983078:DMS983080 DVS983078:DWO983080 EFO983078:EGK983080 EPK983078:EQG983080 EZG983078:FAC983080 FJC983078:FJY983080 FSY983078:FTU983080 GCU983078:GDQ983080 GMQ983078:GNM983080 GWM983078:GXI983080 HGI983078:HHE983080 HQE983078:HRA983080 IAA983078:IAW983080 IJW983078:IKS983080 ITS983078:IUO983080 JDO983078:JEK983080 JNK983078:JOG983080 JXG983078:JYC983080 KHC983078:KHY983080 KQY983078:KRU983080 LAU983078:LBQ983080 LKQ983078:LLM983080 LUM983078:LVI983080 MEI983078:MFE983080 MOE983078:MPA983080 MYA983078:MYW983080 NHW983078:NIS983080 NRS983078:NSO983080 OBO983078:OCK983080 OLK983078:OMG983080 OVG983078:OWC983080 PFC983078:PFY983080 POY983078:PPU983080 PYU983078:PZQ983080 QIQ983078:QJM983080 QSM983078:QTI983080 RCI983078:RDE983080 RME983078:RNA983080 RWA983078:RWW983080 SFW983078:SGS983080 SPS983078:SQO983080 SZO983078:TAK983080 TJK983078:TKG983080 TTG983078:TUC983080 UDC983078:UDY983080 UMY983078:UNU983080 UWU983078:UXQ983080 VGQ983078:VHM983080 VQM983078:VRI983080 WAI983078:WBE983080 WKE983078:WLA983080 WUA983078:WUW983080 O65556:O65557 HV65557:HV65558 RR65557:RR65558 ABN65557:ABN65558 ALJ65557:ALJ65558 AVF65557:AVF65558 BFB65557:BFB65558 BOX65557:BOX65558 BYT65557:BYT65558 CIP65557:CIP65558 CSL65557:CSL65558 DCH65557:DCH65558 DMD65557:DMD65558 DVZ65557:DVZ65558 EFV65557:EFV65558 EPR65557:EPR65558 EZN65557:EZN65558 FJJ65557:FJJ65558 FTF65557:FTF65558 GDB65557:GDB65558 GMX65557:GMX65558 GWT65557:GWT65558 HGP65557:HGP65558 HQL65557:HQL65558 IAH65557:IAH65558 IKD65557:IKD65558 ITZ65557:ITZ65558 JDV65557:JDV65558 JNR65557:JNR65558 JXN65557:JXN65558 KHJ65557:KHJ65558 KRF65557:KRF65558 LBB65557:LBB65558 LKX65557:LKX65558 LUT65557:LUT65558 MEP65557:MEP65558 MOL65557:MOL65558 MYH65557:MYH65558 NID65557:NID65558 NRZ65557:NRZ65558 OBV65557:OBV65558 OLR65557:OLR65558 OVN65557:OVN65558 PFJ65557:PFJ65558 PPF65557:PPF65558 PZB65557:PZB65558 QIX65557:QIX65558 QST65557:QST65558 RCP65557:RCP65558 RML65557:RML65558 RWH65557:RWH65558 SGD65557:SGD65558 SPZ65557:SPZ65558 SZV65557:SZV65558 TJR65557:TJR65558 TTN65557:TTN65558 UDJ65557:UDJ65558 UNF65557:UNF65558 UXB65557:UXB65558 VGX65557:VGX65558 VQT65557:VQT65558 WAP65557:WAP65558 WKL65557:WKL65558 WUH65557:WUH65558 O131092:O131093 HV131093:HV131094 RR131093:RR131094 ABN131093:ABN131094 ALJ131093:ALJ131094 AVF131093:AVF131094 BFB131093:BFB131094 BOX131093:BOX131094 BYT131093:BYT131094 CIP131093:CIP131094 CSL131093:CSL131094 DCH131093:DCH131094 DMD131093:DMD131094 DVZ131093:DVZ131094 EFV131093:EFV131094 EPR131093:EPR131094 EZN131093:EZN131094 FJJ131093:FJJ131094 FTF131093:FTF131094 GDB131093:GDB131094 GMX131093:GMX131094 GWT131093:GWT131094 HGP131093:HGP131094 HQL131093:HQL131094 IAH131093:IAH131094 IKD131093:IKD131094 ITZ131093:ITZ131094 JDV131093:JDV131094 JNR131093:JNR131094 JXN131093:JXN131094 KHJ131093:KHJ131094 KRF131093:KRF131094 LBB131093:LBB131094 LKX131093:LKX131094 LUT131093:LUT131094 MEP131093:MEP131094 MOL131093:MOL131094 MYH131093:MYH131094 NID131093:NID131094 NRZ131093:NRZ131094 OBV131093:OBV131094 OLR131093:OLR131094 OVN131093:OVN131094 PFJ131093:PFJ131094 PPF131093:PPF131094 PZB131093:PZB131094 QIX131093:QIX131094 QST131093:QST131094 RCP131093:RCP131094 RML131093:RML131094 RWH131093:RWH131094 SGD131093:SGD131094 SPZ131093:SPZ131094 SZV131093:SZV131094 TJR131093:TJR131094 TTN131093:TTN131094 UDJ131093:UDJ131094 UNF131093:UNF131094 UXB131093:UXB131094 VGX131093:VGX131094 VQT131093:VQT131094 WAP131093:WAP131094 WKL131093:WKL131094 WUH131093:WUH131094 O196628:O196629 HV196629:HV196630 RR196629:RR196630 ABN196629:ABN196630 ALJ196629:ALJ196630 AVF196629:AVF196630 BFB196629:BFB196630 BOX196629:BOX196630 BYT196629:BYT196630 CIP196629:CIP196630 CSL196629:CSL196630 DCH196629:DCH196630 DMD196629:DMD196630 DVZ196629:DVZ196630 EFV196629:EFV196630 EPR196629:EPR196630 EZN196629:EZN196630 FJJ196629:FJJ196630 FTF196629:FTF196630 GDB196629:GDB196630 GMX196629:GMX196630 GWT196629:GWT196630 HGP196629:HGP196630 HQL196629:HQL196630 IAH196629:IAH196630 IKD196629:IKD196630 ITZ196629:ITZ196630 JDV196629:JDV196630 JNR196629:JNR196630 JXN196629:JXN196630 KHJ196629:KHJ196630 KRF196629:KRF196630 LBB196629:LBB196630 LKX196629:LKX196630 LUT196629:LUT196630 MEP196629:MEP196630 MOL196629:MOL196630 MYH196629:MYH196630 NID196629:NID196630 NRZ196629:NRZ196630 OBV196629:OBV196630 OLR196629:OLR196630 OVN196629:OVN196630 PFJ196629:PFJ196630 PPF196629:PPF196630 PZB196629:PZB196630 QIX196629:QIX196630 QST196629:QST196630 RCP196629:RCP196630 RML196629:RML196630 RWH196629:RWH196630 SGD196629:SGD196630 SPZ196629:SPZ196630 SZV196629:SZV196630 TJR196629:TJR196630 TTN196629:TTN196630 UDJ196629:UDJ196630 UNF196629:UNF196630 UXB196629:UXB196630 VGX196629:VGX196630 VQT196629:VQT196630 WAP196629:WAP196630 WKL196629:WKL196630 WUH196629:WUH196630 O262164:O262165 HV262165:HV262166 RR262165:RR262166 ABN262165:ABN262166 ALJ262165:ALJ262166 AVF262165:AVF262166 BFB262165:BFB262166 BOX262165:BOX262166 BYT262165:BYT262166 CIP262165:CIP262166 CSL262165:CSL262166 DCH262165:DCH262166 DMD262165:DMD262166 DVZ262165:DVZ262166 EFV262165:EFV262166 EPR262165:EPR262166 EZN262165:EZN262166 FJJ262165:FJJ262166 FTF262165:FTF262166 GDB262165:GDB262166 GMX262165:GMX262166 GWT262165:GWT262166 HGP262165:HGP262166 HQL262165:HQL262166 IAH262165:IAH262166 IKD262165:IKD262166 ITZ262165:ITZ262166 JDV262165:JDV262166 JNR262165:JNR262166 JXN262165:JXN262166 KHJ262165:KHJ262166 KRF262165:KRF262166 LBB262165:LBB262166 LKX262165:LKX262166 LUT262165:LUT262166 MEP262165:MEP262166 MOL262165:MOL262166 MYH262165:MYH262166 NID262165:NID262166 NRZ262165:NRZ262166 OBV262165:OBV262166 OLR262165:OLR262166 OVN262165:OVN262166 PFJ262165:PFJ262166 PPF262165:PPF262166 PZB262165:PZB262166 QIX262165:QIX262166 QST262165:QST262166 RCP262165:RCP262166 RML262165:RML262166 RWH262165:RWH262166 SGD262165:SGD262166 SPZ262165:SPZ262166 SZV262165:SZV262166 TJR262165:TJR262166 TTN262165:TTN262166 UDJ262165:UDJ262166 UNF262165:UNF262166 UXB262165:UXB262166 VGX262165:VGX262166 VQT262165:VQT262166 WAP262165:WAP262166 WKL262165:WKL262166 WUH262165:WUH262166 O327700:O327701 HV327701:HV327702 RR327701:RR327702 ABN327701:ABN327702 ALJ327701:ALJ327702 AVF327701:AVF327702 BFB327701:BFB327702 BOX327701:BOX327702 BYT327701:BYT327702 CIP327701:CIP327702 CSL327701:CSL327702 DCH327701:DCH327702 DMD327701:DMD327702 DVZ327701:DVZ327702 EFV327701:EFV327702 EPR327701:EPR327702 EZN327701:EZN327702 FJJ327701:FJJ327702 FTF327701:FTF327702 GDB327701:GDB327702 GMX327701:GMX327702 GWT327701:GWT327702 HGP327701:HGP327702 HQL327701:HQL327702 IAH327701:IAH327702 IKD327701:IKD327702 ITZ327701:ITZ327702 JDV327701:JDV327702 JNR327701:JNR327702 JXN327701:JXN327702 KHJ327701:KHJ327702 KRF327701:KRF327702 LBB327701:LBB327702 LKX327701:LKX327702 LUT327701:LUT327702 MEP327701:MEP327702 MOL327701:MOL327702 MYH327701:MYH327702 NID327701:NID327702 NRZ327701:NRZ327702 OBV327701:OBV327702 OLR327701:OLR327702 OVN327701:OVN327702 PFJ327701:PFJ327702 PPF327701:PPF327702 PZB327701:PZB327702 QIX327701:QIX327702 QST327701:QST327702 RCP327701:RCP327702 RML327701:RML327702 RWH327701:RWH327702 SGD327701:SGD327702 SPZ327701:SPZ327702 SZV327701:SZV327702 TJR327701:TJR327702 TTN327701:TTN327702 UDJ327701:UDJ327702 UNF327701:UNF327702 UXB327701:UXB327702 VGX327701:VGX327702 VQT327701:VQT327702 WAP327701:WAP327702 WKL327701:WKL327702 WUH327701:WUH327702 O393236:O393237 HV393237:HV393238 RR393237:RR393238 ABN393237:ABN393238 ALJ393237:ALJ393238 AVF393237:AVF393238 BFB393237:BFB393238 BOX393237:BOX393238 BYT393237:BYT393238 CIP393237:CIP393238 CSL393237:CSL393238 DCH393237:DCH393238 DMD393237:DMD393238 DVZ393237:DVZ393238 EFV393237:EFV393238 EPR393237:EPR393238 EZN393237:EZN393238 FJJ393237:FJJ393238 FTF393237:FTF393238 GDB393237:GDB393238 GMX393237:GMX393238 GWT393237:GWT393238 HGP393237:HGP393238 HQL393237:HQL393238 IAH393237:IAH393238 IKD393237:IKD393238 ITZ393237:ITZ393238 JDV393237:JDV393238 JNR393237:JNR393238 JXN393237:JXN393238 KHJ393237:KHJ393238 KRF393237:KRF393238 LBB393237:LBB393238 LKX393237:LKX393238 LUT393237:LUT393238 MEP393237:MEP393238 MOL393237:MOL393238 MYH393237:MYH393238 NID393237:NID393238 NRZ393237:NRZ393238 OBV393237:OBV393238 OLR393237:OLR393238 OVN393237:OVN393238 PFJ393237:PFJ393238 PPF393237:PPF393238 PZB393237:PZB393238 QIX393237:QIX393238 QST393237:QST393238 RCP393237:RCP393238 RML393237:RML393238 RWH393237:RWH393238 SGD393237:SGD393238 SPZ393237:SPZ393238 SZV393237:SZV393238 TJR393237:TJR393238 TTN393237:TTN393238 UDJ393237:UDJ393238 UNF393237:UNF393238 UXB393237:UXB393238 VGX393237:VGX393238 VQT393237:VQT393238 WAP393237:WAP393238 WKL393237:WKL393238 WUH393237:WUH393238 O458772:O458773 HV458773:HV458774 RR458773:RR458774 ABN458773:ABN458774 ALJ458773:ALJ458774 AVF458773:AVF458774 BFB458773:BFB458774 BOX458773:BOX458774 BYT458773:BYT458774 CIP458773:CIP458774 CSL458773:CSL458774 DCH458773:DCH458774 DMD458773:DMD458774 DVZ458773:DVZ458774 EFV458773:EFV458774 EPR458773:EPR458774 EZN458773:EZN458774 FJJ458773:FJJ458774 FTF458773:FTF458774 GDB458773:GDB458774 GMX458773:GMX458774 GWT458773:GWT458774 HGP458773:HGP458774 HQL458773:HQL458774 IAH458773:IAH458774 IKD458773:IKD458774 ITZ458773:ITZ458774 JDV458773:JDV458774 JNR458773:JNR458774 JXN458773:JXN458774 KHJ458773:KHJ458774 KRF458773:KRF458774 LBB458773:LBB458774 LKX458773:LKX458774 LUT458773:LUT458774 MEP458773:MEP458774 MOL458773:MOL458774 MYH458773:MYH458774 NID458773:NID458774 NRZ458773:NRZ458774 OBV458773:OBV458774 OLR458773:OLR458774 OVN458773:OVN458774 PFJ458773:PFJ458774 PPF458773:PPF458774 PZB458773:PZB458774 QIX458773:QIX458774 QST458773:QST458774 RCP458773:RCP458774 RML458773:RML458774 RWH458773:RWH458774 SGD458773:SGD458774 SPZ458773:SPZ458774 SZV458773:SZV458774 TJR458773:TJR458774 TTN458773:TTN458774 UDJ458773:UDJ458774 UNF458773:UNF458774 UXB458773:UXB458774 VGX458773:VGX458774 VQT458773:VQT458774 WAP458773:WAP458774 WKL458773:WKL458774 WUH458773:WUH458774 O524308:O524309 HV524309:HV524310 RR524309:RR524310 ABN524309:ABN524310 ALJ524309:ALJ524310 AVF524309:AVF524310 BFB524309:BFB524310 BOX524309:BOX524310 BYT524309:BYT524310 CIP524309:CIP524310 CSL524309:CSL524310 DCH524309:DCH524310 DMD524309:DMD524310 DVZ524309:DVZ524310 EFV524309:EFV524310 EPR524309:EPR524310 EZN524309:EZN524310 FJJ524309:FJJ524310 FTF524309:FTF524310 GDB524309:GDB524310 GMX524309:GMX524310 GWT524309:GWT524310 HGP524309:HGP524310 HQL524309:HQL524310 IAH524309:IAH524310 IKD524309:IKD524310 ITZ524309:ITZ524310 JDV524309:JDV524310 JNR524309:JNR524310 JXN524309:JXN524310 KHJ524309:KHJ524310 KRF524309:KRF524310 LBB524309:LBB524310 LKX524309:LKX524310 LUT524309:LUT524310 MEP524309:MEP524310 MOL524309:MOL524310 MYH524309:MYH524310 NID524309:NID524310 NRZ524309:NRZ524310 OBV524309:OBV524310 OLR524309:OLR524310 OVN524309:OVN524310 PFJ524309:PFJ524310 PPF524309:PPF524310 PZB524309:PZB524310 QIX524309:QIX524310 QST524309:QST524310 RCP524309:RCP524310 RML524309:RML524310 RWH524309:RWH524310 SGD524309:SGD524310 SPZ524309:SPZ524310 SZV524309:SZV524310 TJR524309:TJR524310 TTN524309:TTN524310 UDJ524309:UDJ524310 UNF524309:UNF524310 UXB524309:UXB524310 VGX524309:VGX524310 VQT524309:VQT524310 WAP524309:WAP524310 WKL524309:WKL524310 WUH524309:WUH524310 O589844:O589845 HV589845:HV589846 RR589845:RR589846 ABN589845:ABN589846 ALJ589845:ALJ589846 AVF589845:AVF589846 BFB589845:BFB589846 BOX589845:BOX589846 BYT589845:BYT589846 CIP589845:CIP589846 CSL589845:CSL589846 DCH589845:DCH589846 DMD589845:DMD589846 DVZ589845:DVZ589846 EFV589845:EFV589846 EPR589845:EPR589846 EZN589845:EZN589846 FJJ589845:FJJ589846 FTF589845:FTF589846 GDB589845:GDB589846 GMX589845:GMX589846 GWT589845:GWT589846 HGP589845:HGP589846 HQL589845:HQL589846 IAH589845:IAH589846 IKD589845:IKD589846 ITZ589845:ITZ589846 JDV589845:JDV589846 JNR589845:JNR589846 JXN589845:JXN589846 KHJ589845:KHJ589846 KRF589845:KRF589846 LBB589845:LBB589846 LKX589845:LKX589846 LUT589845:LUT589846 MEP589845:MEP589846 MOL589845:MOL589846 MYH589845:MYH589846 NID589845:NID589846 NRZ589845:NRZ589846 OBV589845:OBV589846 OLR589845:OLR589846 OVN589845:OVN589846 PFJ589845:PFJ589846 PPF589845:PPF589846 PZB589845:PZB589846 QIX589845:QIX589846 QST589845:QST589846 RCP589845:RCP589846 RML589845:RML589846 RWH589845:RWH589846 SGD589845:SGD589846 SPZ589845:SPZ589846 SZV589845:SZV589846 TJR589845:TJR589846 TTN589845:TTN589846 UDJ589845:UDJ589846 UNF589845:UNF589846 UXB589845:UXB589846 VGX589845:VGX589846 VQT589845:VQT589846 WAP589845:WAP589846 WKL589845:WKL589846 WUH589845:WUH589846 O655380:O655381 HV655381:HV655382 RR655381:RR655382 ABN655381:ABN655382 ALJ655381:ALJ655382 AVF655381:AVF655382 BFB655381:BFB655382 BOX655381:BOX655382 BYT655381:BYT655382 CIP655381:CIP655382 CSL655381:CSL655382 DCH655381:DCH655382 DMD655381:DMD655382 DVZ655381:DVZ655382 EFV655381:EFV655382 EPR655381:EPR655382 EZN655381:EZN655382 FJJ655381:FJJ655382 FTF655381:FTF655382 GDB655381:GDB655382 GMX655381:GMX655382 GWT655381:GWT655382 HGP655381:HGP655382 HQL655381:HQL655382 IAH655381:IAH655382 IKD655381:IKD655382 ITZ655381:ITZ655382 JDV655381:JDV655382 JNR655381:JNR655382 JXN655381:JXN655382 KHJ655381:KHJ655382 KRF655381:KRF655382 LBB655381:LBB655382 LKX655381:LKX655382 LUT655381:LUT655382 MEP655381:MEP655382 MOL655381:MOL655382 MYH655381:MYH655382 NID655381:NID655382 NRZ655381:NRZ655382 OBV655381:OBV655382 OLR655381:OLR655382 OVN655381:OVN655382 PFJ655381:PFJ655382 PPF655381:PPF655382 PZB655381:PZB655382 QIX655381:QIX655382 QST655381:QST655382 RCP655381:RCP655382 RML655381:RML655382 RWH655381:RWH655382 SGD655381:SGD655382 SPZ655381:SPZ655382 SZV655381:SZV655382 TJR655381:TJR655382 TTN655381:TTN655382 UDJ655381:UDJ655382 UNF655381:UNF655382 UXB655381:UXB655382 VGX655381:VGX655382 VQT655381:VQT655382 WAP655381:WAP655382 WKL655381:WKL655382 WUH655381:WUH655382 O720916:O720917 HV720917:HV720918 RR720917:RR720918 ABN720917:ABN720918 ALJ720917:ALJ720918 AVF720917:AVF720918 BFB720917:BFB720918 BOX720917:BOX720918 BYT720917:BYT720918 CIP720917:CIP720918 CSL720917:CSL720918 DCH720917:DCH720918 DMD720917:DMD720918 DVZ720917:DVZ720918 EFV720917:EFV720918 EPR720917:EPR720918 EZN720917:EZN720918 FJJ720917:FJJ720918 FTF720917:FTF720918 GDB720917:GDB720918 GMX720917:GMX720918 GWT720917:GWT720918 HGP720917:HGP720918 HQL720917:HQL720918 IAH720917:IAH720918 IKD720917:IKD720918 ITZ720917:ITZ720918 JDV720917:JDV720918 JNR720917:JNR720918 JXN720917:JXN720918 KHJ720917:KHJ720918 KRF720917:KRF720918 LBB720917:LBB720918 LKX720917:LKX720918 LUT720917:LUT720918 MEP720917:MEP720918 MOL720917:MOL720918 MYH720917:MYH720918 NID720917:NID720918 NRZ720917:NRZ720918 OBV720917:OBV720918 OLR720917:OLR720918 OVN720917:OVN720918 PFJ720917:PFJ720918 PPF720917:PPF720918 PZB720917:PZB720918 QIX720917:QIX720918 QST720917:QST720918 RCP720917:RCP720918 RML720917:RML720918 RWH720917:RWH720918 SGD720917:SGD720918 SPZ720917:SPZ720918 SZV720917:SZV720918 TJR720917:TJR720918 TTN720917:TTN720918 UDJ720917:UDJ720918 UNF720917:UNF720918 UXB720917:UXB720918 VGX720917:VGX720918 VQT720917:VQT720918 WAP720917:WAP720918 WKL720917:WKL720918 WUH720917:WUH720918 O786452:O786453 HV786453:HV786454 RR786453:RR786454 ABN786453:ABN786454 ALJ786453:ALJ786454 AVF786453:AVF786454 BFB786453:BFB786454 BOX786453:BOX786454 BYT786453:BYT786454 CIP786453:CIP786454 CSL786453:CSL786454 DCH786453:DCH786454 DMD786453:DMD786454 DVZ786453:DVZ786454 EFV786453:EFV786454 EPR786453:EPR786454 EZN786453:EZN786454 FJJ786453:FJJ786454 FTF786453:FTF786454 GDB786453:GDB786454 GMX786453:GMX786454 GWT786453:GWT786454 HGP786453:HGP786454 HQL786453:HQL786454 IAH786453:IAH786454 IKD786453:IKD786454 ITZ786453:ITZ786454 JDV786453:JDV786454 JNR786453:JNR786454 JXN786453:JXN786454 KHJ786453:KHJ786454 KRF786453:KRF786454 LBB786453:LBB786454 LKX786453:LKX786454 LUT786453:LUT786454 MEP786453:MEP786454 MOL786453:MOL786454 MYH786453:MYH786454 NID786453:NID786454 NRZ786453:NRZ786454 OBV786453:OBV786454 OLR786453:OLR786454 OVN786453:OVN786454 PFJ786453:PFJ786454 PPF786453:PPF786454 PZB786453:PZB786454 QIX786453:QIX786454 QST786453:QST786454 RCP786453:RCP786454 RML786453:RML786454 RWH786453:RWH786454 SGD786453:SGD786454 SPZ786453:SPZ786454 SZV786453:SZV786454 TJR786453:TJR786454 TTN786453:TTN786454 UDJ786453:UDJ786454 UNF786453:UNF786454 UXB786453:UXB786454 VGX786453:VGX786454 VQT786453:VQT786454 WAP786453:WAP786454 WKL786453:WKL786454 WUH786453:WUH786454 O851988:O851989 HV851989:HV851990 RR851989:RR851990 ABN851989:ABN851990 ALJ851989:ALJ851990 AVF851989:AVF851990 BFB851989:BFB851990 BOX851989:BOX851990 BYT851989:BYT851990 CIP851989:CIP851990 CSL851989:CSL851990 DCH851989:DCH851990 DMD851989:DMD851990 DVZ851989:DVZ851990 EFV851989:EFV851990 EPR851989:EPR851990 EZN851989:EZN851990 FJJ851989:FJJ851990 FTF851989:FTF851990 GDB851989:GDB851990 GMX851989:GMX851990 GWT851989:GWT851990 HGP851989:HGP851990 HQL851989:HQL851990 IAH851989:IAH851990 IKD851989:IKD851990 ITZ851989:ITZ851990 JDV851989:JDV851990 JNR851989:JNR851990 JXN851989:JXN851990 KHJ851989:KHJ851990 KRF851989:KRF851990 LBB851989:LBB851990 LKX851989:LKX851990 LUT851989:LUT851990 MEP851989:MEP851990 MOL851989:MOL851990 MYH851989:MYH851990 NID851989:NID851990 NRZ851989:NRZ851990 OBV851989:OBV851990 OLR851989:OLR851990 OVN851989:OVN851990 PFJ851989:PFJ851990 PPF851989:PPF851990 PZB851989:PZB851990 QIX851989:QIX851990 QST851989:QST851990 RCP851989:RCP851990 RML851989:RML851990 RWH851989:RWH851990 SGD851989:SGD851990 SPZ851989:SPZ851990 SZV851989:SZV851990 TJR851989:TJR851990 TTN851989:TTN851990 UDJ851989:UDJ851990 UNF851989:UNF851990 UXB851989:UXB851990 VGX851989:VGX851990 VQT851989:VQT851990 WAP851989:WAP851990 WKL851989:WKL851990 WUH851989:WUH851990 O917524:O917525 HV917525:HV917526 RR917525:RR917526 ABN917525:ABN917526 ALJ917525:ALJ917526 AVF917525:AVF917526 BFB917525:BFB917526 BOX917525:BOX917526 BYT917525:BYT917526 CIP917525:CIP917526 CSL917525:CSL917526 DCH917525:DCH917526 DMD917525:DMD917526 DVZ917525:DVZ917526 EFV917525:EFV917526 EPR917525:EPR917526 EZN917525:EZN917526 FJJ917525:FJJ917526 FTF917525:FTF917526 GDB917525:GDB917526 GMX917525:GMX917526 GWT917525:GWT917526 HGP917525:HGP917526 HQL917525:HQL917526 IAH917525:IAH917526 IKD917525:IKD917526 ITZ917525:ITZ917526 JDV917525:JDV917526 JNR917525:JNR917526 JXN917525:JXN917526 KHJ917525:KHJ917526 KRF917525:KRF917526 LBB917525:LBB917526 LKX917525:LKX917526 LUT917525:LUT917526 MEP917525:MEP917526 MOL917525:MOL917526 MYH917525:MYH917526 NID917525:NID917526 NRZ917525:NRZ917526 OBV917525:OBV917526 OLR917525:OLR917526 OVN917525:OVN917526 PFJ917525:PFJ917526 PPF917525:PPF917526 PZB917525:PZB917526 QIX917525:QIX917526 QST917525:QST917526 RCP917525:RCP917526 RML917525:RML917526 RWH917525:RWH917526 SGD917525:SGD917526 SPZ917525:SPZ917526 SZV917525:SZV917526 TJR917525:TJR917526 TTN917525:TTN917526 UDJ917525:UDJ917526 UNF917525:UNF917526 UXB917525:UXB917526 VGX917525:VGX917526 VQT917525:VQT917526 WAP917525:WAP917526 WKL917525:WKL917526 WUH917525:WUH917526 O983060:O983061 HV983061:HV983062 RR983061:RR983062 ABN983061:ABN983062 ALJ983061:ALJ983062 AVF983061:AVF983062 BFB983061:BFB983062 BOX983061:BOX983062 BYT983061:BYT983062 CIP983061:CIP983062 CSL983061:CSL983062 DCH983061:DCH983062 DMD983061:DMD983062 DVZ983061:DVZ983062 EFV983061:EFV983062 EPR983061:EPR983062 EZN983061:EZN983062 FJJ983061:FJJ983062 FTF983061:FTF983062 GDB983061:GDB983062 GMX983061:GMX983062 GWT983061:GWT983062 HGP983061:HGP983062 HQL983061:HQL983062 IAH983061:IAH983062 IKD983061:IKD983062 ITZ983061:ITZ983062 JDV983061:JDV983062 JNR983061:JNR983062 JXN983061:JXN983062 KHJ983061:KHJ983062 KRF983061:KRF983062 LBB983061:LBB983062 LKX983061:LKX983062 LUT983061:LUT983062 MEP983061:MEP983062 MOL983061:MOL983062 MYH983061:MYH983062 NID983061:NID983062 NRZ983061:NRZ983062 OBV983061:OBV983062 OLR983061:OLR983062 OVN983061:OVN983062 PFJ983061:PFJ983062 PPF983061:PPF983062 PZB983061:PZB983062 QIX983061:QIX983062 QST983061:QST983062 RCP983061:RCP983062 RML983061:RML983062 RWH983061:RWH983062 SGD983061:SGD983062 SPZ983061:SPZ983062 SZV983061:SZV983062 TJR983061:TJR983062 TTN983061:TTN983062 UDJ983061:UDJ983062 UNF983061:UNF983062 UXB983061:UXB983062 VGX983061:VGX983062 VQT983061:VQT983062 WAP983061:WAP983062 WKL983061:WKL983062 WUH983061:WUH983062 L65550:L65552 HS65551:HS65553 RO65551:RO65553 ABK65551:ABK65553 ALG65551:ALG65553 AVC65551:AVC65553 BEY65551:BEY65553 BOU65551:BOU65553 BYQ65551:BYQ65553 CIM65551:CIM65553 CSI65551:CSI65553 DCE65551:DCE65553 DMA65551:DMA65553 DVW65551:DVW65553 EFS65551:EFS65553 EPO65551:EPO65553 EZK65551:EZK65553 FJG65551:FJG65553 FTC65551:FTC65553 GCY65551:GCY65553 GMU65551:GMU65553 GWQ65551:GWQ65553 HGM65551:HGM65553 HQI65551:HQI65553 IAE65551:IAE65553 IKA65551:IKA65553 ITW65551:ITW65553 JDS65551:JDS65553 JNO65551:JNO65553 JXK65551:JXK65553 KHG65551:KHG65553 KRC65551:KRC65553 LAY65551:LAY65553 LKU65551:LKU65553 LUQ65551:LUQ65553 MEM65551:MEM65553 MOI65551:MOI65553 MYE65551:MYE65553 NIA65551:NIA65553 NRW65551:NRW65553 OBS65551:OBS65553 OLO65551:OLO65553 OVK65551:OVK65553 PFG65551:PFG65553 PPC65551:PPC65553 PYY65551:PYY65553 QIU65551:QIU65553 QSQ65551:QSQ65553 RCM65551:RCM65553 RMI65551:RMI65553 RWE65551:RWE65553 SGA65551:SGA65553 SPW65551:SPW65553 SZS65551:SZS65553 TJO65551:TJO65553 TTK65551:TTK65553 UDG65551:UDG65553 UNC65551:UNC65553 UWY65551:UWY65553 VGU65551:VGU65553 VQQ65551:VQQ65553 WAM65551:WAM65553 WKI65551:WKI65553 WUE65551:WUE65553 L131086:L131088 HS131087:HS131089 RO131087:RO131089 ABK131087:ABK131089 ALG131087:ALG131089 AVC131087:AVC131089 BEY131087:BEY131089 BOU131087:BOU131089 BYQ131087:BYQ131089 CIM131087:CIM131089 CSI131087:CSI131089 DCE131087:DCE131089 DMA131087:DMA131089 DVW131087:DVW131089 EFS131087:EFS131089 EPO131087:EPO131089 EZK131087:EZK131089 FJG131087:FJG131089 FTC131087:FTC131089 GCY131087:GCY131089 GMU131087:GMU131089 GWQ131087:GWQ131089 HGM131087:HGM131089 HQI131087:HQI131089 IAE131087:IAE131089 IKA131087:IKA131089 ITW131087:ITW131089 JDS131087:JDS131089 JNO131087:JNO131089 JXK131087:JXK131089 KHG131087:KHG131089 KRC131087:KRC131089 LAY131087:LAY131089 LKU131087:LKU131089 LUQ131087:LUQ131089 MEM131087:MEM131089 MOI131087:MOI131089 MYE131087:MYE131089 NIA131087:NIA131089 NRW131087:NRW131089 OBS131087:OBS131089 OLO131087:OLO131089 OVK131087:OVK131089 PFG131087:PFG131089 PPC131087:PPC131089 PYY131087:PYY131089 QIU131087:QIU131089 QSQ131087:QSQ131089 RCM131087:RCM131089 RMI131087:RMI131089 RWE131087:RWE131089 SGA131087:SGA131089 SPW131087:SPW131089 SZS131087:SZS131089 TJO131087:TJO131089 TTK131087:TTK131089 UDG131087:UDG131089 UNC131087:UNC131089 UWY131087:UWY131089 VGU131087:VGU131089 VQQ131087:VQQ131089 WAM131087:WAM131089 WKI131087:WKI131089 WUE131087:WUE131089 L196622:L196624 HS196623:HS196625 RO196623:RO196625 ABK196623:ABK196625 ALG196623:ALG196625 AVC196623:AVC196625 BEY196623:BEY196625 BOU196623:BOU196625 BYQ196623:BYQ196625 CIM196623:CIM196625 CSI196623:CSI196625 DCE196623:DCE196625 DMA196623:DMA196625 DVW196623:DVW196625 EFS196623:EFS196625 EPO196623:EPO196625 EZK196623:EZK196625 FJG196623:FJG196625 FTC196623:FTC196625 GCY196623:GCY196625 GMU196623:GMU196625 GWQ196623:GWQ196625 HGM196623:HGM196625 HQI196623:HQI196625 IAE196623:IAE196625 IKA196623:IKA196625 ITW196623:ITW196625 JDS196623:JDS196625 JNO196623:JNO196625 JXK196623:JXK196625 KHG196623:KHG196625 KRC196623:KRC196625 LAY196623:LAY196625 LKU196623:LKU196625 LUQ196623:LUQ196625 MEM196623:MEM196625 MOI196623:MOI196625 MYE196623:MYE196625 NIA196623:NIA196625 NRW196623:NRW196625 OBS196623:OBS196625 OLO196623:OLO196625 OVK196623:OVK196625 PFG196623:PFG196625 PPC196623:PPC196625 PYY196623:PYY196625 QIU196623:QIU196625 QSQ196623:QSQ196625 RCM196623:RCM196625 RMI196623:RMI196625 RWE196623:RWE196625 SGA196623:SGA196625 SPW196623:SPW196625 SZS196623:SZS196625 TJO196623:TJO196625 TTK196623:TTK196625 UDG196623:UDG196625 UNC196623:UNC196625 UWY196623:UWY196625 VGU196623:VGU196625 VQQ196623:VQQ196625 WAM196623:WAM196625 WKI196623:WKI196625 WUE196623:WUE196625 L262158:L262160 HS262159:HS262161 RO262159:RO262161 ABK262159:ABK262161 ALG262159:ALG262161 AVC262159:AVC262161 BEY262159:BEY262161 BOU262159:BOU262161 BYQ262159:BYQ262161 CIM262159:CIM262161 CSI262159:CSI262161 DCE262159:DCE262161 DMA262159:DMA262161 DVW262159:DVW262161 EFS262159:EFS262161 EPO262159:EPO262161 EZK262159:EZK262161 FJG262159:FJG262161 FTC262159:FTC262161 GCY262159:GCY262161 GMU262159:GMU262161 GWQ262159:GWQ262161 HGM262159:HGM262161 HQI262159:HQI262161 IAE262159:IAE262161 IKA262159:IKA262161 ITW262159:ITW262161 JDS262159:JDS262161 JNO262159:JNO262161 JXK262159:JXK262161 KHG262159:KHG262161 KRC262159:KRC262161 LAY262159:LAY262161 LKU262159:LKU262161 LUQ262159:LUQ262161 MEM262159:MEM262161 MOI262159:MOI262161 MYE262159:MYE262161 NIA262159:NIA262161 NRW262159:NRW262161 OBS262159:OBS262161 OLO262159:OLO262161 OVK262159:OVK262161 PFG262159:PFG262161 PPC262159:PPC262161 PYY262159:PYY262161 QIU262159:QIU262161 QSQ262159:QSQ262161 RCM262159:RCM262161 RMI262159:RMI262161 RWE262159:RWE262161 SGA262159:SGA262161 SPW262159:SPW262161 SZS262159:SZS262161 TJO262159:TJO262161 TTK262159:TTK262161 UDG262159:UDG262161 UNC262159:UNC262161 UWY262159:UWY262161 VGU262159:VGU262161 VQQ262159:VQQ262161 WAM262159:WAM262161 WKI262159:WKI262161 WUE262159:WUE262161 L327694:L327696 HS327695:HS327697 RO327695:RO327697 ABK327695:ABK327697 ALG327695:ALG327697 AVC327695:AVC327697 BEY327695:BEY327697 BOU327695:BOU327697 BYQ327695:BYQ327697 CIM327695:CIM327697 CSI327695:CSI327697 DCE327695:DCE327697 DMA327695:DMA327697 DVW327695:DVW327697 EFS327695:EFS327697 EPO327695:EPO327697 EZK327695:EZK327697 FJG327695:FJG327697 FTC327695:FTC327697 GCY327695:GCY327697 GMU327695:GMU327697 GWQ327695:GWQ327697 HGM327695:HGM327697 HQI327695:HQI327697 IAE327695:IAE327697 IKA327695:IKA327697 ITW327695:ITW327697 JDS327695:JDS327697 JNO327695:JNO327697 JXK327695:JXK327697 KHG327695:KHG327697 KRC327695:KRC327697 LAY327695:LAY327697 LKU327695:LKU327697 LUQ327695:LUQ327697 MEM327695:MEM327697 MOI327695:MOI327697 MYE327695:MYE327697 NIA327695:NIA327697 NRW327695:NRW327697 OBS327695:OBS327697 OLO327695:OLO327697 OVK327695:OVK327697 PFG327695:PFG327697 PPC327695:PPC327697 PYY327695:PYY327697 QIU327695:QIU327697 QSQ327695:QSQ327697 RCM327695:RCM327697 RMI327695:RMI327697 RWE327695:RWE327697 SGA327695:SGA327697 SPW327695:SPW327697 SZS327695:SZS327697 TJO327695:TJO327697 TTK327695:TTK327697 UDG327695:UDG327697 UNC327695:UNC327697 UWY327695:UWY327697 VGU327695:VGU327697 VQQ327695:VQQ327697 WAM327695:WAM327697 WKI327695:WKI327697 WUE327695:WUE327697 L393230:L393232 HS393231:HS393233 RO393231:RO393233 ABK393231:ABK393233 ALG393231:ALG393233 AVC393231:AVC393233 BEY393231:BEY393233 BOU393231:BOU393233 BYQ393231:BYQ393233 CIM393231:CIM393233 CSI393231:CSI393233 DCE393231:DCE393233 DMA393231:DMA393233 DVW393231:DVW393233 EFS393231:EFS393233 EPO393231:EPO393233 EZK393231:EZK393233 FJG393231:FJG393233 FTC393231:FTC393233 GCY393231:GCY393233 GMU393231:GMU393233 GWQ393231:GWQ393233 HGM393231:HGM393233 HQI393231:HQI393233 IAE393231:IAE393233 IKA393231:IKA393233 ITW393231:ITW393233 JDS393231:JDS393233 JNO393231:JNO393233 JXK393231:JXK393233 KHG393231:KHG393233 KRC393231:KRC393233 LAY393231:LAY393233 LKU393231:LKU393233 LUQ393231:LUQ393233 MEM393231:MEM393233 MOI393231:MOI393233 MYE393231:MYE393233 NIA393231:NIA393233 NRW393231:NRW393233 OBS393231:OBS393233 OLO393231:OLO393233 OVK393231:OVK393233 PFG393231:PFG393233 PPC393231:PPC393233 PYY393231:PYY393233 QIU393231:QIU393233 QSQ393231:QSQ393233 RCM393231:RCM393233 RMI393231:RMI393233 RWE393231:RWE393233 SGA393231:SGA393233 SPW393231:SPW393233 SZS393231:SZS393233 TJO393231:TJO393233 TTK393231:TTK393233 UDG393231:UDG393233 UNC393231:UNC393233 UWY393231:UWY393233 VGU393231:VGU393233 VQQ393231:VQQ393233 WAM393231:WAM393233 WKI393231:WKI393233 WUE393231:WUE393233 L458766:L458768 HS458767:HS458769 RO458767:RO458769 ABK458767:ABK458769 ALG458767:ALG458769 AVC458767:AVC458769 BEY458767:BEY458769 BOU458767:BOU458769 BYQ458767:BYQ458769 CIM458767:CIM458769 CSI458767:CSI458769 DCE458767:DCE458769 DMA458767:DMA458769 DVW458767:DVW458769 EFS458767:EFS458769 EPO458767:EPO458769 EZK458767:EZK458769 FJG458767:FJG458769 FTC458767:FTC458769 GCY458767:GCY458769 GMU458767:GMU458769 GWQ458767:GWQ458769 HGM458767:HGM458769 HQI458767:HQI458769 IAE458767:IAE458769 IKA458767:IKA458769 ITW458767:ITW458769 JDS458767:JDS458769 JNO458767:JNO458769 JXK458767:JXK458769 KHG458767:KHG458769 KRC458767:KRC458769 LAY458767:LAY458769 LKU458767:LKU458769 LUQ458767:LUQ458769 MEM458767:MEM458769 MOI458767:MOI458769 MYE458767:MYE458769 NIA458767:NIA458769 NRW458767:NRW458769 OBS458767:OBS458769 OLO458767:OLO458769 OVK458767:OVK458769 PFG458767:PFG458769 PPC458767:PPC458769 PYY458767:PYY458769 QIU458767:QIU458769 QSQ458767:QSQ458769 RCM458767:RCM458769 RMI458767:RMI458769 RWE458767:RWE458769 SGA458767:SGA458769 SPW458767:SPW458769 SZS458767:SZS458769 TJO458767:TJO458769 TTK458767:TTK458769 UDG458767:UDG458769 UNC458767:UNC458769 UWY458767:UWY458769 VGU458767:VGU458769 VQQ458767:VQQ458769 WAM458767:WAM458769 WKI458767:WKI458769 WUE458767:WUE458769 L524302:L524304 HS524303:HS524305 RO524303:RO524305 ABK524303:ABK524305 ALG524303:ALG524305 AVC524303:AVC524305 BEY524303:BEY524305 BOU524303:BOU524305 BYQ524303:BYQ524305 CIM524303:CIM524305 CSI524303:CSI524305 DCE524303:DCE524305 DMA524303:DMA524305 DVW524303:DVW524305 EFS524303:EFS524305 EPO524303:EPO524305 EZK524303:EZK524305 FJG524303:FJG524305 FTC524303:FTC524305 GCY524303:GCY524305 GMU524303:GMU524305 GWQ524303:GWQ524305 HGM524303:HGM524305 HQI524303:HQI524305 IAE524303:IAE524305 IKA524303:IKA524305 ITW524303:ITW524305 JDS524303:JDS524305 JNO524303:JNO524305 JXK524303:JXK524305 KHG524303:KHG524305 KRC524303:KRC524305 LAY524303:LAY524305 LKU524303:LKU524305 LUQ524303:LUQ524305 MEM524303:MEM524305 MOI524303:MOI524305 MYE524303:MYE524305 NIA524303:NIA524305 NRW524303:NRW524305 OBS524303:OBS524305 OLO524303:OLO524305 OVK524303:OVK524305 PFG524303:PFG524305 PPC524303:PPC524305 PYY524303:PYY524305 QIU524303:QIU524305 QSQ524303:QSQ524305 RCM524303:RCM524305 RMI524303:RMI524305 RWE524303:RWE524305 SGA524303:SGA524305 SPW524303:SPW524305 SZS524303:SZS524305 TJO524303:TJO524305 TTK524303:TTK524305 UDG524303:UDG524305 UNC524303:UNC524305 UWY524303:UWY524305 VGU524303:VGU524305 VQQ524303:VQQ524305 WAM524303:WAM524305 WKI524303:WKI524305 WUE524303:WUE524305 L589838:L589840 HS589839:HS589841 RO589839:RO589841 ABK589839:ABK589841 ALG589839:ALG589841 AVC589839:AVC589841 BEY589839:BEY589841 BOU589839:BOU589841 BYQ589839:BYQ589841 CIM589839:CIM589841 CSI589839:CSI589841 DCE589839:DCE589841 DMA589839:DMA589841 DVW589839:DVW589841 EFS589839:EFS589841 EPO589839:EPO589841 EZK589839:EZK589841 FJG589839:FJG589841 FTC589839:FTC589841 GCY589839:GCY589841 GMU589839:GMU589841 GWQ589839:GWQ589841 HGM589839:HGM589841 HQI589839:HQI589841 IAE589839:IAE589841 IKA589839:IKA589841 ITW589839:ITW589841 JDS589839:JDS589841 JNO589839:JNO589841 JXK589839:JXK589841 KHG589839:KHG589841 KRC589839:KRC589841 LAY589839:LAY589841 LKU589839:LKU589841 LUQ589839:LUQ589841 MEM589839:MEM589841 MOI589839:MOI589841 MYE589839:MYE589841 NIA589839:NIA589841 NRW589839:NRW589841 OBS589839:OBS589841 OLO589839:OLO589841 OVK589839:OVK589841 PFG589839:PFG589841 PPC589839:PPC589841 PYY589839:PYY589841 QIU589839:QIU589841 QSQ589839:QSQ589841 RCM589839:RCM589841 RMI589839:RMI589841 RWE589839:RWE589841 SGA589839:SGA589841 SPW589839:SPW589841 SZS589839:SZS589841 TJO589839:TJO589841 TTK589839:TTK589841 UDG589839:UDG589841 UNC589839:UNC589841 UWY589839:UWY589841 VGU589839:VGU589841 VQQ589839:VQQ589841 WAM589839:WAM589841 WKI589839:WKI589841 WUE589839:WUE589841 L655374:L655376 HS655375:HS655377 RO655375:RO655377 ABK655375:ABK655377 ALG655375:ALG655377 AVC655375:AVC655377 BEY655375:BEY655377 BOU655375:BOU655377 BYQ655375:BYQ655377 CIM655375:CIM655377 CSI655375:CSI655377 DCE655375:DCE655377 DMA655375:DMA655377 DVW655375:DVW655377 EFS655375:EFS655377 EPO655375:EPO655377 EZK655375:EZK655377 FJG655375:FJG655377 FTC655375:FTC655377 GCY655375:GCY655377 GMU655375:GMU655377 GWQ655375:GWQ655377 HGM655375:HGM655377 HQI655375:HQI655377 IAE655375:IAE655377 IKA655375:IKA655377 ITW655375:ITW655377 JDS655375:JDS655377 JNO655375:JNO655377 JXK655375:JXK655377 KHG655375:KHG655377 KRC655375:KRC655377 LAY655375:LAY655377 LKU655375:LKU655377 LUQ655375:LUQ655377 MEM655375:MEM655377 MOI655375:MOI655377 MYE655375:MYE655377 NIA655375:NIA655377 NRW655375:NRW655377 OBS655375:OBS655377 OLO655375:OLO655377 OVK655375:OVK655377 PFG655375:PFG655377 PPC655375:PPC655377 PYY655375:PYY655377 QIU655375:QIU655377 QSQ655375:QSQ655377 RCM655375:RCM655377 RMI655375:RMI655377 RWE655375:RWE655377 SGA655375:SGA655377 SPW655375:SPW655377 SZS655375:SZS655377 TJO655375:TJO655377 TTK655375:TTK655377 UDG655375:UDG655377 UNC655375:UNC655377 UWY655375:UWY655377 VGU655375:VGU655377 VQQ655375:VQQ655377 WAM655375:WAM655377 WKI655375:WKI655377 WUE655375:WUE655377 L720910:L720912 HS720911:HS720913 RO720911:RO720913 ABK720911:ABK720913 ALG720911:ALG720913 AVC720911:AVC720913 BEY720911:BEY720913 BOU720911:BOU720913 BYQ720911:BYQ720913 CIM720911:CIM720913 CSI720911:CSI720913 DCE720911:DCE720913 DMA720911:DMA720913 DVW720911:DVW720913 EFS720911:EFS720913 EPO720911:EPO720913 EZK720911:EZK720913 FJG720911:FJG720913 FTC720911:FTC720913 GCY720911:GCY720913 GMU720911:GMU720913 GWQ720911:GWQ720913 HGM720911:HGM720913 HQI720911:HQI720913 IAE720911:IAE720913 IKA720911:IKA720913 ITW720911:ITW720913 JDS720911:JDS720913 JNO720911:JNO720913 JXK720911:JXK720913 KHG720911:KHG720913 KRC720911:KRC720913 LAY720911:LAY720913 LKU720911:LKU720913 LUQ720911:LUQ720913 MEM720911:MEM720913 MOI720911:MOI720913 MYE720911:MYE720913 NIA720911:NIA720913 NRW720911:NRW720913 OBS720911:OBS720913 OLO720911:OLO720913 OVK720911:OVK720913 PFG720911:PFG720913 PPC720911:PPC720913 PYY720911:PYY720913 QIU720911:QIU720913 QSQ720911:QSQ720913 RCM720911:RCM720913 RMI720911:RMI720913 RWE720911:RWE720913 SGA720911:SGA720913 SPW720911:SPW720913 SZS720911:SZS720913 TJO720911:TJO720913 TTK720911:TTK720913 UDG720911:UDG720913 UNC720911:UNC720913 UWY720911:UWY720913 VGU720911:VGU720913 VQQ720911:VQQ720913 WAM720911:WAM720913 WKI720911:WKI720913 WUE720911:WUE720913 L786446:L786448 HS786447:HS786449 RO786447:RO786449 ABK786447:ABK786449 ALG786447:ALG786449 AVC786447:AVC786449 BEY786447:BEY786449 BOU786447:BOU786449 BYQ786447:BYQ786449 CIM786447:CIM786449 CSI786447:CSI786449 DCE786447:DCE786449 DMA786447:DMA786449 DVW786447:DVW786449 EFS786447:EFS786449 EPO786447:EPO786449 EZK786447:EZK786449 FJG786447:FJG786449 FTC786447:FTC786449 GCY786447:GCY786449 GMU786447:GMU786449 GWQ786447:GWQ786449 HGM786447:HGM786449 HQI786447:HQI786449 IAE786447:IAE786449 IKA786447:IKA786449 ITW786447:ITW786449 JDS786447:JDS786449 JNO786447:JNO786449 JXK786447:JXK786449 KHG786447:KHG786449 KRC786447:KRC786449 LAY786447:LAY786449 LKU786447:LKU786449 LUQ786447:LUQ786449 MEM786447:MEM786449 MOI786447:MOI786449 MYE786447:MYE786449 NIA786447:NIA786449 NRW786447:NRW786449 OBS786447:OBS786449 OLO786447:OLO786449 OVK786447:OVK786449 PFG786447:PFG786449 PPC786447:PPC786449 PYY786447:PYY786449 QIU786447:QIU786449 QSQ786447:QSQ786449 RCM786447:RCM786449 RMI786447:RMI786449 RWE786447:RWE786449 SGA786447:SGA786449 SPW786447:SPW786449 SZS786447:SZS786449 TJO786447:TJO786449 TTK786447:TTK786449 UDG786447:UDG786449 UNC786447:UNC786449 UWY786447:UWY786449 VGU786447:VGU786449 VQQ786447:VQQ786449 WAM786447:WAM786449 WKI786447:WKI786449 WUE786447:WUE786449 L851982:L851984 HS851983:HS851985 RO851983:RO851985 ABK851983:ABK851985 ALG851983:ALG851985 AVC851983:AVC851985 BEY851983:BEY851985 BOU851983:BOU851985 BYQ851983:BYQ851985 CIM851983:CIM851985 CSI851983:CSI851985 DCE851983:DCE851985 DMA851983:DMA851985 DVW851983:DVW851985 EFS851983:EFS851985 EPO851983:EPO851985 EZK851983:EZK851985 FJG851983:FJG851985 FTC851983:FTC851985 GCY851983:GCY851985 GMU851983:GMU851985 GWQ851983:GWQ851985 HGM851983:HGM851985 HQI851983:HQI851985 IAE851983:IAE851985 IKA851983:IKA851985 ITW851983:ITW851985 JDS851983:JDS851985 JNO851983:JNO851985 JXK851983:JXK851985 KHG851983:KHG851985 KRC851983:KRC851985 LAY851983:LAY851985 LKU851983:LKU851985 LUQ851983:LUQ851985 MEM851983:MEM851985 MOI851983:MOI851985 MYE851983:MYE851985 NIA851983:NIA851985 NRW851983:NRW851985 OBS851983:OBS851985 OLO851983:OLO851985 OVK851983:OVK851985 PFG851983:PFG851985 PPC851983:PPC851985 PYY851983:PYY851985 QIU851983:QIU851985 QSQ851983:QSQ851985 RCM851983:RCM851985 RMI851983:RMI851985 RWE851983:RWE851985 SGA851983:SGA851985 SPW851983:SPW851985 SZS851983:SZS851985 TJO851983:TJO851985 TTK851983:TTK851985 UDG851983:UDG851985 UNC851983:UNC851985 UWY851983:UWY851985 VGU851983:VGU851985 VQQ851983:VQQ851985 WAM851983:WAM851985 WKI851983:WKI851985 WUE851983:WUE851985 L917518:L917520 HS917519:HS917521 RO917519:RO917521 ABK917519:ABK917521 ALG917519:ALG917521 AVC917519:AVC917521 BEY917519:BEY917521 BOU917519:BOU917521 BYQ917519:BYQ917521 CIM917519:CIM917521 CSI917519:CSI917521 DCE917519:DCE917521 DMA917519:DMA917521 DVW917519:DVW917521 EFS917519:EFS917521 EPO917519:EPO917521 EZK917519:EZK917521 FJG917519:FJG917521 FTC917519:FTC917521 GCY917519:GCY917521 GMU917519:GMU917521 GWQ917519:GWQ917521 HGM917519:HGM917521 HQI917519:HQI917521 IAE917519:IAE917521 IKA917519:IKA917521 ITW917519:ITW917521 JDS917519:JDS917521 JNO917519:JNO917521 JXK917519:JXK917521 KHG917519:KHG917521 KRC917519:KRC917521 LAY917519:LAY917521 LKU917519:LKU917521 LUQ917519:LUQ917521 MEM917519:MEM917521 MOI917519:MOI917521 MYE917519:MYE917521 NIA917519:NIA917521 NRW917519:NRW917521 OBS917519:OBS917521 OLO917519:OLO917521 OVK917519:OVK917521 PFG917519:PFG917521 PPC917519:PPC917521 PYY917519:PYY917521 QIU917519:QIU917521 QSQ917519:QSQ917521 RCM917519:RCM917521 RMI917519:RMI917521 RWE917519:RWE917521 SGA917519:SGA917521 SPW917519:SPW917521 SZS917519:SZS917521 TJO917519:TJO917521 TTK917519:TTK917521 UDG917519:UDG917521 UNC917519:UNC917521 UWY917519:UWY917521 VGU917519:VGU917521 VQQ917519:VQQ917521 WAM917519:WAM917521 WKI917519:WKI917521 WUE917519:WUE917521 L983054:L983056 HS983055:HS983057 RO983055:RO983057 ABK983055:ABK983057 ALG983055:ALG983057 AVC983055:AVC983057 BEY983055:BEY983057 BOU983055:BOU983057 BYQ983055:BYQ983057 CIM983055:CIM983057 CSI983055:CSI983057 DCE983055:DCE983057 DMA983055:DMA983057 DVW983055:DVW983057 EFS983055:EFS983057 EPO983055:EPO983057 EZK983055:EZK983057 FJG983055:FJG983057 FTC983055:FTC983057 GCY983055:GCY983057 GMU983055:GMU983057 GWQ983055:GWQ983057 HGM983055:HGM983057 HQI983055:HQI983057 IAE983055:IAE983057 IKA983055:IKA983057 ITW983055:ITW983057 JDS983055:JDS983057 JNO983055:JNO983057 JXK983055:JXK983057 KHG983055:KHG983057 KRC983055:KRC983057 LAY983055:LAY983057 LKU983055:LKU983057 LUQ983055:LUQ983057 MEM983055:MEM983057 MOI983055:MOI983057 MYE983055:MYE983057 NIA983055:NIA983057 NRW983055:NRW983057 OBS983055:OBS983057 OLO983055:OLO983057 OVK983055:OVK983057 PFG983055:PFG983057 PPC983055:PPC983057 PYY983055:PYY983057 QIU983055:QIU983057 QSQ983055:QSQ983057 RCM983055:RCM983057 RMI983055:RMI983057 RWE983055:RWE983057 SGA983055:SGA983057 SPW983055:SPW983057 SZS983055:SZS983057 TJO983055:TJO983057 TTK983055:TTK983057 UDG983055:UDG983057 UNC983055:UNC983057 UWY983055:UWY983057 VGU983055:VGU983057 VQQ983055:VQQ983057 WAM983055:WAM983057 WKI983055:WKI983057 WUE983055:WUE983057 M65551:N65552 HT65552:HU65553 RP65552:RQ65553 ABL65552:ABM65553 ALH65552:ALI65553 AVD65552:AVE65553 BEZ65552:BFA65553 BOV65552:BOW65553 BYR65552:BYS65553 CIN65552:CIO65553 CSJ65552:CSK65553 DCF65552:DCG65553 DMB65552:DMC65553 DVX65552:DVY65553 EFT65552:EFU65553 EPP65552:EPQ65553 EZL65552:EZM65553 FJH65552:FJI65553 FTD65552:FTE65553 GCZ65552:GDA65553 GMV65552:GMW65553 GWR65552:GWS65553 HGN65552:HGO65553 HQJ65552:HQK65553 IAF65552:IAG65553 IKB65552:IKC65553 ITX65552:ITY65553 JDT65552:JDU65553 JNP65552:JNQ65553 JXL65552:JXM65553 KHH65552:KHI65553 KRD65552:KRE65553 LAZ65552:LBA65553 LKV65552:LKW65553 LUR65552:LUS65553 MEN65552:MEO65553 MOJ65552:MOK65553 MYF65552:MYG65553 NIB65552:NIC65553 NRX65552:NRY65553 OBT65552:OBU65553 OLP65552:OLQ65553 OVL65552:OVM65553 PFH65552:PFI65553 PPD65552:PPE65553 PYZ65552:PZA65553 QIV65552:QIW65553 QSR65552:QSS65553 RCN65552:RCO65553 RMJ65552:RMK65553 RWF65552:RWG65553 SGB65552:SGC65553 SPX65552:SPY65553 SZT65552:SZU65553 TJP65552:TJQ65553 TTL65552:TTM65553 UDH65552:UDI65553 UND65552:UNE65553 UWZ65552:UXA65553 VGV65552:VGW65553 VQR65552:VQS65553 WAN65552:WAO65553 WKJ65552:WKK65553 WUF65552:WUG65553 M131087:N131088 HT131088:HU131089 RP131088:RQ131089 ABL131088:ABM131089 ALH131088:ALI131089 AVD131088:AVE131089 BEZ131088:BFA131089 BOV131088:BOW131089 BYR131088:BYS131089 CIN131088:CIO131089 CSJ131088:CSK131089 DCF131088:DCG131089 DMB131088:DMC131089 DVX131088:DVY131089 EFT131088:EFU131089 EPP131088:EPQ131089 EZL131088:EZM131089 FJH131088:FJI131089 FTD131088:FTE131089 GCZ131088:GDA131089 GMV131088:GMW131089 GWR131088:GWS131089 HGN131088:HGO131089 HQJ131088:HQK131089 IAF131088:IAG131089 IKB131088:IKC131089 ITX131088:ITY131089 JDT131088:JDU131089 JNP131088:JNQ131089 JXL131088:JXM131089 KHH131088:KHI131089 KRD131088:KRE131089 LAZ131088:LBA131089 LKV131088:LKW131089 LUR131088:LUS131089 MEN131088:MEO131089 MOJ131088:MOK131089 MYF131088:MYG131089 NIB131088:NIC131089 NRX131088:NRY131089 OBT131088:OBU131089 OLP131088:OLQ131089 OVL131088:OVM131089 PFH131088:PFI131089 PPD131088:PPE131089 PYZ131088:PZA131089 QIV131088:QIW131089 QSR131088:QSS131089 RCN131088:RCO131089 RMJ131088:RMK131089 RWF131088:RWG131089 SGB131088:SGC131089 SPX131088:SPY131089 SZT131088:SZU131089 TJP131088:TJQ131089 TTL131088:TTM131089 UDH131088:UDI131089 UND131088:UNE131089 UWZ131088:UXA131089 VGV131088:VGW131089 VQR131088:VQS131089 WAN131088:WAO131089 WKJ131088:WKK131089 WUF131088:WUG131089 M196623:N196624 HT196624:HU196625 RP196624:RQ196625 ABL196624:ABM196625 ALH196624:ALI196625 AVD196624:AVE196625 BEZ196624:BFA196625 BOV196624:BOW196625 BYR196624:BYS196625 CIN196624:CIO196625 CSJ196624:CSK196625 DCF196624:DCG196625 DMB196624:DMC196625 DVX196624:DVY196625 EFT196624:EFU196625 EPP196624:EPQ196625 EZL196624:EZM196625 FJH196624:FJI196625 FTD196624:FTE196625 GCZ196624:GDA196625 GMV196624:GMW196625 GWR196624:GWS196625 HGN196624:HGO196625 HQJ196624:HQK196625 IAF196624:IAG196625 IKB196624:IKC196625 ITX196624:ITY196625 JDT196624:JDU196625 JNP196624:JNQ196625 JXL196624:JXM196625 KHH196624:KHI196625 KRD196624:KRE196625 LAZ196624:LBA196625 LKV196624:LKW196625 LUR196624:LUS196625 MEN196624:MEO196625 MOJ196624:MOK196625 MYF196624:MYG196625 NIB196624:NIC196625 NRX196624:NRY196625 OBT196624:OBU196625 OLP196624:OLQ196625 OVL196624:OVM196625 PFH196624:PFI196625 PPD196624:PPE196625 PYZ196624:PZA196625 QIV196624:QIW196625 QSR196624:QSS196625 RCN196624:RCO196625 RMJ196624:RMK196625 RWF196624:RWG196625 SGB196624:SGC196625 SPX196624:SPY196625 SZT196624:SZU196625 TJP196624:TJQ196625 TTL196624:TTM196625 UDH196624:UDI196625 UND196624:UNE196625 UWZ196624:UXA196625 VGV196624:VGW196625 VQR196624:VQS196625 WAN196624:WAO196625 WKJ196624:WKK196625 WUF196624:WUG196625 M262159:N262160 HT262160:HU262161 RP262160:RQ262161 ABL262160:ABM262161 ALH262160:ALI262161 AVD262160:AVE262161 BEZ262160:BFA262161 BOV262160:BOW262161 BYR262160:BYS262161 CIN262160:CIO262161 CSJ262160:CSK262161 DCF262160:DCG262161 DMB262160:DMC262161 DVX262160:DVY262161 EFT262160:EFU262161 EPP262160:EPQ262161 EZL262160:EZM262161 FJH262160:FJI262161 FTD262160:FTE262161 GCZ262160:GDA262161 GMV262160:GMW262161 GWR262160:GWS262161 HGN262160:HGO262161 HQJ262160:HQK262161 IAF262160:IAG262161 IKB262160:IKC262161 ITX262160:ITY262161 JDT262160:JDU262161 JNP262160:JNQ262161 JXL262160:JXM262161 KHH262160:KHI262161 KRD262160:KRE262161 LAZ262160:LBA262161 LKV262160:LKW262161 LUR262160:LUS262161 MEN262160:MEO262161 MOJ262160:MOK262161 MYF262160:MYG262161 NIB262160:NIC262161 NRX262160:NRY262161 OBT262160:OBU262161 OLP262160:OLQ262161 OVL262160:OVM262161 PFH262160:PFI262161 PPD262160:PPE262161 PYZ262160:PZA262161 QIV262160:QIW262161 QSR262160:QSS262161 RCN262160:RCO262161 RMJ262160:RMK262161 RWF262160:RWG262161 SGB262160:SGC262161 SPX262160:SPY262161 SZT262160:SZU262161 TJP262160:TJQ262161 TTL262160:TTM262161 UDH262160:UDI262161 UND262160:UNE262161 UWZ262160:UXA262161 VGV262160:VGW262161 VQR262160:VQS262161 WAN262160:WAO262161 WKJ262160:WKK262161 WUF262160:WUG262161 M327695:N327696 HT327696:HU327697 RP327696:RQ327697 ABL327696:ABM327697 ALH327696:ALI327697 AVD327696:AVE327697 BEZ327696:BFA327697 BOV327696:BOW327697 BYR327696:BYS327697 CIN327696:CIO327697 CSJ327696:CSK327697 DCF327696:DCG327697 DMB327696:DMC327697 DVX327696:DVY327697 EFT327696:EFU327697 EPP327696:EPQ327697 EZL327696:EZM327697 FJH327696:FJI327697 FTD327696:FTE327697 GCZ327696:GDA327697 GMV327696:GMW327697 GWR327696:GWS327697 HGN327696:HGO327697 HQJ327696:HQK327697 IAF327696:IAG327697 IKB327696:IKC327697 ITX327696:ITY327697 JDT327696:JDU327697 JNP327696:JNQ327697 JXL327696:JXM327697 KHH327696:KHI327697 KRD327696:KRE327697 LAZ327696:LBA327697 LKV327696:LKW327697 LUR327696:LUS327697 MEN327696:MEO327697 MOJ327696:MOK327697 MYF327696:MYG327697 NIB327696:NIC327697 NRX327696:NRY327697 OBT327696:OBU327697 OLP327696:OLQ327697 OVL327696:OVM327697 PFH327696:PFI327697 PPD327696:PPE327697 PYZ327696:PZA327697 QIV327696:QIW327697 QSR327696:QSS327697 RCN327696:RCO327697 RMJ327696:RMK327697 RWF327696:RWG327697 SGB327696:SGC327697 SPX327696:SPY327697 SZT327696:SZU327697 TJP327696:TJQ327697 TTL327696:TTM327697 UDH327696:UDI327697 UND327696:UNE327697 UWZ327696:UXA327697 VGV327696:VGW327697 VQR327696:VQS327697 WAN327696:WAO327697 WKJ327696:WKK327697 WUF327696:WUG327697 M393231:N393232 HT393232:HU393233 RP393232:RQ393233 ABL393232:ABM393233 ALH393232:ALI393233 AVD393232:AVE393233 BEZ393232:BFA393233 BOV393232:BOW393233 BYR393232:BYS393233 CIN393232:CIO393233 CSJ393232:CSK393233 DCF393232:DCG393233 DMB393232:DMC393233 DVX393232:DVY393233 EFT393232:EFU393233 EPP393232:EPQ393233 EZL393232:EZM393233 FJH393232:FJI393233 FTD393232:FTE393233 GCZ393232:GDA393233 GMV393232:GMW393233 GWR393232:GWS393233 HGN393232:HGO393233 HQJ393232:HQK393233 IAF393232:IAG393233 IKB393232:IKC393233 ITX393232:ITY393233 JDT393232:JDU393233 JNP393232:JNQ393233 JXL393232:JXM393233 KHH393232:KHI393233 KRD393232:KRE393233 LAZ393232:LBA393233 LKV393232:LKW393233 LUR393232:LUS393233 MEN393232:MEO393233 MOJ393232:MOK393233 MYF393232:MYG393233 NIB393232:NIC393233 NRX393232:NRY393233 OBT393232:OBU393233 OLP393232:OLQ393233 OVL393232:OVM393233 PFH393232:PFI393233 PPD393232:PPE393233 PYZ393232:PZA393233 QIV393232:QIW393233 QSR393232:QSS393233 RCN393232:RCO393233 RMJ393232:RMK393233 RWF393232:RWG393233 SGB393232:SGC393233 SPX393232:SPY393233 SZT393232:SZU393233 TJP393232:TJQ393233 TTL393232:TTM393233 UDH393232:UDI393233 UND393232:UNE393233 UWZ393232:UXA393233 VGV393232:VGW393233 VQR393232:VQS393233 WAN393232:WAO393233 WKJ393232:WKK393233 WUF393232:WUG393233 M458767:N458768 HT458768:HU458769 RP458768:RQ458769 ABL458768:ABM458769 ALH458768:ALI458769 AVD458768:AVE458769 BEZ458768:BFA458769 BOV458768:BOW458769 BYR458768:BYS458769 CIN458768:CIO458769 CSJ458768:CSK458769 DCF458768:DCG458769 DMB458768:DMC458769 DVX458768:DVY458769 EFT458768:EFU458769 EPP458768:EPQ458769 EZL458768:EZM458769 FJH458768:FJI458769 FTD458768:FTE458769 GCZ458768:GDA458769 GMV458768:GMW458769 GWR458768:GWS458769 HGN458768:HGO458769 HQJ458768:HQK458769 IAF458768:IAG458769 IKB458768:IKC458769 ITX458768:ITY458769 JDT458768:JDU458769 JNP458768:JNQ458769 JXL458768:JXM458769 KHH458768:KHI458769 KRD458768:KRE458769 LAZ458768:LBA458769 LKV458768:LKW458769 LUR458768:LUS458769 MEN458768:MEO458769 MOJ458768:MOK458769 MYF458768:MYG458769 NIB458768:NIC458769 NRX458768:NRY458769 OBT458768:OBU458769 OLP458768:OLQ458769 OVL458768:OVM458769 PFH458768:PFI458769 PPD458768:PPE458769 PYZ458768:PZA458769 QIV458768:QIW458769 QSR458768:QSS458769 RCN458768:RCO458769 RMJ458768:RMK458769 RWF458768:RWG458769 SGB458768:SGC458769 SPX458768:SPY458769 SZT458768:SZU458769 TJP458768:TJQ458769 TTL458768:TTM458769 UDH458768:UDI458769 UND458768:UNE458769 UWZ458768:UXA458769 VGV458768:VGW458769 VQR458768:VQS458769 WAN458768:WAO458769 WKJ458768:WKK458769 WUF458768:WUG458769 M524303:N524304 HT524304:HU524305 RP524304:RQ524305 ABL524304:ABM524305 ALH524304:ALI524305 AVD524304:AVE524305 BEZ524304:BFA524305 BOV524304:BOW524305 BYR524304:BYS524305 CIN524304:CIO524305 CSJ524304:CSK524305 DCF524304:DCG524305 DMB524304:DMC524305 DVX524304:DVY524305 EFT524304:EFU524305 EPP524304:EPQ524305 EZL524304:EZM524305 FJH524304:FJI524305 FTD524304:FTE524305 GCZ524304:GDA524305 GMV524304:GMW524305 GWR524304:GWS524305 HGN524304:HGO524305 HQJ524304:HQK524305 IAF524304:IAG524305 IKB524304:IKC524305 ITX524304:ITY524305 JDT524304:JDU524305 JNP524304:JNQ524305 JXL524304:JXM524305 KHH524304:KHI524305 KRD524304:KRE524305 LAZ524304:LBA524305 LKV524304:LKW524305 LUR524304:LUS524305 MEN524304:MEO524305 MOJ524304:MOK524305 MYF524304:MYG524305 NIB524304:NIC524305 NRX524304:NRY524305 OBT524304:OBU524305 OLP524304:OLQ524305 OVL524304:OVM524305 PFH524304:PFI524305 PPD524304:PPE524305 PYZ524304:PZA524305 QIV524304:QIW524305 QSR524304:QSS524305 RCN524304:RCO524305 RMJ524304:RMK524305 RWF524304:RWG524305 SGB524304:SGC524305 SPX524304:SPY524305 SZT524304:SZU524305 TJP524304:TJQ524305 TTL524304:TTM524305 UDH524304:UDI524305 UND524304:UNE524305 UWZ524304:UXA524305 VGV524304:VGW524305 VQR524304:VQS524305 WAN524304:WAO524305 WKJ524304:WKK524305 WUF524304:WUG524305 M589839:N589840 HT589840:HU589841 RP589840:RQ589841 ABL589840:ABM589841 ALH589840:ALI589841 AVD589840:AVE589841 BEZ589840:BFA589841 BOV589840:BOW589841 BYR589840:BYS589841 CIN589840:CIO589841 CSJ589840:CSK589841 DCF589840:DCG589841 DMB589840:DMC589841 DVX589840:DVY589841 EFT589840:EFU589841 EPP589840:EPQ589841 EZL589840:EZM589841 FJH589840:FJI589841 FTD589840:FTE589841 GCZ589840:GDA589841 GMV589840:GMW589841 GWR589840:GWS589841 HGN589840:HGO589841 HQJ589840:HQK589841 IAF589840:IAG589841 IKB589840:IKC589841 ITX589840:ITY589841 JDT589840:JDU589841 JNP589840:JNQ589841 JXL589840:JXM589841 KHH589840:KHI589841 KRD589840:KRE589841 LAZ589840:LBA589841 LKV589840:LKW589841 LUR589840:LUS589841 MEN589840:MEO589841 MOJ589840:MOK589841 MYF589840:MYG589841 NIB589840:NIC589841 NRX589840:NRY589841 OBT589840:OBU589841 OLP589840:OLQ589841 OVL589840:OVM589841 PFH589840:PFI589841 PPD589840:PPE589841 PYZ589840:PZA589841 QIV589840:QIW589841 QSR589840:QSS589841 RCN589840:RCO589841 RMJ589840:RMK589841 RWF589840:RWG589841 SGB589840:SGC589841 SPX589840:SPY589841 SZT589840:SZU589841 TJP589840:TJQ589841 TTL589840:TTM589841 UDH589840:UDI589841 UND589840:UNE589841 UWZ589840:UXA589841 VGV589840:VGW589841 VQR589840:VQS589841 WAN589840:WAO589841 WKJ589840:WKK589841 WUF589840:WUG589841 M655375:N655376 HT655376:HU655377 RP655376:RQ655377 ABL655376:ABM655377 ALH655376:ALI655377 AVD655376:AVE655377 BEZ655376:BFA655377 BOV655376:BOW655377 BYR655376:BYS655377 CIN655376:CIO655377 CSJ655376:CSK655377 DCF655376:DCG655377 DMB655376:DMC655377 DVX655376:DVY655377 EFT655376:EFU655377 EPP655376:EPQ655377 EZL655376:EZM655377 FJH655376:FJI655377 FTD655376:FTE655377 GCZ655376:GDA655377 GMV655376:GMW655377 GWR655376:GWS655377 HGN655376:HGO655377 HQJ655376:HQK655377 IAF655376:IAG655377 IKB655376:IKC655377 ITX655376:ITY655377 JDT655376:JDU655377 JNP655376:JNQ655377 JXL655376:JXM655377 KHH655376:KHI655377 KRD655376:KRE655377 LAZ655376:LBA655377 LKV655376:LKW655377 LUR655376:LUS655377 MEN655376:MEO655377 MOJ655376:MOK655377 MYF655376:MYG655377 NIB655376:NIC655377 NRX655376:NRY655377 OBT655376:OBU655377 OLP655376:OLQ655377 OVL655376:OVM655377 PFH655376:PFI655377 PPD655376:PPE655377 PYZ655376:PZA655377 QIV655376:QIW655377 QSR655376:QSS655377 RCN655376:RCO655377 RMJ655376:RMK655377 RWF655376:RWG655377 SGB655376:SGC655377 SPX655376:SPY655377 SZT655376:SZU655377 TJP655376:TJQ655377 TTL655376:TTM655377 UDH655376:UDI655377 UND655376:UNE655377 UWZ655376:UXA655377 VGV655376:VGW655377 VQR655376:VQS655377 WAN655376:WAO655377 WKJ655376:WKK655377 WUF655376:WUG655377 M720911:N720912 HT720912:HU720913 RP720912:RQ720913 ABL720912:ABM720913 ALH720912:ALI720913 AVD720912:AVE720913 BEZ720912:BFA720913 BOV720912:BOW720913 BYR720912:BYS720913 CIN720912:CIO720913 CSJ720912:CSK720913 DCF720912:DCG720913 DMB720912:DMC720913 DVX720912:DVY720913 EFT720912:EFU720913 EPP720912:EPQ720913 EZL720912:EZM720913 FJH720912:FJI720913 FTD720912:FTE720913 GCZ720912:GDA720913 GMV720912:GMW720913 GWR720912:GWS720913 HGN720912:HGO720913 HQJ720912:HQK720913 IAF720912:IAG720913 IKB720912:IKC720913 ITX720912:ITY720913 JDT720912:JDU720913 JNP720912:JNQ720913 JXL720912:JXM720913 KHH720912:KHI720913 KRD720912:KRE720913 LAZ720912:LBA720913 LKV720912:LKW720913 LUR720912:LUS720913 MEN720912:MEO720913 MOJ720912:MOK720913 MYF720912:MYG720913 NIB720912:NIC720913 NRX720912:NRY720913 OBT720912:OBU720913 OLP720912:OLQ720913 OVL720912:OVM720913 PFH720912:PFI720913 PPD720912:PPE720913 PYZ720912:PZA720913 QIV720912:QIW720913 QSR720912:QSS720913 RCN720912:RCO720913 RMJ720912:RMK720913 RWF720912:RWG720913 SGB720912:SGC720913 SPX720912:SPY720913 SZT720912:SZU720913 TJP720912:TJQ720913 TTL720912:TTM720913 UDH720912:UDI720913 UND720912:UNE720913 UWZ720912:UXA720913 VGV720912:VGW720913 VQR720912:VQS720913 WAN720912:WAO720913 WKJ720912:WKK720913 WUF720912:WUG720913 M786447:N786448 HT786448:HU786449 RP786448:RQ786449 ABL786448:ABM786449 ALH786448:ALI786449 AVD786448:AVE786449 BEZ786448:BFA786449 BOV786448:BOW786449 BYR786448:BYS786449 CIN786448:CIO786449 CSJ786448:CSK786449 DCF786448:DCG786449 DMB786448:DMC786449 DVX786448:DVY786449 EFT786448:EFU786449 EPP786448:EPQ786449 EZL786448:EZM786449 FJH786448:FJI786449 FTD786448:FTE786449 GCZ786448:GDA786449 GMV786448:GMW786449 GWR786448:GWS786449 HGN786448:HGO786449 HQJ786448:HQK786449 IAF786448:IAG786449 IKB786448:IKC786449 ITX786448:ITY786449 JDT786448:JDU786449 JNP786448:JNQ786449 JXL786448:JXM786449 KHH786448:KHI786449 KRD786448:KRE786449 LAZ786448:LBA786449 LKV786448:LKW786449 LUR786448:LUS786449 MEN786448:MEO786449 MOJ786448:MOK786449 MYF786448:MYG786449 NIB786448:NIC786449 NRX786448:NRY786449 OBT786448:OBU786449 OLP786448:OLQ786449 OVL786448:OVM786449 PFH786448:PFI786449 PPD786448:PPE786449 PYZ786448:PZA786449 QIV786448:QIW786449 QSR786448:QSS786449 RCN786448:RCO786449 RMJ786448:RMK786449 RWF786448:RWG786449 SGB786448:SGC786449 SPX786448:SPY786449 SZT786448:SZU786449 TJP786448:TJQ786449 TTL786448:TTM786449 UDH786448:UDI786449 UND786448:UNE786449 UWZ786448:UXA786449 VGV786448:VGW786449 VQR786448:VQS786449 WAN786448:WAO786449 WKJ786448:WKK786449 WUF786448:WUG786449 M851983:N851984 HT851984:HU851985 RP851984:RQ851985 ABL851984:ABM851985 ALH851984:ALI851985 AVD851984:AVE851985 BEZ851984:BFA851985 BOV851984:BOW851985 BYR851984:BYS851985 CIN851984:CIO851985 CSJ851984:CSK851985 DCF851984:DCG851985 DMB851984:DMC851985 DVX851984:DVY851985 EFT851984:EFU851985 EPP851984:EPQ851985 EZL851984:EZM851985 FJH851984:FJI851985 FTD851984:FTE851985 GCZ851984:GDA851985 GMV851984:GMW851985 GWR851984:GWS851985 HGN851984:HGO851985 HQJ851984:HQK851985 IAF851984:IAG851985 IKB851984:IKC851985 ITX851984:ITY851985 JDT851984:JDU851985 JNP851984:JNQ851985 JXL851984:JXM851985 KHH851984:KHI851985 KRD851984:KRE851985 LAZ851984:LBA851985 LKV851984:LKW851985 LUR851984:LUS851985 MEN851984:MEO851985 MOJ851984:MOK851985 MYF851984:MYG851985 NIB851984:NIC851985 NRX851984:NRY851985 OBT851984:OBU851985 OLP851984:OLQ851985 OVL851984:OVM851985 PFH851984:PFI851985 PPD851984:PPE851985 PYZ851984:PZA851985 QIV851984:QIW851985 QSR851984:QSS851985 RCN851984:RCO851985 RMJ851984:RMK851985 RWF851984:RWG851985 SGB851984:SGC851985 SPX851984:SPY851985 SZT851984:SZU851985 TJP851984:TJQ851985 TTL851984:TTM851985 UDH851984:UDI851985 UND851984:UNE851985 UWZ851984:UXA851985 VGV851984:VGW851985 VQR851984:VQS851985 WAN851984:WAO851985 WKJ851984:WKK851985 WUF851984:WUG851985 M917519:N917520 HT917520:HU917521 RP917520:RQ917521 ABL917520:ABM917521 ALH917520:ALI917521 AVD917520:AVE917521 BEZ917520:BFA917521 BOV917520:BOW917521 BYR917520:BYS917521 CIN917520:CIO917521 CSJ917520:CSK917521 DCF917520:DCG917521 DMB917520:DMC917521 DVX917520:DVY917521 EFT917520:EFU917521 EPP917520:EPQ917521 EZL917520:EZM917521 FJH917520:FJI917521 FTD917520:FTE917521 GCZ917520:GDA917521 GMV917520:GMW917521 GWR917520:GWS917521 HGN917520:HGO917521 HQJ917520:HQK917521 IAF917520:IAG917521 IKB917520:IKC917521 ITX917520:ITY917521 JDT917520:JDU917521 JNP917520:JNQ917521 JXL917520:JXM917521 KHH917520:KHI917521 KRD917520:KRE917521 LAZ917520:LBA917521 LKV917520:LKW917521 LUR917520:LUS917521 MEN917520:MEO917521 MOJ917520:MOK917521 MYF917520:MYG917521 NIB917520:NIC917521 NRX917520:NRY917521 OBT917520:OBU917521 OLP917520:OLQ917521 OVL917520:OVM917521 PFH917520:PFI917521 PPD917520:PPE917521 PYZ917520:PZA917521 QIV917520:QIW917521 QSR917520:QSS917521 RCN917520:RCO917521 RMJ917520:RMK917521 RWF917520:RWG917521 SGB917520:SGC917521 SPX917520:SPY917521 SZT917520:SZU917521 TJP917520:TJQ917521 TTL917520:TTM917521 UDH917520:UDI917521 UND917520:UNE917521 UWZ917520:UXA917521 VGV917520:VGW917521 VQR917520:VQS917521 WAN917520:WAO917521 WKJ917520:WKK917521 WUF917520:WUG917521 M983055:N983056 HT983056:HU983057 RP983056:RQ983057 ABL983056:ABM983057 ALH983056:ALI983057 AVD983056:AVE983057 BEZ983056:BFA983057 BOV983056:BOW983057 BYR983056:BYS983057 CIN983056:CIO983057 CSJ983056:CSK983057 DCF983056:DCG983057 DMB983056:DMC983057 DVX983056:DVY983057 EFT983056:EFU983057 EPP983056:EPQ983057 EZL983056:EZM983057 FJH983056:FJI983057 FTD983056:FTE983057 GCZ983056:GDA983057 GMV983056:GMW983057 GWR983056:GWS983057 HGN983056:HGO983057 HQJ983056:HQK983057 IAF983056:IAG983057 IKB983056:IKC983057 ITX983056:ITY983057 JDT983056:JDU983057 JNP983056:JNQ983057 JXL983056:JXM983057 KHH983056:KHI983057 KRD983056:KRE983057 LAZ983056:LBA983057 LKV983056:LKW983057 LUR983056:LUS983057 MEN983056:MEO983057 MOJ983056:MOK983057 MYF983056:MYG983057 NIB983056:NIC983057 NRX983056:NRY983057 OBT983056:OBU983057 OLP983056:OLQ983057 OVL983056:OVM983057 PFH983056:PFI983057 PPD983056:PPE983057 PYZ983056:PZA983057 QIV983056:QIW983057 QSR983056:QSS983057 RCN983056:RCO983057 RMJ983056:RMK983057 RWF983056:RWG983057 SGB983056:SGC983057 SPX983056:SPY983057 SZT983056:SZU983057 TJP983056:TJQ983057 TTL983056:TTM983057 UDH983056:UDI983057 UND983056:UNE983057 UWZ983056:UXA983057 VGV983056:VGW983057 VQR983056:VQS983057 WAN983056:WAO983057 WKJ983056:WKK983057 WUF983056:WUG983057 L65548 HS65549 RO65549 ABK65549 ALG65549 AVC65549 BEY65549 BOU65549 BYQ65549 CIM65549 CSI65549 DCE65549 DMA65549 DVW65549 EFS65549 EPO65549 EZK65549 FJG65549 FTC65549 GCY65549 GMU65549 GWQ65549 HGM65549 HQI65549 IAE65549 IKA65549 ITW65549 JDS65549 JNO65549 JXK65549 KHG65549 KRC65549 LAY65549 LKU65549 LUQ65549 MEM65549 MOI65549 MYE65549 NIA65549 NRW65549 OBS65549 OLO65549 OVK65549 PFG65549 PPC65549 PYY65549 QIU65549 QSQ65549 RCM65549 RMI65549 RWE65549 SGA65549 SPW65549 SZS65549 TJO65549 TTK65549 UDG65549 UNC65549 UWY65549 VGU65549 VQQ65549 WAM65549 WKI65549 WUE65549 L131084 HS131085 RO131085 ABK131085 ALG131085 AVC131085 BEY131085 BOU131085 BYQ131085 CIM131085 CSI131085 DCE131085 DMA131085 DVW131085 EFS131085 EPO131085 EZK131085 FJG131085 FTC131085 GCY131085 GMU131085 GWQ131085 HGM131085 HQI131085 IAE131085 IKA131085 ITW131085 JDS131085 JNO131085 JXK131085 KHG131085 KRC131085 LAY131085 LKU131085 LUQ131085 MEM131085 MOI131085 MYE131085 NIA131085 NRW131085 OBS131085 OLO131085 OVK131085 PFG131085 PPC131085 PYY131085 QIU131085 QSQ131085 RCM131085 RMI131085 RWE131085 SGA131085 SPW131085 SZS131085 TJO131085 TTK131085 UDG131085 UNC131085 UWY131085 VGU131085 VQQ131085 WAM131085 WKI131085 WUE131085 L196620 HS196621 RO196621 ABK196621 ALG196621 AVC196621 BEY196621 BOU196621 BYQ196621 CIM196621 CSI196621 DCE196621 DMA196621 DVW196621 EFS196621 EPO196621 EZK196621 FJG196621 FTC196621 GCY196621 GMU196621 GWQ196621 HGM196621 HQI196621 IAE196621 IKA196621 ITW196621 JDS196621 JNO196621 JXK196621 KHG196621 KRC196621 LAY196621 LKU196621 LUQ196621 MEM196621 MOI196621 MYE196621 NIA196621 NRW196621 OBS196621 OLO196621 OVK196621 PFG196621 PPC196621 PYY196621 QIU196621 QSQ196621 RCM196621 RMI196621 RWE196621 SGA196621 SPW196621 SZS196621 TJO196621 TTK196621 UDG196621 UNC196621 UWY196621 VGU196621 VQQ196621 WAM196621 WKI196621 WUE196621 L262156 HS262157 RO262157 ABK262157 ALG262157 AVC262157 BEY262157 BOU262157 BYQ262157 CIM262157 CSI262157 DCE262157 DMA262157 DVW262157 EFS262157 EPO262157 EZK262157 FJG262157 FTC262157 GCY262157 GMU262157 GWQ262157 HGM262157 HQI262157 IAE262157 IKA262157 ITW262157 JDS262157 JNO262157 JXK262157 KHG262157 KRC262157 LAY262157 LKU262157 LUQ262157 MEM262157 MOI262157 MYE262157 NIA262157 NRW262157 OBS262157 OLO262157 OVK262157 PFG262157 PPC262157 PYY262157 QIU262157 QSQ262157 RCM262157 RMI262157 RWE262157 SGA262157 SPW262157 SZS262157 TJO262157 TTK262157 UDG262157 UNC262157 UWY262157 VGU262157 VQQ262157 WAM262157 WKI262157 WUE262157 L327692 HS327693 RO327693 ABK327693 ALG327693 AVC327693 BEY327693 BOU327693 BYQ327693 CIM327693 CSI327693 DCE327693 DMA327693 DVW327693 EFS327693 EPO327693 EZK327693 FJG327693 FTC327693 GCY327693 GMU327693 GWQ327693 HGM327693 HQI327693 IAE327693 IKA327693 ITW327693 JDS327693 JNO327693 JXK327693 KHG327693 KRC327693 LAY327693 LKU327693 LUQ327693 MEM327693 MOI327693 MYE327693 NIA327693 NRW327693 OBS327693 OLO327693 OVK327693 PFG327693 PPC327693 PYY327693 QIU327693 QSQ327693 RCM327693 RMI327693 RWE327693 SGA327693 SPW327693 SZS327693 TJO327693 TTK327693 UDG327693 UNC327693 UWY327693 VGU327693 VQQ327693 WAM327693 WKI327693 WUE327693 L393228 HS393229 RO393229 ABK393229 ALG393229 AVC393229 BEY393229 BOU393229 BYQ393229 CIM393229 CSI393229 DCE393229 DMA393229 DVW393229 EFS393229 EPO393229 EZK393229 FJG393229 FTC393229 GCY393229 GMU393229 GWQ393229 HGM393229 HQI393229 IAE393229 IKA393229 ITW393229 JDS393229 JNO393229 JXK393229 KHG393229 KRC393229 LAY393229 LKU393229 LUQ393229 MEM393229 MOI393229 MYE393229 NIA393229 NRW393229 OBS393229 OLO393229 OVK393229 PFG393229 PPC393229 PYY393229 QIU393229 QSQ393229 RCM393229 RMI393229 RWE393229 SGA393229 SPW393229 SZS393229 TJO393229 TTK393229 UDG393229 UNC393229 UWY393229 VGU393229 VQQ393229 WAM393229 WKI393229 WUE393229 L458764 HS458765 RO458765 ABK458765 ALG458765 AVC458765 BEY458765 BOU458765 BYQ458765 CIM458765 CSI458765 DCE458765 DMA458765 DVW458765 EFS458765 EPO458765 EZK458765 FJG458765 FTC458765 GCY458765 GMU458765 GWQ458765 HGM458765 HQI458765 IAE458765 IKA458765 ITW458765 JDS458765 JNO458765 JXK458765 KHG458765 KRC458765 LAY458765 LKU458765 LUQ458765 MEM458765 MOI458765 MYE458765 NIA458765 NRW458765 OBS458765 OLO458765 OVK458765 PFG458765 PPC458765 PYY458765 QIU458765 QSQ458765 RCM458765 RMI458765 RWE458765 SGA458765 SPW458765 SZS458765 TJO458765 TTK458765 UDG458765 UNC458765 UWY458765 VGU458765 VQQ458765 WAM458765 WKI458765 WUE458765 L524300 HS524301 RO524301 ABK524301 ALG524301 AVC524301 BEY524301 BOU524301 BYQ524301 CIM524301 CSI524301 DCE524301 DMA524301 DVW524301 EFS524301 EPO524301 EZK524301 FJG524301 FTC524301 GCY524301 GMU524301 GWQ524301 HGM524301 HQI524301 IAE524301 IKA524301 ITW524301 JDS524301 JNO524301 JXK524301 KHG524301 KRC524301 LAY524301 LKU524301 LUQ524301 MEM524301 MOI524301 MYE524301 NIA524301 NRW524301 OBS524301 OLO524301 OVK524301 PFG524301 PPC524301 PYY524301 QIU524301 QSQ524301 RCM524301 RMI524301 RWE524301 SGA524301 SPW524301 SZS524301 TJO524301 TTK524301 UDG524301 UNC524301 UWY524301 VGU524301 VQQ524301 WAM524301 WKI524301 WUE524301 L589836 HS589837 RO589837 ABK589837 ALG589837 AVC589837 BEY589837 BOU589837 BYQ589837 CIM589837 CSI589837 DCE589837 DMA589837 DVW589837 EFS589837 EPO589837 EZK589837 FJG589837 FTC589837 GCY589837 GMU589837 GWQ589837 HGM589837 HQI589837 IAE589837 IKA589837 ITW589837 JDS589837 JNO589837 JXK589837 KHG589837 KRC589837 LAY589837 LKU589837 LUQ589837 MEM589837 MOI589837 MYE589837 NIA589837 NRW589837 OBS589837 OLO589837 OVK589837 PFG589837 PPC589837 PYY589837 QIU589837 QSQ589837 RCM589837 RMI589837 RWE589837 SGA589837 SPW589837 SZS589837 TJO589837 TTK589837 UDG589837 UNC589837 UWY589837 VGU589837 VQQ589837 WAM589837 WKI589837 WUE589837 L655372 HS655373 RO655373 ABK655373 ALG655373 AVC655373 BEY655373 BOU655373 BYQ655373 CIM655373 CSI655373 DCE655373 DMA655373 DVW655373 EFS655373 EPO655373 EZK655373 FJG655373 FTC655373 GCY655373 GMU655373 GWQ655373 HGM655373 HQI655373 IAE655373 IKA655373 ITW655373 JDS655373 JNO655373 JXK655373 KHG655373 KRC655373 LAY655373 LKU655373 LUQ655373 MEM655373 MOI655373 MYE655373 NIA655373 NRW655373 OBS655373 OLO655373 OVK655373 PFG655373 PPC655373 PYY655373 QIU655373 QSQ655373 RCM655373 RMI655373 RWE655373 SGA655373 SPW655373 SZS655373 TJO655373 TTK655373 UDG655373 UNC655373 UWY655373 VGU655373 VQQ655373 WAM655373 WKI655373 WUE655373 L720908 HS720909 RO720909 ABK720909 ALG720909 AVC720909 BEY720909 BOU720909 BYQ720909 CIM720909 CSI720909 DCE720909 DMA720909 DVW720909 EFS720909 EPO720909 EZK720909 FJG720909 FTC720909 GCY720909 GMU720909 GWQ720909 HGM720909 HQI720909 IAE720909 IKA720909 ITW720909 JDS720909 JNO720909 JXK720909 KHG720909 KRC720909 LAY720909 LKU720909 LUQ720909 MEM720909 MOI720909 MYE720909 NIA720909 NRW720909 OBS720909 OLO720909 OVK720909 PFG720909 PPC720909 PYY720909 QIU720909 QSQ720909 RCM720909 RMI720909 RWE720909 SGA720909 SPW720909 SZS720909 TJO720909 TTK720909 UDG720909 UNC720909 UWY720909 VGU720909 VQQ720909 WAM720909 WKI720909 WUE720909 L786444 HS786445 RO786445 ABK786445 ALG786445 AVC786445 BEY786445 BOU786445 BYQ786445 CIM786445 CSI786445 DCE786445 DMA786445 DVW786445 EFS786445 EPO786445 EZK786445 FJG786445 FTC786445 GCY786445 GMU786445 GWQ786445 HGM786445 HQI786445 IAE786445 IKA786445 ITW786445 JDS786445 JNO786445 JXK786445 KHG786445 KRC786445 LAY786445 LKU786445 LUQ786445 MEM786445 MOI786445 MYE786445 NIA786445 NRW786445 OBS786445 OLO786445 OVK786445 PFG786445 PPC786445 PYY786445 QIU786445 QSQ786445 RCM786445 RMI786445 RWE786445 SGA786445 SPW786445 SZS786445 TJO786445 TTK786445 UDG786445 UNC786445 UWY786445 VGU786445 VQQ786445 WAM786445 WKI786445 WUE786445 L851980 HS851981 RO851981 ABK851981 ALG851981 AVC851981 BEY851981 BOU851981 BYQ851981 CIM851981 CSI851981 DCE851981 DMA851981 DVW851981 EFS851981 EPO851981 EZK851981 FJG851981 FTC851981 GCY851981 GMU851981 GWQ851981 HGM851981 HQI851981 IAE851981 IKA851981 ITW851981 JDS851981 JNO851981 JXK851981 KHG851981 KRC851981 LAY851981 LKU851981 LUQ851981 MEM851981 MOI851981 MYE851981 NIA851981 NRW851981 OBS851981 OLO851981 OVK851981 PFG851981 PPC851981 PYY851981 QIU851981 QSQ851981 RCM851981 RMI851981 RWE851981 SGA851981 SPW851981 SZS851981 TJO851981 TTK851981 UDG851981 UNC851981 UWY851981 VGU851981 VQQ851981 WAM851981 WKI851981 WUE851981 L917516 HS917517 RO917517 ABK917517 ALG917517 AVC917517 BEY917517 BOU917517 BYQ917517 CIM917517 CSI917517 DCE917517 DMA917517 DVW917517 EFS917517 EPO917517 EZK917517 FJG917517 FTC917517 GCY917517 GMU917517 GWQ917517 HGM917517 HQI917517 IAE917517 IKA917517 ITW917517 JDS917517 JNO917517 JXK917517 KHG917517 KRC917517 LAY917517 LKU917517 LUQ917517 MEM917517 MOI917517 MYE917517 NIA917517 NRW917517 OBS917517 OLO917517 OVK917517 PFG917517 PPC917517 PYY917517 QIU917517 QSQ917517 RCM917517 RMI917517 RWE917517 SGA917517 SPW917517 SZS917517 TJO917517 TTK917517 UDG917517 UNC917517 UWY917517 VGU917517 VQQ917517 WAM917517 WKI917517 WUE917517 L983052 HS983053 RO983053 ABK983053 ALG983053 AVC983053 BEY983053 BOU983053 BYQ983053 CIM983053 CSI983053 DCE983053 DMA983053 DVW983053 EFS983053 EPO983053 EZK983053 FJG983053 FTC983053 GCY983053 GMU983053 GWQ983053 HGM983053 HQI983053 IAE983053 IKA983053 ITW983053 JDS983053 JNO983053 JXK983053 KHG983053 KRC983053 LAY983053 LKU983053 LUQ983053 MEM983053 MOI983053 MYE983053 NIA983053 NRW983053 OBS983053 OLO983053 OVK983053 PFG983053 PPC983053 PYY983053 QIU983053 QSQ983053 RCM983053 RMI983053 RWE983053 SGA983053 SPW983053 SZS983053 TJO983053 TTK983053 UDG983053 UNC983053 UWY983053 VGU983053 VQQ983053 WAM983053 WKI983053 WUE983053 O65548:O65552 HV65549:HV65553 RR65549:RR65553 ABN65549:ABN65553 ALJ65549:ALJ65553 AVF65549:AVF65553 BFB65549:BFB65553 BOX65549:BOX65553 BYT65549:BYT65553 CIP65549:CIP65553 CSL65549:CSL65553 DCH65549:DCH65553 DMD65549:DMD65553 DVZ65549:DVZ65553 EFV65549:EFV65553 EPR65549:EPR65553 EZN65549:EZN65553 FJJ65549:FJJ65553 FTF65549:FTF65553 GDB65549:GDB65553 GMX65549:GMX65553 GWT65549:GWT65553 HGP65549:HGP65553 HQL65549:HQL65553 IAH65549:IAH65553 IKD65549:IKD65553 ITZ65549:ITZ65553 JDV65549:JDV65553 JNR65549:JNR65553 JXN65549:JXN65553 KHJ65549:KHJ65553 KRF65549:KRF65553 LBB65549:LBB65553 LKX65549:LKX65553 LUT65549:LUT65553 MEP65549:MEP65553 MOL65549:MOL65553 MYH65549:MYH65553 NID65549:NID65553 NRZ65549:NRZ65553 OBV65549:OBV65553 OLR65549:OLR65553 OVN65549:OVN65553 PFJ65549:PFJ65553 PPF65549:PPF65553 PZB65549:PZB65553 QIX65549:QIX65553 QST65549:QST65553 RCP65549:RCP65553 RML65549:RML65553 RWH65549:RWH65553 SGD65549:SGD65553 SPZ65549:SPZ65553 SZV65549:SZV65553 TJR65549:TJR65553 TTN65549:TTN65553 UDJ65549:UDJ65553 UNF65549:UNF65553 UXB65549:UXB65553 VGX65549:VGX65553 VQT65549:VQT65553 WAP65549:WAP65553 WKL65549:WKL65553 WUH65549:WUH65553 O131084:O131088 HV131085:HV131089 RR131085:RR131089 ABN131085:ABN131089 ALJ131085:ALJ131089 AVF131085:AVF131089 BFB131085:BFB131089 BOX131085:BOX131089 BYT131085:BYT131089 CIP131085:CIP131089 CSL131085:CSL131089 DCH131085:DCH131089 DMD131085:DMD131089 DVZ131085:DVZ131089 EFV131085:EFV131089 EPR131085:EPR131089 EZN131085:EZN131089 FJJ131085:FJJ131089 FTF131085:FTF131089 GDB131085:GDB131089 GMX131085:GMX131089 GWT131085:GWT131089 HGP131085:HGP131089 HQL131085:HQL131089 IAH131085:IAH131089 IKD131085:IKD131089 ITZ131085:ITZ131089 JDV131085:JDV131089 JNR131085:JNR131089 JXN131085:JXN131089 KHJ131085:KHJ131089 KRF131085:KRF131089 LBB131085:LBB131089 LKX131085:LKX131089 LUT131085:LUT131089 MEP131085:MEP131089 MOL131085:MOL131089 MYH131085:MYH131089 NID131085:NID131089 NRZ131085:NRZ131089 OBV131085:OBV131089 OLR131085:OLR131089 OVN131085:OVN131089 PFJ131085:PFJ131089 PPF131085:PPF131089 PZB131085:PZB131089 QIX131085:QIX131089 QST131085:QST131089 RCP131085:RCP131089 RML131085:RML131089 RWH131085:RWH131089 SGD131085:SGD131089 SPZ131085:SPZ131089 SZV131085:SZV131089 TJR131085:TJR131089 TTN131085:TTN131089 UDJ131085:UDJ131089 UNF131085:UNF131089 UXB131085:UXB131089 VGX131085:VGX131089 VQT131085:VQT131089 WAP131085:WAP131089 WKL131085:WKL131089 WUH131085:WUH131089 O196620:O196624 HV196621:HV196625 RR196621:RR196625 ABN196621:ABN196625 ALJ196621:ALJ196625 AVF196621:AVF196625 BFB196621:BFB196625 BOX196621:BOX196625 BYT196621:BYT196625 CIP196621:CIP196625 CSL196621:CSL196625 DCH196621:DCH196625 DMD196621:DMD196625 DVZ196621:DVZ196625 EFV196621:EFV196625 EPR196621:EPR196625 EZN196621:EZN196625 FJJ196621:FJJ196625 FTF196621:FTF196625 GDB196621:GDB196625 GMX196621:GMX196625 GWT196621:GWT196625 HGP196621:HGP196625 HQL196621:HQL196625 IAH196621:IAH196625 IKD196621:IKD196625 ITZ196621:ITZ196625 JDV196621:JDV196625 JNR196621:JNR196625 JXN196621:JXN196625 KHJ196621:KHJ196625 KRF196621:KRF196625 LBB196621:LBB196625 LKX196621:LKX196625 LUT196621:LUT196625 MEP196621:MEP196625 MOL196621:MOL196625 MYH196621:MYH196625 NID196621:NID196625 NRZ196621:NRZ196625 OBV196621:OBV196625 OLR196621:OLR196625 OVN196621:OVN196625 PFJ196621:PFJ196625 PPF196621:PPF196625 PZB196621:PZB196625 QIX196621:QIX196625 QST196621:QST196625 RCP196621:RCP196625 RML196621:RML196625 RWH196621:RWH196625 SGD196621:SGD196625 SPZ196621:SPZ196625 SZV196621:SZV196625 TJR196621:TJR196625 TTN196621:TTN196625 UDJ196621:UDJ196625 UNF196621:UNF196625 UXB196621:UXB196625 VGX196621:VGX196625 VQT196621:VQT196625 WAP196621:WAP196625 WKL196621:WKL196625 WUH196621:WUH196625 O262156:O262160 HV262157:HV262161 RR262157:RR262161 ABN262157:ABN262161 ALJ262157:ALJ262161 AVF262157:AVF262161 BFB262157:BFB262161 BOX262157:BOX262161 BYT262157:BYT262161 CIP262157:CIP262161 CSL262157:CSL262161 DCH262157:DCH262161 DMD262157:DMD262161 DVZ262157:DVZ262161 EFV262157:EFV262161 EPR262157:EPR262161 EZN262157:EZN262161 FJJ262157:FJJ262161 FTF262157:FTF262161 GDB262157:GDB262161 GMX262157:GMX262161 GWT262157:GWT262161 HGP262157:HGP262161 HQL262157:HQL262161 IAH262157:IAH262161 IKD262157:IKD262161 ITZ262157:ITZ262161 JDV262157:JDV262161 JNR262157:JNR262161 JXN262157:JXN262161 KHJ262157:KHJ262161 KRF262157:KRF262161 LBB262157:LBB262161 LKX262157:LKX262161 LUT262157:LUT262161 MEP262157:MEP262161 MOL262157:MOL262161 MYH262157:MYH262161 NID262157:NID262161 NRZ262157:NRZ262161 OBV262157:OBV262161 OLR262157:OLR262161 OVN262157:OVN262161 PFJ262157:PFJ262161 PPF262157:PPF262161 PZB262157:PZB262161 QIX262157:QIX262161 QST262157:QST262161 RCP262157:RCP262161 RML262157:RML262161 RWH262157:RWH262161 SGD262157:SGD262161 SPZ262157:SPZ262161 SZV262157:SZV262161 TJR262157:TJR262161 TTN262157:TTN262161 UDJ262157:UDJ262161 UNF262157:UNF262161 UXB262157:UXB262161 VGX262157:VGX262161 VQT262157:VQT262161 WAP262157:WAP262161 WKL262157:WKL262161 WUH262157:WUH262161 O327692:O327696 HV327693:HV327697 RR327693:RR327697 ABN327693:ABN327697 ALJ327693:ALJ327697 AVF327693:AVF327697 BFB327693:BFB327697 BOX327693:BOX327697 BYT327693:BYT327697 CIP327693:CIP327697 CSL327693:CSL327697 DCH327693:DCH327697 DMD327693:DMD327697 DVZ327693:DVZ327697 EFV327693:EFV327697 EPR327693:EPR327697 EZN327693:EZN327697 FJJ327693:FJJ327697 FTF327693:FTF327697 GDB327693:GDB327697 GMX327693:GMX327697 GWT327693:GWT327697 HGP327693:HGP327697 HQL327693:HQL327697 IAH327693:IAH327697 IKD327693:IKD327697 ITZ327693:ITZ327697 JDV327693:JDV327697 JNR327693:JNR327697 JXN327693:JXN327697 KHJ327693:KHJ327697 KRF327693:KRF327697 LBB327693:LBB327697 LKX327693:LKX327697 LUT327693:LUT327697 MEP327693:MEP327697 MOL327693:MOL327697 MYH327693:MYH327697 NID327693:NID327697 NRZ327693:NRZ327697 OBV327693:OBV327697 OLR327693:OLR327697 OVN327693:OVN327697 PFJ327693:PFJ327697 PPF327693:PPF327697 PZB327693:PZB327697 QIX327693:QIX327697 QST327693:QST327697 RCP327693:RCP327697 RML327693:RML327697 RWH327693:RWH327697 SGD327693:SGD327697 SPZ327693:SPZ327697 SZV327693:SZV327697 TJR327693:TJR327697 TTN327693:TTN327697 UDJ327693:UDJ327697 UNF327693:UNF327697 UXB327693:UXB327697 VGX327693:VGX327697 VQT327693:VQT327697 WAP327693:WAP327697 WKL327693:WKL327697 WUH327693:WUH327697 O393228:O393232 HV393229:HV393233 RR393229:RR393233 ABN393229:ABN393233 ALJ393229:ALJ393233 AVF393229:AVF393233 BFB393229:BFB393233 BOX393229:BOX393233 BYT393229:BYT393233 CIP393229:CIP393233 CSL393229:CSL393233 DCH393229:DCH393233 DMD393229:DMD393233 DVZ393229:DVZ393233 EFV393229:EFV393233 EPR393229:EPR393233 EZN393229:EZN393233 FJJ393229:FJJ393233 FTF393229:FTF393233 GDB393229:GDB393233 GMX393229:GMX393233 GWT393229:GWT393233 HGP393229:HGP393233 HQL393229:HQL393233 IAH393229:IAH393233 IKD393229:IKD393233 ITZ393229:ITZ393233 JDV393229:JDV393233 JNR393229:JNR393233 JXN393229:JXN393233 KHJ393229:KHJ393233 KRF393229:KRF393233 LBB393229:LBB393233 LKX393229:LKX393233 LUT393229:LUT393233 MEP393229:MEP393233 MOL393229:MOL393233 MYH393229:MYH393233 NID393229:NID393233 NRZ393229:NRZ393233 OBV393229:OBV393233 OLR393229:OLR393233 OVN393229:OVN393233 PFJ393229:PFJ393233 PPF393229:PPF393233 PZB393229:PZB393233 QIX393229:QIX393233 QST393229:QST393233 RCP393229:RCP393233 RML393229:RML393233 RWH393229:RWH393233 SGD393229:SGD393233 SPZ393229:SPZ393233 SZV393229:SZV393233 TJR393229:TJR393233 TTN393229:TTN393233 UDJ393229:UDJ393233 UNF393229:UNF393233 UXB393229:UXB393233 VGX393229:VGX393233 VQT393229:VQT393233 WAP393229:WAP393233 WKL393229:WKL393233 WUH393229:WUH393233 O458764:O458768 HV458765:HV458769 RR458765:RR458769 ABN458765:ABN458769 ALJ458765:ALJ458769 AVF458765:AVF458769 BFB458765:BFB458769 BOX458765:BOX458769 BYT458765:BYT458769 CIP458765:CIP458769 CSL458765:CSL458769 DCH458765:DCH458769 DMD458765:DMD458769 DVZ458765:DVZ458769 EFV458765:EFV458769 EPR458765:EPR458769 EZN458765:EZN458769 FJJ458765:FJJ458769 FTF458765:FTF458769 GDB458765:GDB458769 GMX458765:GMX458769 GWT458765:GWT458769 HGP458765:HGP458769 HQL458765:HQL458769 IAH458765:IAH458769 IKD458765:IKD458769 ITZ458765:ITZ458769 JDV458765:JDV458769 JNR458765:JNR458769 JXN458765:JXN458769 KHJ458765:KHJ458769 KRF458765:KRF458769 LBB458765:LBB458769 LKX458765:LKX458769 LUT458765:LUT458769 MEP458765:MEP458769 MOL458765:MOL458769 MYH458765:MYH458769 NID458765:NID458769 NRZ458765:NRZ458769 OBV458765:OBV458769 OLR458765:OLR458769 OVN458765:OVN458769 PFJ458765:PFJ458769 PPF458765:PPF458769 PZB458765:PZB458769 QIX458765:QIX458769 QST458765:QST458769 RCP458765:RCP458769 RML458765:RML458769 RWH458765:RWH458769 SGD458765:SGD458769 SPZ458765:SPZ458769 SZV458765:SZV458769 TJR458765:TJR458769 TTN458765:TTN458769 UDJ458765:UDJ458769 UNF458765:UNF458769 UXB458765:UXB458769 VGX458765:VGX458769 VQT458765:VQT458769 WAP458765:WAP458769 WKL458765:WKL458769 WUH458765:WUH458769 O524300:O524304 HV524301:HV524305 RR524301:RR524305 ABN524301:ABN524305 ALJ524301:ALJ524305 AVF524301:AVF524305 BFB524301:BFB524305 BOX524301:BOX524305 BYT524301:BYT524305 CIP524301:CIP524305 CSL524301:CSL524305 DCH524301:DCH524305 DMD524301:DMD524305 DVZ524301:DVZ524305 EFV524301:EFV524305 EPR524301:EPR524305 EZN524301:EZN524305 FJJ524301:FJJ524305 FTF524301:FTF524305 GDB524301:GDB524305 GMX524301:GMX524305 GWT524301:GWT524305 HGP524301:HGP524305 HQL524301:HQL524305 IAH524301:IAH524305 IKD524301:IKD524305 ITZ524301:ITZ524305 JDV524301:JDV524305 JNR524301:JNR524305 JXN524301:JXN524305 KHJ524301:KHJ524305 KRF524301:KRF524305 LBB524301:LBB524305 LKX524301:LKX524305 LUT524301:LUT524305 MEP524301:MEP524305 MOL524301:MOL524305 MYH524301:MYH524305 NID524301:NID524305 NRZ524301:NRZ524305 OBV524301:OBV524305 OLR524301:OLR524305 OVN524301:OVN524305 PFJ524301:PFJ524305 PPF524301:PPF524305 PZB524301:PZB524305 QIX524301:QIX524305 QST524301:QST524305 RCP524301:RCP524305 RML524301:RML524305 RWH524301:RWH524305 SGD524301:SGD524305 SPZ524301:SPZ524305 SZV524301:SZV524305 TJR524301:TJR524305 TTN524301:TTN524305 UDJ524301:UDJ524305 UNF524301:UNF524305 UXB524301:UXB524305 VGX524301:VGX524305 VQT524301:VQT524305 WAP524301:WAP524305 WKL524301:WKL524305 WUH524301:WUH524305 O589836:O589840 HV589837:HV589841 RR589837:RR589841 ABN589837:ABN589841 ALJ589837:ALJ589841 AVF589837:AVF589841 BFB589837:BFB589841 BOX589837:BOX589841 BYT589837:BYT589841 CIP589837:CIP589841 CSL589837:CSL589841 DCH589837:DCH589841 DMD589837:DMD589841 DVZ589837:DVZ589841 EFV589837:EFV589841 EPR589837:EPR589841 EZN589837:EZN589841 FJJ589837:FJJ589841 FTF589837:FTF589841 GDB589837:GDB589841 GMX589837:GMX589841 GWT589837:GWT589841 HGP589837:HGP589841 HQL589837:HQL589841 IAH589837:IAH589841 IKD589837:IKD589841 ITZ589837:ITZ589841 JDV589837:JDV589841 JNR589837:JNR589841 JXN589837:JXN589841 KHJ589837:KHJ589841 KRF589837:KRF589841 LBB589837:LBB589841 LKX589837:LKX589841 LUT589837:LUT589841 MEP589837:MEP589841 MOL589837:MOL589841 MYH589837:MYH589841 NID589837:NID589841 NRZ589837:NRZ589841 OBV589837:OBV589841 OLR589837:OLR589841 OVN589837:OVN589841 PFJ589837:PFJ589841 PPF589837:PPF589841 PZB589837:PZB589841 QIX589837:QIX589841 QST589837:QST589841 RCP589837:RCP589841 RML589837:RML589841 RWH589837:RWH589841 SGD589837:SGD589841 SPZ589837:SPZ589841 SZV589837:SZV589841 TJR589837:TJR589841 TTN589837:TTN589841 UDJ589837:UDJ589841 UNF589837:UNF589841 UXB589837:UXB589841 VGX589837:VGX589841 VQT589837:VQT589841 WAP589837:WAP589841 WKL589837:WKL589841 WUH589837:WUH589841 O655372:O655376 HV655373:HV655377 RR655373:RR655377 ABN655373:ABN655377 ALJ655373:ALJ655377 AVF655373:AVF655377 BFB655373:BFB655377 BOX655373:BOX655377 BYT655373:BYT655377 CIP655373:CIP655377 CSL655373:CSL655377 DCH655373:DCH655377 DMD655373:DMD655377 DVZ655373:DVZ655377 EFV655373:EFV655377 EPR655373:EPR655377 EZN655373:EZN655377 FJJ655373:FJJ655377 FTF655373:FTF655377 GDB655373:GDB655377 GMX655373:GMX655377 GWT655373:GWT655377 HGP655373:HGP655377 HQL655373:HQL655377 IAH655373:IAH655377 IKD655373:IKD655377 ITZ655373:ITZ655377 JDV655373:JDV655377 JNR655373:JNR655377 JXN655373:JXN655377 KHJ655373:KHJ655377 KRF655373:KRF655377 LBB655373:LBB655377 LKX655373:LKX655377 LUT655373:LUT655377 MEP655373:MEP655377 MOL655373:MOL655377 MYH655373:MYH655377 NID655373:NID655377 NRZ655373:NRZ655377 OBV655373:OBV655377 OLR655373:OLR655377 OVN655373:OVN655377 PFJ655373:PFJ655377 PPF655373:PPF655377 PZB655373:PZB655377 QIX655373:QIX655377 QST655373:QST655377 RCP655373:RCP655377 RML655373:RML655377 RWH655373:RWH655377 SGD655373:SGD655377 SPZ655373:SPZ655377 SZV655373:SZV655377 TJR655373:TJR655377 TTN655373:TTN655377 UDJ655373:UDJ655377 UNF655373:UNF655377 UXB655373:UXB655377 VGX655373:VGX655377 VQT655373:VQT655377 WAP655373:WAP655377 WKL655373:WKL655377 WUH655373:WUH655377 O720908:O720912 HV720909:HV720913 RR720909:RR720913 ABN720909:ABN720913 ALJ720909:ALJ720913 AVF720909:AVF720913 BFB720909:BFB720913 BOX720909:BOX720913 BYT720909:BYT720913 CIP720909:CIP720913 CSL720909:CSL720913 DCH720909:DCH720913 DMD720909:DMD720913 DVZ720909:DVZ720913 EFV720909:EFV720913 EPR720909:EPR720913 EZN720909:EZN720913 FJJ720909:FJJ720913 FTF720909:FTF720913 GDB720909:GDB720913 GMX720909:GMX720913 GWT720909:GWT720913 HGP720909:HGP720913 HQL720909:HQL720913 IAH720909:IAH720913 IKD720909:IKD720913 ITZ720909:ITZ720913 JDV720909:JDV720913 JNR720909:JNR720913 JXN720909:JXN720913 KHJ720909:KHJ720913 KRF720909:KRF720913 LBB720909:LBB720913 LKX720909:LKX720913 LUT720909:LUT720913 MEP720909:MEP720913 MOL720909:MOL720913 MYH720909:MYH720913 NID720909:NID720913 NRZ720909:NRZ720913 OBV720909:OBV720913 OLR720909:OLR720913 OVN720909:OVN720913 PFJ720909:PFJ720913 PPF720909:PPF720913 PZB720909:PZB720913 QIX720909:QIX720913 QST720909:QST720913 RCP720909:RCP720913 RML720909:RML720913 RWH720909:RWH720913 SGD720909:SGD720913 SPZ720909:SPZ720913 SZV720909:SZV720913 TJR720909:TJR720913 TTN720909:TTN720913 UDJ720909:UDJ720913 UNF720909:UNF720913 UXB720909:UXB720913 VGX720909:VGX720913 VQT720909:VQT720913 WAP720909:WAP720913 WKL720909:WKL720913 WUH720909:WUH720913 O786444:O786448 HV786445:HV786449 RR786445:RR786449 ABN786445:ABN786449 ALJ786445:ALJ786449 AVF786445:AVF786449 BFB786445:BFB786449 BOX786445:BOX786449 BYT786445:BYT786449 CIP786445:CIP786449 CSL786445:CSL786449 DCH786445:DCH786449 DMD786445:DMD786449 DVZ786445:DVZ786449 EFV786445:EFV786449 EPR786445:EPR786449 EZN786445:EZN786449 FJJ786445:FJJ786449 FTF786445:FTF786449 GDB786445:GDB786449 GMX786445:GMX786449 GWT786445:GWT786449 HGP786445:HGP786449 HQL786445:HQL786449 IAH786445:IAH786449 IKD786445:IKD786449 ITZ786445:ITZ786449 JDV786445:JDV786449 JNR786445:JNR786449 JXN786445:JXN786449 KHJ786445:KHJ786449 KRF786445:KRF786449 LBB786445:LBB786449 LKX786445:LKX786449 LUT786445:LUT786449 MEP786445:MEP786449 MOL786445:MOL786449 MYH786445:MYH786449 NID786445:NID786449 NRZ786445:NRZ786449 OBV786445:OBV786449 OLR786445:OLR786449 OVN786445:OVN786449 PFJ786445:PFJ786449 PPF786445:PPF786449 PZB786445:PZB786449 QIX786445:QIX786449 QST786445:QST786449 RCP786445:RCP786449 RML786445:RML786449 RWH786445:RWH786449 SGD786445:SGD786449 SPZ786445:SPZ786449 SZV786445:SZV786449 TJR786445:TJR786449 TTN786445:TTN786449 UDJ786445:UDJ786449 UNF786445:UNF786449 UXB786445:UXB786449 VGX786445:VGX786449 VQT786445:VQT786449 WAP786445:WAP786449 WKL786445:WKL786449 WUH786445:WUH786449 O851980:O851984 HV851981:HV851985 RR851981:RR851985 ABN851981:ABN851985 ALJ851981:ALJ851985 AVF851981:AVF851985 BFB851981:BFB851985 BOX851981:BOX851985 BYT851981:BYT851985 CIP851981:CIP851985 CSL851981:CSL851985 DCH851981:DCH851985 DMD851981:DMD851985 DVZ851981:DVZ851985 EFV851981:EFV851985 EPR851981:EPR851985 EZN851981:EZN851985 FJJ851981:FJJ851985 FTF851981:FTF851985 GDB851981:GDB851985 GMX851981:GMX851985 GWT851981:GWT851985 HGP851981:HGP851985 HQL851981:HQL851985 IAH851981:IAH851985 IKD851981:IKD851985 ITZ851981:ITZ851985 JDV851981:JDV851985 JNR851981:JNR851985 JXN851981:JXN851985 KHJ851981:KHJ851985 KRF851981:KRF851985 LBB851981:LBB851985 LKX851981:LKX851985 LUT851981:LUT851985 MEP851981:MEP851985 MOL851981:MOL851985 MYH851981:MYH851985 NID851981:NID851985 NRZ851981:NRZ851985 OBV851981:OBV851985 OLR851981:OLR851985 OVN851981:OVN851985 PFJ851981:PFJ851985 PPF851981:PPF851985 PZB851981:PZB851985 QIX851981:QIX851985 QST851981:QST851985 RCP851981:RCP851985 RML851981:RML851985 RWH851981:RWH851985 SGD851981:SGD851985 SPZ851981:SPZ851985 SZV851981:SZV851985 TJR851981:TJR851985 TTN851981:TTN851985 UDJ851981:UDJ851985 UNF851981:UNF851985 UXB851981:UXB851985 VGX851981:VGX851985 VQT851981:VQT851985 WAP851981:WAP851985 WKL851981:WKL851985 WUH851981:WUH851985 O917516:O917520 HV917517:HV917521 RR917517:RR917521 ABN917517:ABN917521 ALJ917517:ALJ917521 AVF917517:AVF917521 BFB917517:BFB917521 BOX917517:BOX917521 BYT917517:BYT917521 CIP917517:CIP917521 CSL917517:CSL917521 DCH917517:DCH917521 DMD917517:DMD917521 DVZ917517:DVZ917521 EFV917517:EFV917521 EPR917517:EPR917521 EZN917517:EZN917521 FJJ917517:FJJ917521 FTF917517:FTF917521 GDB917517:GDB917521 GMX917517:GMX917521 GWT917517:GWT917521 HGP917517:HGP917521 HQL917517:HQL917521 IAH917517:IAH917521 IKD917517:IKD917521 ITZ917517:ITZ917521 JDV917517:JDV917521 JNR917517:JNR917521 JXN917517:JXN917521 KHJ917517:KHJ917521 KRF917517:KRF917521 LBB917517:LBB917521 LKX917517:LKX917521 LUT917517:LUT917521 MEP917517:MEP917521 MOL917517:MOL917521 MYH917517:MYH917521 NID917517:NID917521 NRZ917517:NRZ917521 OBV917517:OBV917521 OLR917517:OLR917521 OVN917517:OVN917521 PFJ917517:PFJ917521 PPF917517:PPF917521 PZB917517:PZB917521 QIX917517:QIX917521 QST917517:QST917521 RCP917517:RCP917521 RML917517:RML917521 RWH917517:RWH917521 SGD917517:SGD917521 SPZ917517:SPZ917521 SZV917517:SZV917521 TJR917517:TJR917521 TTN917517:TTN917521 UDJ917517:UDJ917521 UNF917517:UNF917521 UXB917517:UXB917521 VGX917517:VGX917521 VQT917517:VQT917521 WAP917517:WAP917521 WKL917517:WKL917521 WUH917517:WUH917521 O983052:O983056 HV983053:HV983057 RR983053:RR983057 ABN983053:ABN983057 ALJ983053:ALJ983057 AVF983053:AVF983057 BFB983053:BFB983057 BOX983053:BOX983057 BYT983053:BYT983057 CIP983053:CIP983057 CSL983053:CSL983057 DCH983053:DCH983057 DMD983053:DMD983057 DVZ983053:DVZ983057 EFV983053:EFV983057 EPR983053:EPR983057 EZN983053:EZN983057 FJJ983053:FJJ983057 FTF983053:FTF983057 GDB983053:GDB983057 GMX983053:GMX983057 GWT983053:GWT983057 HGP983053:HGP983057 HQL983053:HQL983057 IAH983053:IAH983057 IKD983053:IKD983057 ITZ983053:ITZ983057 JDV983053:JDV983057 JNR983053:JNR983057 JXN983053:JXN983057 KHJ983053:KHJ983057 KRF983053:KRF983057 LBB983053:LBB983057 LKX983053:LKX983057 LUT983053:LUT983057 MEP983053:MEP983057 MOL983053:MOL983057 MYH983053:MYH983057 NID983053:NID983057 NRZ983053:NRZ983057 OBV983053:OBV983057 OLR983053:OLR983057 OVN983053:OVN983057 PFJ983053:PFJ983057 PPF983053:PPF983057 PZB983053:PZB983057 QIX983053:QIX983057 QST983053:QST983057 RCP983053:RCP983057 RML983053:RML983057 RWH983053:RWH983057 SGD983053:SGD983057 SPZ983053:SPZ983057 SZV983053:SZV983057 TJR983053:TJR983057 TTN983053:TTN983057 UDJ983053:UDJ983057 UNF983053:UNF983057 UXB983053:UXB983057 VGX983053:VGX983057 VQT983053:VQT983057 WAP983053:WAP983057 WKL983053:WKL983057 WUH983053:WUH983057 HW65552:IK65553 RS65552:SG65553 ABO65552:ACC65553 ALK65552:ALY65553 AVG65552:AVU65553 BFC65552:BFQ65553 BOY65552:BPM65553 BYU65552:BZI65553 CIQ65552:CJE65553 CSM65552:CTA65553 DCI65552:DCW65553 DME65552:DMS65553 DWA65552:DWO65553 EFW65552:EGK65553 EPS65552:EQG65553 EZO65552:FAC65553 FJK65552:FJY65553 FTG65552:FTU65553 GDC65552:GDQ65553 GMY65552:GNM65553 GWU65552:GXI65553 HGQ65552:HHE65553 HQM65552:HRA65553 IAI65552:IAW65553 IKE65552:IKS65553 IUA65552:IUO65553 JDW65552:JEK65553 JNS65552:JOG65553 JXO65552:JYC65553 KHK65552:KHY65553 KRG65552:KRU65553 LBC65552:LBQ65553 LKY65552:LLM65553 LUU65552:LVI65553 MEQ65552:MFE65553 MOM65552:MPA65553 MYI65552:MYW65553 NIE65552:NIS65553 NSA65552:NSO65553 OBW65552:OCK65553 OLS65552:OMG65553 OVO65552:OWC65553 PFK65552:PFY65553 PPG65552:PPU65553 PZC65552:PZQ65553 QIY65552:QJM65553 QSU65552:QTI65553 RCQ65552:RDE65553 RMM65552:RNA65553 RWI65552:RWW65553 SGE65552:SGS65553 SQA65552:SQO65553 SZW65552:TAK65553 TJS65552:TKG65553 TTO65552:TUC65553 UDK65552:UDY65553 UNG65552:UNU65553 UXC65552:UXQ65553 VGY65552:VHM65553 VQU65552:VRI65553 WAQ65552:WBE65553 WKM65552:WLA65553 WUI65552:WUW65553 HW131088:IK131089 RS131088:SG131089 ABO131088:ACC131089 ALK131088:ALY131089 AVG131088:AVU131089 BFC131088:BFQ131089 BOY131088:BPM131089 BYU131088:BZI131089 CIQ131088:CJE131089 CSM131088:CTA131089 DCI131088:DCW131089 DME131088:DMS131089 DWA131088:DWO131089 EFW131088:EGK131089 EPS131088:EQG131089 EZO131088:FAC131089 FJK131088:FJY131089 FTG131088:FTU131089 GDC131088:GDQ131089 GMY131088:GNM131089 GWU131088:GXI131089 HGQ131088:HHE131089 HQM131088:HRA131089 IAI131088:IAW131089 IKE131088:IKS131089 IUA131088:IUO131089 JDW131088:JEK131089 JNS131088:JOG131089 JXO131088:JYC131089 KHK131088:KHY131089 KRG131088:KRU131089 LBC131088:LBQ131089 LKY131088:LLM131089 LUU131088:LVI131089 MEQ131088:MFE131089 MOM131088:MPA131089 MYI131088:MYW131089 NIE131088:NIS131089 NSA131088:NSO131089 OBW131088:OCK131089 OLS131088:OMG131089 OVO131088:OWC131089 PFK131088:PFY131089 PPG131088:PPU131089 PZC131088:PZQ131089 QIY131088:QJM131089 QSU131088:QTI131089 RCQ131088:RDE131089 RMM131088:RNA131089 RWI131088:RWW131089 SGE131088:SGS131089 SQA131088:SQO131089 SZW131088:TAK131089 TJS131088:TKG131089 TTO131088:TUC131089 UDK131088:UDY131089 UNG131088:UNU131089 UXC131088:UXQ131089 VGY131088:VHM131089 VQU131088:VRI131089 WAQ131088:WBE131089 WKM131088:WLA131089 WUI131088:WUW131089 HW196624:IK196625 RS196624:SG196625 ABO196624:ACC196625 ALK196624:ALY196625 AVG196624:AVU196625 BFC196624:BFQ196625 BOY196624:BPM196625 BYU196624:BZI196625 CIQ196624:CJE196625 CSM196624:CTA196625 DCI196624:DCW196625 DME196624:DMS196625 DWA196624:DWO196625 EFW196624:EGK196625 EPS196624:EQG196625 EZO196624:FAC196625 FJK196624:FJY196625 FTG196624:FTU196625 GDC196624:GDQ196625 GMY196624:GNM196625 GWU196624:GXI196625 HGQ196624:HHE196625 HQM196624:HRA196625 IAI196624:IAW196625 IKE196624:IKS196625 IUA196624:IUO196625 JDW196624:JEK196625 JNS196624:JOG196625 JXO196624:JYC196625 KHK196624:KHY196625 KRG196624:KRU196625 LBC196624:LBQ196625 LKY196624:LLM196625 LUU196624:LVI196625 MEQ196624:MFE196625 MOM196624:MPA196625 MYI196624:MYW196625 NIE196624:NIS196625 NSA196624:NSO196625 OBW196624:OCK196625 OLS196624:OMG196625 OVO196624:OWC196625 PFK196624:PFY196625 PPG196624:PPU196625 PZC196624:PZQ196625 QIY196624:QJM196625 QSU196624:QTI196625 RCQ196624:RDE196625 RMM196624:RNA196625 RWI196624:RWW196625 SGE196624:SGS196625 SQA196624:SQO196625 SZW196624:TAK196625 TJS196624:TKG196625 TTO196624:TUC196625 UDK196624:UDY196625 UNG196624:UNU196625 UXC196624:UXQ196625 VGY196624:VHM196625 VQU196624:VRI196625 WAQ196624:WBE196625 WKM196624:WLA196625 WUI196624:WUW196625 HW262160:IK262161 RS262160:SG262161 ABO262160:ACC262161 ALK262160:ALY262161 AVG262160:AVU262161 BFC262160:BFQ262161 BOY262160:BPM262161 BYU262160:BZI262161 CIQ262160:CJE262161 CSM262160:CTA262161 DCI262160:DCW262161 DME262160:DMS262161 DWA262160:DWO262161 EFW262160:EGK262161 EPS262160:EQG262161 EZO262160:FAC262161 FJK262160:FJY262161 FTG262160:FTU262161 GDC262160:GDQ262161 GMY262160:GNM262161 GWU262160:GXI262161 HGQ262160:HHE262161 HQM262160:HRA262161 IAI262160:IAW262161 IKE262160:IKS262161 IUA262160:IUO262161 JDW262160:JEK262161 JNS262160:JOG262161 JXO262160:JYC262161 KHK262160:KHY262161 KRG262160:KRU262161 LBC262160:LBQ262161 LKY262160:LLM262161 LUU262160:LVI262161 MEQ262160:MFE262161 MOM262160:MPA262161 MYI262160:MYW262161 NIE262160:NIS262161 NSA262160:NSO262161 OBW262160:OCK262161 OLS262160:OMG262161 OVO262160:OWC262161 PFK262160:PFY262161 PPG262160:PPU262161 PZC262160:PZQ262161 QIY262160:QJM262161 QSU262160:QTI262161 RCQ262160:RDE262161 RMM262160:RNA262161 RWI262160:RWW262161 SGE262160:SGS262161 SQA262160:SQO262161 SZW262160:TAK262161 TJS262160:TKG262161 TTO262160:TUC262161 UDK262160:UDY262161 UNG262160:UNU262161 UXC262160:UXQ262161 VGY262160:VHM262161 VQU262160:VRI262161 WAQ262160:WBE262161 WKM262160:WLA262161 WUI262160:WUW262161 HW327696:IK327697 RS327696:SG327697 ABO327696:ACC327697 ALK327696:ALY327697 AVG327696:AVU327697 BFC327696:BFQ327697 BOY327696:BPM327697 BYU327696:BZI327697 CIQ327696:CJE327697 CSM327696:CTA327697 DCI327696:DCW327697 DME327696:DMS327697 DWA327696:DWO327697 EFW327696:EGK327697 EPS327696:EQG327697 EZO327696:FAC327697 FJK327696:FJY327697 FTG327696:FTU327697 GDC327696:GDQ327697 GMY327696:GNM327697 GWU327696:GXI327697 HGQ327696:HHE327697 HQM327696:HRA327697 IAI327696:IAW327697 IKE327696:IKS327697 IUA327696:IUO327697 JDW327696:JEK327697 JNS327696:JOG327697 JXO327696:JYC327697 KHK327696:KHY327697 KRG327696:KRU327697 LBC327696:LBQ327697 LKY327696:LLM327697 LUU327696:LVI327697 MEQ327696:MFE327697 MOM327696:MPA327697 MYI327696:MYW327697 NIE327696:NIS327697 NSA327696:NSO327697 OBW327696:OCK327697 OLS327696:OMG327697 OVO327696:OWC327697 PFK327696:PFY327697 PPG327696:PPU327697 PZC327696:PZQ327697 QIY327696:QJM327697 QSU327696:QTI327697 RCQ327696:RDE327697 RMM327696:RNA327697 RWI327696:RWW327697 SGE327696:SGS327697 SQA327696:SQO327697 SZW327696:TAK327697 TJS327696:TKG327697 TTO327696:TUC327697 UDK327696:UDY327697 UNG327696:UNU327697 UXC327696:UXQ327697 VGY327696:VHM327697 VQU327696:VRI327697 WAQ327696:WBE327697 WKM327696:WLA327697 WUI327696:WUW327697 HW393232:IK393233 RS393232:SG393233 ABO393232:ACC393233 ALK393232:ALY393233 AVG393232:AVU393233 BFC393232:BFQ393233 BOY393232:BPM393233 BYU393232:BZI393233 CIQ393232:CJE393233 CSM393232:CTA393233 DCI393232:DCW393233 DME393232:DMS393233 DWA393232:DWO393233 EFW393232:EGK393233 EPS393232:EQG393233 EZO393232:FAC393233 FJK393232:FJY393233 FTG393232:FTU393233 GDC393232:GDQ393233 GMY393232:GNM393233 GWU393232:GXI393233 HGQ393232:HHE393233 HQM393232:HRA393233 IAI393232:IAW393233 IKE393232:IKS393233 IUA393232:IUO393233 JDW393232:JEK393233 JNS393232:JOG393233 JXO393232:JYC393233 KHK393232:KHY393233 KRG393232:KRU393233 LBC393232:LBQ393233 LKY393232:LLM393233 LUU393232:LVI393233 MEQ393232:MFE393233 MOM393232:MPA393233 MYI393232:MYW393233 NIE393232:NIS393233 NSA393232:NSO393233 OBW393232:OCK393233 OLS393232:OMG393233 OVO393232:OWC393233 PFK393232:PFY393233 PPG393232:PPU393233 PZC393232:PZQ393233 QIY393232:QJM393233 QSU393232:QTI393233 RCQ393232:RDE393233 RMM393232:RNA393233 RWI393232:RWW393233 SGE393232:SGS393233 SQA393232:SQO393233 SZW393232:TAK393233 TJS393232:TKG393233 TTO393232:TUC393233 UDK393232:UDY393233 UNG393232:UNU393233 UXC393232:UXQ393233 VGY393232:VHM393233 VQU393232:VRI393233 WAQ393232:WBE393233 WKM393232:WLA393233 WUI393232:WUW393233 HW458768:IK458769 RS458768:SG458769 ABO458768:ACC458769 ALK458768:ALY458769 AVG458768:AVU458769 BFC458768:BFQ458769 BOY458768:BPM458769 BYU458768:BZI458769 CIQ458768:CJE458769 CSM458768:CTA458769 DCI458768:DCW458769 DME458768:DMS458769 DWA458768:DWO458769 EFW458768:EGK458769 EPS458768:EQG458769 EZO458768:FAC458769 FJK458768:FJY458769 FTG458768:FTU458769 GDC458768:GDQ458769 GMY458768:GNM458769 GWU458768:GXI458769 HGQ458768:HHE458769 HQM458768:HRA458769 IAI458768:IAW458769 IKE458768:IKS458769 IUA458768:IUO458769 JDW458768:JEK458769 JNS458768:JOG458769 JXO458768:JYC458769 KHK458768:KHY458769 KRG458768:KRU458769 LBC458768:LBQ458769 LKY458768:LLM458769 LUU458768:LVI458769 MEQ458768:MFE458769 MOM458768:MPA458769 MYI458768:MYW458769 NIE458768:NIS458769 NSA458768:NSO458769 OBW458768:OCK458769 OLS458768:OMG458769 OVO458768:OWC458769 PFK458768:PFY458769 PPG458768:PPU458769 PZC458768:PZQ458769 QIY458768:QJM458769 QSU458768:QTI458769 RCQ458768:RDE458769 RMM458768:RNA458769 RWI458768:RWW458769 SGE458768:SGS458769 SQA458768:SQO458769 SZW458768:TAK458769 TJS458768:TKG458769 TTO458768:TUC458769 UDK458768:UDY458769 UNG458768:UNU458769 UXC458768:UXQ458769 VGY458768:VHM458769 VQU458768:VRI458769 WAQ458768:WBE458769 WKM458768:WLA458769 WUI458768:WUW458769 HW524304:IK524305 RS524304:SG524305 ABO524304:ACC524305 ALK524304:ALY524305 AVG524304:AVU524305 BFC524304:BFQ524305 BOY524304:BPM524305 BYU524304:BZI524305 CIQ524304:CJE524305 CSM524304:CTA524305 DCI524304:DCW524305 DME524304:DMS524305 DWA524304:DWO524305 EFW524304:EGK524305 EPS524304:EQG524305 EZO524304:FAC524305 FJK524304:FJY524305 FTG524304:FTU524305 GDC524304:GDQ524305 GMY524304:GNM524305 GWU524304:GXI524305 HGQ524304:HHE524305 HQM524304:HRA524305 IAI524304:IAW524305 IKE524304:IKS524305 IUA524304:IUO524305 JDW524304:JEK524305 JNS524304:JOG524305 JXO524304:JYC524305 KHK524304:KHY524305 KRG524304:KRU524305 LBC524304:LBQ524305 LKY524304:LLM524305 LUU524304:LVI524305 MEQ524304:MFE524305 MOM524304:MPA524305 MYI524304:MYW524305 NIE524304:NIS524305 NSA524304:NSO524305 OBW524304:OCK524305 OLS524304:OMG524305 OVO524304:OWC524305 PFK524304:PFY524305 PPG524304:PPU524305 PZC524304:PZQ524305 QIY524304:QJM524305 QSU524304:QTI524305 RCQ524304:RDE524305 RMM524304:RNA524305 RWI524304:RWW524305 SGE524304:SGS524305 SQA524304:SQO524305 SZW524304:TAK524305 TJS524304:TKG524305 TTO524304:TUC524305 UDK524304:UDY524305 UNG524304:UNU524305 UXC524304:UXQ524305 VGY524304:VHM524305 VQU524304:VRI524305 WAQ524304:WBE524305 WKM524304:WLA524305 WUI524304:WUW524305 HW589840:IK589841 RS589840:SG589841 ABO589840:ACC589841 ALK589840:ALY589841 AVG589840:AVU589841 BFC589840:BFQ589841 BOY589840:BPM589841 BYU589840:BZI589841 CIQ589840:CJE589841 CSM589840:CTA589841 DCI589840:DCW589841 DME589840:DMS589841 DWA589840:DWO589841 EFW589840:EGK589841 EPS589840:EQG589841 EZO589840:FAC589841 FJK589840:FJY589841 FTG589840:FTU589841 GDC589840:GDQ589841 GMY589840:GNM589841 GWU589840:GXI589841 HGQ589840:HHE589841 HQM589840:HRA589841 IAI589840:IAW589841 IKE589840:IKS589841 IUA589840:IUO589841 JDW589840:JEK589841 JNS589840:JOG589841 JXO589840:JYC589841 KHK589840:KHY589841 KRG589840:KRU589841 LBC589840:LBQ589841 LKY589840:LLM589841 LUU589840:LVI589841 MEQ589840:MFE589841 MOM589840:MPA589841 MYI589840:MYW589841 NIE589840:NIS589841 NSA589840:NSO589841 OBW589840:OCK589841 OLS589840:OMG589841 OVO589840:OWC589841 PFK589840:PFY589841 PPG589840:PPU589841 PZC589840:PZQ589841 QIY589840:QJM589841 QSU589840:QTI589841 RCQ589840:RDE589841 RMM589840:RNA589841 RWI589840:RWW589841 SGE589840:SGS589841 SQA589840:SQO589841 SZW589840:TAK589841 TJS589840:TKG589841 TTO589840:TUC589841 UDK589840:UDY589841 UNG589840:UNU589841 UXC589840:UXQ589841 VGY589840:VHM589841 VQU589840:VRI589841 WAQ589840:WBE589841 WKM589840:WLA589841 WUI589840:WUW589841 HW655376:IK655377 RS655376:SG655377 ABO655376:ACC655377 ALK655376:ALY655377 AVG655376:AVU655377 BFC655376:BFQ655377 BOY655376:BPM655377 BYU655376:BZI655377 CIQ655376:CJE655377 CSM655376:CTA655377 DCI655376:DCW655377 DME655376:DMS655377 DWA655376:DWO655377 EFW655376:EGK655377 EPS655376:EQG655377 EZO655376:FAC655377 FJK655376:FJY655377 FTG655376:FTU655377 GDC655376:GDQ655377 GMY655376:GNM655377 GWU655376:GXI655377 HGQ655376:HHE655377 HQM655376:HRA655377 IAI655376:IAW655377 IKE655376:IKS655377 IUA655376:IUO655377 JDW655376:JEK655377 JNS655376:JOG655377 JXO655376:JYC655377 KHK655376:KHY655377 KRG655376:KRU655377 LBC655376:LBQ655377 LKY655376:LLM655377 LUU655376:LVI655377 MEQ655376:MFE655377 MOM655376:MPA655377 MYI655376:MYW655377 NIE655376:NIS655377 NSA655376:NSO655377 OBW655376:OCK655377 OLS655376:OMG655377 OVO655376:OWC655377 PFK655376:PFY655377 PPG655376:PPU655377 PZC655376:PZQ655377 QIY655376:QJM655377 QSU655376:QTI655377 RCQ655376:RDE655377 RMM655376:RNA655377 RWI655376:RWW655377 SGE655376:SGS655377 SQA655376:SQO655377 SZW655376:TAK655377 TJS655376:TKG655377 TTO655376:TUC655377 UDK655376:UDY655377 UNG655376:UNU655377 UXC655376:UXQ655377 VGY655376:VHM655377 VQU655376:VRI655377 WAQ655376:WBE655377 WKM655376:WLA655377 WUI655376:WUW655377 HW720912:IK720913 RS720912:SG720913 ABO720912:ACC720913 ALK720912:ALY720913 AVG720912:AVU720913 BFC720912:BFQ720913 BOY720912:BPM720913 BYU720912:BZI720913 CIQ720912:CJE720913 CSM720912:CTA720913 DCI720912:DCW720913 DME720912:DMS720913 DWA720912:DWO720913 EFW720912:EGK720913 EPS720912:EQG720913 EZO720912:FAC720913 FJK720912:FJY720913 FTG720912:FTU720913 GDC720912:GDQ720913 GMY720912:GNM720913 GWU720912:GXI720913 HGQ720912:HHE720913 HQM720912:HRA720913 IAI720912:IAW720913 IKE720912:IKS720913 IUA720912:IUO720913 JDW720912:JEK720913 JNS720912:JOG720913 JXO720912:JYC720913 KHK720912:KHY720913 KRG720912:KRU720913 LBC720912:LBQ720913 LKY720912:LLM720913 LUU720912:LVI720913 MEQ720912:MFE720913 MOM720912:MPA720913 MYI720912:MYW720913 NIE720912:NIS720913 NSA720912:NSO720913 OBW720912:OCK720913 OLS720912:OMG720913 OVO720912:OWC720913 PFK720912:PFY720913 PPG720912:PPU720913 PZC720912:PZQ720913 QIY720912:QJM720913 QSU720912:QTI720913 RCQ720912:RDE720913 RMM720912:RNA720913 RWI720912:RWW720913 SGE720912:SGS720913 SQA720912:SQO720913 SZW720912:TAK720913 TJS720912:TKG720913 TTO720912:TUC720913 UDK720912:UDY720913 UNG720912:UNU720913 UXC720912:UXQ720913 VGY720912:VHM720913 VQU720912:VRI720913 WAQ720912:WBE720913 WKM720912:WLA720913 WUI720912:WUW720913 HW786448:IK786449 RS786448:SG786449 ABO786448:ACC786449 ALK786448:ALY786449 AVG786448:AVU786449 BFC786448:BFQ786449 BOY786448:BPM786449 BYU786448:BZI786449 CIQ786448:CJE786449 CSM786448:CTA786449 DCI786448:DCW786449 DME786448:DMS786449 DWA786448:DWO786449 EFW786448:EGK786449 EPS786448:EQG786449 EZO786448:FAC786449 FJK786448:FJY786449 FTG786448:FTU786449 GDC786448:GDQ786449 GMY786448:GNM786449 GWU786448:GXI786449 HGQ786448:HHE786449 HQM786448:HRA786449 IAI786448:IAW786449 IKE786448:IKS786449 IUA786448:IUO786449 JDW786448:JEK786449 JNS786448:JOG786449 JXO786448:JYC786449 KHK786448:KHY786449 KRG786448:KRU786449 LBC786448:LBQ786449 LKY786448:LLM786449 LUU786448:LVI786449 MEQ786448:MFE786449 MOM786448:MPA786449 MYI786448:MYW786449 NIE786448:NIS786449 NSA786448:NSO786449 OBW786448:OCK786449 OLS786448:OMG786449 OVO786448:OWC786449 PFK786448:PFY786449 PPG786448:PPU786449 PZC786448:PZQ786449 QIY786448:QJM786449 QSU786448:QTI786449 RCQ786448:RDE786449 RMM786448:RNA786449 RWI786448:RWW786449 SGE786448:SGS786449 SQA786448:SQO786449 SZW786448:TAK786449 TJS786448:TKG786449 TTO786448:TUC786449 UDK786448:UDY786449 UNG786448:UNU786449 UXC786448:UXQ786449 VGY786448:VHM786449 VQU786448:VRI786449 WAQ786448:WBE786449 WKM786448:WLA786449 WUI786448:WUW786449 HW851984:IK851985 RS851984:SG851985 ABO851984:ACC851985 ALK851984:ALY851985 AVG851984:AVU851985 BFC851984:BFQ851985 BOY851984:BPM851985 BYU851984:BZI851985 CIQ851984:CJE851985 CSM851984:CTA851985 DCI851984:DCW851985 DME851984:DMS851985 DWA851984:DWO851985 EFW851984:EGK851985 EPS851984:EQG851985 EZO851984:FAC851985 FJK851984:FJY851985 FTG851984:FTU851985 GDC851984:GDQ851985 GMY851984:GNM851985 GWU851984:GXI851985 HGQ851984:HHE851985 HQM851984:HRA851985 IAI851984:IAW851985 IKE851984:IKS851985 IUA851984:IUO851985 JDW851984:JEK851985 JNS851984:JOG851985 JXO851984:JYC851985 KHK851984:KHY851985 KRG851984:KRU851985 LBC851984:LBQ851985 LKY851984:LLM851985 LUU851984:LVI851985 MEQ851984:MFE851985 MOM851984:MPA851985 MYI851984:MYW851985 NIE851984:NIS851985 NSA851984:NSO851985 OBW851984:OCK851985 OLS851984:OMG851985 OVO851984:OWC851985 PFK851984:PFY851985 PPG851984:PPU851985 PZC851984:PZQ851985 QIY851984:QJM851985 QSU851984:QTI851985 RCQ851984:RDE851985 RMM851984:RNA851985 RWI851984:RWW851985 SGE851984:SGS851985 SQA851984:SQO851985 SZW851984:TAK851985 TJS851984:TKG851985 TTO851984:TUC851985 UDK851984:UDY851985 UNG851984:UNU851985 UXC851984:UXQ851985 VGY851984:VHM851985 VQU851984:VRI851985 WAQ851984:WBE851985 WKM851984:WLA851985 WUI851984:WUW851985 HW917520:IK917521 RS917520:SG917521 ABO917520:ACC917521 ALK917520:ALY917521 AVG917520:AVU917521 BFC917520:BFQ917521 BOY917520:BPM917521 BYU917520:BZI917521 CIQ917520:CJE917521 CSM917520:CTA917521 DCI917520:DCW917521 DME917520:DMS917521 DWA917520:DWO917521 EFW917520:EGK917521 EPS917520:EQG917521 EZO917520:FAC917521 FJK917520:FJY917521 FTG917520:FTU917521 GDC917520:GDQ917521 GMY917520:GNM917521 GWU917520:GXI917521 HGQ917520:HHE917521 HQM917520:HRA917521 IAI917520:IAW917521 IKE917520:IKS917521 IUA917520:IUO917521 JDW917520:JEK917521 JNS917520:JOG917521 JXO917520:JYC917521 KHK917520:KHY917521 KRG917520:KRU917521 LBC917520:LBQ917521 LKY917520:LLM917521 LUU917520:LVI917521 MEQ917520:MFE917521 MOM917520:MPA917521 MYI917520:MYW917521 NIE917520:NIS917521 NSA917520:NSO917521 OBW917520:OCK917521 OLS917520:OMG917521 OVO917520:OWC917521 PFK917520:PFY917521 PPG917520:PPU917521 PZC917520:PZQ917521 QIY917520:QJM917521 QSU917520:QTI917521 RCQ917520:RDE917521 RMM917520:RNA917521 RWI917520:RWW917521 SGE917520:SGS917521 SQA917520:SQO917521 SZW917520:TAK917521 TJS917520:TKG917521 TTO917520:TUC917521 UDK917520:UDY917521 UNG917520:UNU917521 UXC917520:UXQ917521 VGY917520:VHM917521 VQU917520:VRI917521 WAQ917520:WBE917521 WKM917520:WLA917521 WUI917520:WUW917521 HW983056:IK983057 RS983056:SG983057 ABO983056:ACC983057 ALK983056:ALY983057 AVG983056:AVU983057 BFC983056:BFQ983057 BOY983056:BPM983057 BYU983056:BZI983057 CIQ983056:CJE983057 CSM983056:CTA983057 DCI983056:DCW983057 DME983056:DMS983057 DWA983056:DWO983057 EFW983056:EGK983057 EPS983056:EQG983057 EZO983056:FAC983057 FJK983056:FJY983057 FTG983056:FTU983057 GDC983056:GDQ983057 GMY983056:GNM983057 GWU983056:GXI983057 HGQ983056:HHE983057 HQM983056:HRA983057 IAI983056:IAW983057 IKE983056:IKS983057 IUA983056:IUO983057 JDW983056:JEK983057 JNS983056:JOG983057 JXO983056:JYC983057 KHK983056:KHY983057 KRG983056:KRU983057 LBC983056:LBQ983057 LKY983056:LLM983057 LUU983056:LVI983057 MEQ983056:MFE983057 MOM983056:MPA983057 MYI983056:MYW983057 NIE983056:NIS983057 NSA983056:NSO983057 OBW983056:OCK983057 OLS983056:OMG983057 OVO983056:OWC983057 PFK983056:PFY983057 PPG983056:PPU983057 PZC983056:PZQ983057 QIY983056:QJM983057 QSU983056:QTI983057 RCQ983056:RDE983057 RMM983056:RNA983057 RWI983056:RWW983057 SGE983056:SGS983057 SQA983056:SQO983057 SZW983056:TAK983057 TJS983056:TKG983057 TTO983056:TUC983057 UDK983056:UDY983057 UNG983056:UNU983057 UXC983056:UXQ983057 VGY983056:VHM983057 VQU983056:VRI983057 WAQ983056:WBE983057 WKM983056:WLA983057 WUI983056:WUW983057 HV65544:IK65547 RR65544:SG65547 ABN65544:ACC65547 ALJ65544:ALY65547 AVF65544:AVU65547 BFB65544:BFQ65547 BOX65544:BPM65547 BYT65544:BZI65547 CIP65544:CJE65547 CSL65544:CTA65547 DCH65544:DCW65547 DMD65544:DMS65547 DVZ65544:DWO65547 EFV65544:EGK65547 EPR65544:EQG65547 EZN65544:FAC65547 FJJ65544:FJY65547 FTF65544:FTU65547 GDB65544:GDQ65547 GMX65544:GNM65547 GWT65544:GXI65547 HGP65544:HHE65547 HQL65544:HRA65547 IAH65544:IAW65547 IKD65544:IKS65547 ITZ65544:IUO65547 JDV65544:JEK65547 JNR65544:JOG65547 JXN65544:JYC65547 KHJ65544:KHY65547 KRF65544:KRU65547 LBB65544:LBQ65547 LKX65544:LLM65547 LUT65544:LVI65547 MEP65544:MFE65547 MOL65544:MPA65547 MYH65544:MYW65547 NID65544:NIS65547 NRZ65544:NSO65547 OBV65544:OCK65547 OLR65544:OMG65547 OVN65544:OWC65547 PFJ65544:PFY65547 PPF65544:PPU65547 PZB65544:PZQ65547 QIX65544:QJM65547 QST65544:QTI65547 RCP65544:RDE65547 RML65544:RNA65547 RWH65544:RWW65547 SGD65544:SGS65547 SPZ65544:SQO65547 SZV65544:TAK65547 TJR65544:TKG65547 TTN65544:TUC65547 UDJ65544:UDY65547 UNF65544:UNU65547 UXB65544:UXQ65547 VGX65544:VHM65547 VQT65544:VRI65547 WAP65544:WBE65547 WKL65544:WLA65547 WUH65544:WUW65547 HV131080:IK131083 RR131080:SG131083 ABN131080:ACC131083 ALJ131080:ALY131083 AVF131080:AVU131083 BFB131080:BFQ131083 BOX131080:BPM131083 BYT131080:BZI131083 CIP131080:CJE131083 CSL131080:CTA131083 DCH131080:DCW131083 DMD131080:DMS131083 DVZ131080:DWO131083 EFV131080:EGK131083 EPR131080:EQG131083 EZN131080:FAC131083 FJJ131080:FJY131083 FTF131080:FTU131083 GDB131080:GDQ131083 GMX131080:GNM131083 GWT131080:GXI131083 HGP131080:HHE131083 HQL131080:HRA131083 IAH131080:IAW131083 IKD131080:IKS131083 ITZ131080:IUO131083 JDV131080:JEK131083 JNR131080:JOG131083 JXN131080:JYC131083 KHJ131080:KHY131083 KRF131080:KRU131083 LBB131080:LBQ131083 LKX131080:LLM131083 LUT131080:LVI131083 MEP131080:MFE131083 MOL131080:MPA131083 MYH131080:MYW131083 NID131080:NIS131083 NRZ131080:NSO131083 OBV131080:OCK131083 OLR131080:OMG131083 OVN131080:OWC131083 PFJ131080:PFY131083 PPF131080:PPU131083 PZB131080:PZQ131083 QIX131080:QJM131083 QST131080:QTI131083 RCP131080:RDE131083 RML131080:RNA131083 RWH131080:RWW131083 SGD131080:SGS131083 SPZ131080:SQO131083 SZV131080:TAK131083 TJR131080:TKG131083 TTN131080:TUC131083 UDJ131080:UDY131083 UNF131080:UNU131083 UXB131080:UXQ131083 VGX131080:VHM131083 VQT131080:VRI131083 WAP131080:WBE131083 WKL131080:WLA131083 WUH131080:WUW131083 HV196616:IK196619 RR196616:SG196619 ABN196616:ACC196619 ALJ196616:ALY196619 AVF196616:AVU196619 BFB196616:BFQ196619 BOX196616:BPM196619 BYT196616:BZI196619 CIP196616:CJE196619 CSL196616:CTA196619 DCH196616:DCW196619 DMD196616:DMS196619 DVZ196616:DWO196619 EFV196616:EGK196619 EPR196616:EQG196619 EZN196616:FAC196619 FJJ196616:FJY196619 FTF196616:FTU196619 GDB196616:GDQ196619 GMX196616:GNM196619 GWT196616:GXI196619 HGP196616:HHE196619 HQL196616:HRA196619 IAH196616:IAW196619 IKD196616:IKS196619 ITZ196616:IUO196619 JDV196616:JEK196619 JNR196616:JOG196619 JXN196616:JYC196619 KHJ196616:KHY196619 KRF196616:KRU196619 LBB196616:LBQ196619 LKX196616:LLM196619 LUT196616:LVI196619 MEP196616:MFE196619 MOL196616:MPA196619 MYH196616:MYW196619 NID196616:NIS196619 NRZ196616:NSO196619 OBV196616:OCK196619 OLR196616:OMG196619 OVN196616:OWC196619 PFJ196616:PFY196619 PPF196616:PPU196619 PZB196616:PZQ196619 QIX196616:QJM196619 QST196616:QTI196619 RCP196616:RDE196619 RML196616:RNA196619 RWH196616:RWW196619 SGD196616:SGS196619 SPZ196616:SQO196619 SZV196616:TAK196619 TJR196616:TKG196619 TTN196616:TUC196619 UDJ196616:UDY196619 UNF196616:UNU196619 UXB196616:UXQ196619 VGX196616:VHM196619 VQT196616:VRI196619 WAP196616:WBE196619 WKL196616:WLA196619 WUH196616:WUW196619 HV262152:IK262155 RR262152:SG262155 ABN262152:ACC262155 ALJ262152:ALY262155 AVF262152:AVU262155 BFB262152:BFQ262155 BOX262152:BPM262155 BYT262152:BZI262155 CIP262152:CJE262155 CSL262152:CTA262155 DCH262152:DCW262155 DMD262152:DMS262155 DVZ262152:DWO262155 EFV262152:EGK262155 EPR262152:EQG262155 EZN262152:FAC262155 FJJ262152:FJY262155 FTF262152:FTU262155 GDB262152:GDQ262155 GMX262152:GNM262155 GWT262152:GXI262155 HGP262152:HHE262155 HQL262152:HRA262155 IAH262152:IAW262155 IKD262152:IKS262155 ITZ262152:IUO262155 JDV262152:JEK262155 JNR262152:JOG262155 JXN262152:JYC262155 KHJ262152:KHY262155 KRF262152:KRU262155 LBB262152:LBQ262155 LKX262152:LLM262155 LUT262152:LVI262155 MEP262152:MFE262155 MOL262152:MPA262155 MYH262152:MYW262155 NID262152:NIS262155 NRZ262152:NSO262155 OBV262152:OCK262155 OLR262152:OMG262155 OVN262152:OWC262155 PFJ262152:PFY262155 PPF262152:PPU262155 PZB262152:PZQ262155 QIX262152:QJM262155 QST262152:QTI262155 RCP262152:RDE262155 RML262152:RNA262155 RWH262152:RWW262155 SGD262152:SGS262155 SPZ262152:SQO262155 SZV262152:TAK262155 TJR262152:TKG262155 TTN262152:TUC262155 UDJ262152:UDY262155 UNF262152:UNU262155 UXB262152:UXQ262155 VGX262152:VHM262155 VQT262152:VRI262155 WAP262152:WBE262155 WKL262152:WLA262155 WUH262152:WUW262155 HV327688:IK327691 RR327688:SG327691 ABN327688:ACC327691 ALJ327688:ALY327691 AVF327688:AVU327691 BFB327688:BFQ327691 BOX327688:BPM327691 BYT327688:BZI327691 CIP327688:CJE327691 CSL327688:CTA327691 DCH327688:DCW327691 DMD327688:DMS327691 DVZ327688:DWO327691 EFV327688:EGK327691 EPR327688:EQG327691 EZN327688:FAC327691 FJJ327688:FJY327691 FTF327688:FTU327691 GDB327688:GDQ327691 GMX327688:GNM327691 GWT327688:GXI327691 HGP327688:HHE327691 HQL327688:HRA327691 IAH327688:IAW327691 IKD327688:IKS327691 ITZ327688:IUO327691 JDV327688:JEK327691 JNR327688:JOG327691 JXN327688:JYC327691 KHJ327688:KHY327691 KRF327688:KRU327691 LBB327688:LBQ327691 LKX327688:LLM327691 LUT327688:LVI327691 MEP327688:MFE327691 MOL327688:MPA327691 MYH327688:MYW327691 NID327688:NIS327691 NRZ327688:NSO327691 OBV327688:OCK327691 OLR327688:OMG327691 OVN327688:OWC327691 PFJ327688:PFY327691 PPF327688:PPU327691 PZB327688:PZQ327691 QIX327688:QJM327691 QST327688:QTI327691 RCP327688:RDE327691 RML327688:RNA327691 RWH327688:RWW327691 SGD327688:SGS327691 SPZ327688:SQO327691 SZV327688:TAK327691 TJR327688:TKG327691 TTN327688:TUC327691 UDJ327688:UDY327691 UNF327688:UNU327691 UXB327688:UXQ327691 VGX327688:VHM327691 VQT327688:VRI327691 WAP327688:WBE327691 WKL327688:WLA327691 WUH327688:WUW327691 HV393224:IK393227 RR393224:SG393227 ABN393224:ACC393227 ALJ393224:ALY393227 AVF393224:AVU393227 BFB393224:BFQ393227 BOX393224:BPM393227 BYT393224:BZI393227 CIP393224:CJE393227 CSL393224:CTA393227 DCH393224:DCW393227 DMD393224:DMS393227 DVZ393224:DWO393227 EFV393224:EGK393227 EPR393224:EQG393227 EZN393224:FAC393227 FJJ393224:FJY393227 FTF393224:FTU393227 GDB393224:GDQ393227 GMX393224:GNM393227 GWT393224:GXI393227 HGP393224:HHE393227 HQL393224:HRA393227 IAH393224:IAW393227 IKD393224:IKS393227 ITZ393224:IUO393227 JDV393224:JEK393227 JNR393224:JOG393227 JXN393224:JYC393227 KHJ393224:KHY393227 KRF393224:KRU393227 LBB393224:LBQ393227 LKX393224:LLM393227 LUT393224:LVI393227 MEP393224:MFE393227 MOL393224:MPA393227 MYH393224:MYW393227 NID393224:NIS393227 NRZ393224:NSO393227 OBV393224:OCK393227 OLR393224:OMG393227 OVN393224:OWC393227 PFJ393224:PFY393227 PPF393224:PPU393227 PZB393224:PZQ393227 QIX393224:QJM393227 QST393224:QTI393227 RCP393224:RDE393227 RML393224:RNA393227 RWH393224:RWW393227 SGD393224:SGS393227 SPZ393224:SQO393227 SZV393224:TAK393227 TJR393224:TKG393227 TTN393224:TUC393227 UDJ393224:UDY393227 UNF393224:UNU393227 UXB393224:UXQ393227 VGX393224:VHM393227 VQT393224:VRI393227 WAP393224:WBE393227 WKL393224:WLA393227 WUH393224:WUW393227 HV458760:IK458763 RR458760:SG458763 ABN458760:ACC458763 ALJ458760:ALY458763 AVF458760:AVU458763 BFB458760:BFQ458763 BOX458760:BPM458763 BYT458760:BZI458763 CIP458760:CJE458763 CSL458760:CTA458763 DCH458760:DCW458763 DMD458760:DMS458763 DVZ458760:DWO458763 EFV458760:EGK458763 EPR458760:EQG458763 EZN458760:FAC458763 FJJ458760:FJY458763 FTF458760:FTU458763 GDB458760:GDQ458763 GMX458760:GNM458763 GWT458760:GXI458763 HGP458760:HHE458763 HQL458760:HRA458763 IAH458760:IAW458763 IKD458760:IKS458763 ITZ458760:IUO458763 JDV458760:JEK458763 JNR458760:JOG458763 JXN458760:JYC458763 KHJ458760:KHY458763 KRF458760:KRU458763 LBB458760:LBQ458763 LKX458760:LLM458763 LUT458760:LVI458763 MEP458760:MFE458763 MOL458760:MPA458763 MYH458760:MYW458763 NID458760:NIS458763 NRZ458760:NSO458763 OBV458760:OCK458763 OLR458760:OMG458763 OVN458760:OWC458763 PFJ458760:PFY458763 PPF458760:PPU458763 PZB458760:PZQ458763 QIX458760:QJM458763 QST458760:QTI458763 RCP458760:RDE458763 RML458760:RNA458763 RWH458760:RWW458763 SGD458760:SGS458763 SPZ458760:SQO458763 SZV458760:TAK458763 TJR458760:TKG458763 TTN458760:TUC458763 UDJ458760:UDY458763 UNF458760:UNU458763 UXB458760:UXQ458763 VGX458760:VHM458763 VQT458760:VRI458763 WAP458760:WBE458763 WKL458760:WLA458763 WUH458760:WUW458763 HV524296:IK524299 RR524296:SG524299 ABN524296:ACC524299 ALJ524296:ALY524299 AVF524296:AVU524299 BFB524296:BFQ524299 BOX524296:BPM524299 BYT524296:BZI524299 CIP524296:CJE524299 CSL524296:CTA524299 DCH524296:DCW524299 DMD524296:DMS524299 DVZ524296:DWO524299 EFV524296:EGK524299 EPR524296:EQG524299 EZN524296:FAC524299 FJJ524296:FJY524299 FTF524296:FTU524299 GDB524296:GDQ524299 GMX524296:GNM524299 GWT524296:GXI524299 HGP524296:HHE524299 HQL524296:HRA524299 IAH524296:IAW524299 IKD524296:IKS524299 ITZ524296:IUO524299 JDV524296:JEK524299 JNR524296:JOG524299 JXN524296:JYC524299 KHJ524296:KHY524299 KRF524296:KRU524299 LBB524296:LBQ524299 LKX524296:LLM524299 LUT524296:LVI524299 MEP524296:MFE524299 MOL524296:MPA524299 MYH524296:MYW524299 NID524296:NIS524299 NRZ524296:NSO524299 OBV524296:OCK524299 OLR524296:OMG524299 OVN524296:OWC524299 PFJ524296:PFY524299 PPF524296:PPU524299 PZB524296:PZQ524299 QIX524296:QJM524299 QST524296:QTI524299 RCP524296:RDE524299 RML524296:RNA524299 RWH524296:RWW524299 SGD524296:SGS524299 SPZ524296:SQO524299 SZV524296:TAK524299 TJR524296:TKG524299 TTN524296:TUC524299 UDJ524296:UDY524299 UNF524296:UNU524299 UXB524296:UXQ524299 VGX524296:VHM524299 VQT524296:VRI524299 WAP524296:WBE524299 WKL524296:WLA524299 WUH524296:WUW524299 HV589832:IK589835 RR589832:SG589835 ABN589832:ACC589835 ALJ589832:ALY589835 AVF589832:AVU589835 BFB589832:BFQ589835 BOX589832:BPM589835 BYT589832:BZI589835 CIP589832:CJE589835 CSL589832:CTA589835 DCH589832:DCW589835 DMD589832:DMS589835 DVZ589832:DWO589835 EFV589832:EGK589835 EPR589832:EQG589835 EZN589832:FAC589835 FJJ589832:FJY589835 FTF589832:FTU589835 GDB589832:GDQ589835 GMX589832:GNM589835 GWT589832:GXI589835 HGP589832:HHE589835 HQL589832:HRA589835 IAH589832:IAW589835 IKD589832:IKS589835 ITZ589832:IUO589835 JDV589832:JEK589835 JNR589832:JOG589835 JXN589832:JYC589835 KHJ589832:KHY589835 KRF589832:KRU589835 LBB589832:LBQ589835 LKX589832:LLM589835 LUT589832:LVI589835 MEP589832:MFE589835 MOL589832:MPA589835 MYH589832:MYW589835 NID589832:NIS589835 NRZ589832:NSO589835 OBV589832:OCK589835 OLR589832:OMG589835 OVN589832:OWC589835 PFJ589832:PFY589835 PPF589832:PPU589835 PZB589832:PZQ589835 QIX589832:QJM589835 QST589832:QTI589835 RCP589832:RDE589835 RML589832:RNA589835 RWH589832:RWW589835 SGD589832:SGS589835 SPZ589832:SQO589835 SZV589832:TAK589835 TJR589832:TKG589835 TTN589832:TUC589835 UDJ589832:UDY589835 UNF589832:UNU589835 UXB589832:UXQ589835 VGX589832:VHM589835 VQT589832:VRI589835 WAP589832:WBE589835 WKL589832:WLA589835 WUH589832:WUW589835 HV655368:IK655371 RR655368:SG655371 ABN655368:ACC655371 ALJ655368:ALY655371 AVF655368:AVU655371 BFB655368:BFQ655371 BOX655368:BPM655371 BYT655368:BZI655371 CIP655368:CJE655371 CSL655368:CTA655371 DCH655368:DCW655371 DMD655368:DMS655371 DVZ655368:DWO655371 EFV655368:EGK655371 EPR655368:EQG655371 EZN655368:FAC655371 FJJ655368:FJY655371 FTF655368:FTU655371 GDB655368:GDQ655371 GMX655368:GNM655371 GWT655368:GXI655371 HGP655368:HHE655371 HQL655368:HRA655371 IAH655368:IAW655371 IKD655368:IKS655371 ITZ655368:IUO655371 JDV655368:JEK655371 JNR655368:JOG655371 JXN655368:JYC655371 KHJ655368:KHY655371 KRF655368:KRU655371 LBB655368:LBQ655371 LKX655368:LLM655371 LUT655368:LVI655371 MEP655368:MFE655371 MOL655368:MPA655371 MYH655368:MYW655371 NID655368:NIS655371 NRZ655368:NSO655371 OBV655368:OCK655371 OLR655368:OMG655371 OVN655368:OWC655371 PFJ655368:PFY655371 PPF655368:PPU655371 PZB655368:PZQ655371 QIX655368:QJM655371 QST655368:QTI655371 RCP655368:RDE655371 RML655368:RNA655371 RWH655368:RWW655371 SGD655368:SGS655371 SPZ655368:SQO655371 SZV655368:TAK655371 TJR655368:TKG655371 TTN655368:TUC655371 UDJ655368:UDY655371 UNF655368:UNU655371 UXB655368:UXQ655371 VGX655368:VHM655371 VQT655368:VRI655371 WAP655368:WBE655371 WKL655368:WLA655371 WUH655368:WUW655371 HV720904:IK720907 RR720904:SG720907 ABN720904:ACC720907 ALJ720904:ALY720907 AVF720904:AVU720907 BFB720904:BFQ720907 BOX720904:BPM720907 BYT720904:BZI720907 CIP720904:CJE720907 CSL720904:CTA720907 DCH720904:DCW720907 DMD720904:DMS720907 DVZ720904:DWO720907 EFV720904:EGK720907 EPR720904:EQG720907 EZN720904:FAC720907 FJJ720904:FJY720907 FTF720904:FTU720907 GDB720904:GDQ720907 GMX720904:GNM720907 GWT720904:GXI720907 HGP720904:HHE720907 HQL720904:HRA720907 IAH720904:IAW720907 IKD720904:IKS720907 ITZ720904:IUO720907 JDV720904:JEK720907 JNR720904:JOG720907 JXN720904:JYC720907 KHJ720904:KHY720907 KRF720904:KRU720907 LBB720904:LBQ720907 LKX720904:LLM720907 LUT720904:LVI720907 MEP720904:MFE720907 MOL720904:MPA720907 MYH720904:MYW720907 NID720904:NIS720907 NRZ720904:NSO720907 OBV720904:OCK720907 OLR720904:OMG720907 OVN720904:OWC720907 PFJ720904:PFY720907 PPF720904:PPU720907 PZB720904:PZQ720907 QIX720904:QJM720907 QST720904:QTI720907 RCP720904:RDE720907 RML720904:RNA720907 RWH720904:RWW720907 SGD720904:SGS720907 SPZ720904:SQO720907 SZV720904:TAK720907 TJR720904:TKG720907 TTN720904:TUC720907 UDJ720904:UDY720907 UNF720904:UNU720907 UXB720904:UXQ720907 VGX720904:VHM720907 VQT720904:VRI720907 WAP720904:WBE720907 WKL720904:WLA720907 WUH720904:WUW720907 HV786440:IK786443 RR786440:SG786443 ABN786440:ACC786443 ALJ786440:ALY786443 AVF786440:AVU786443 BFB786440:BFQ786443 BOX786440:BPM786443 BYT786440:BZI786443 CIP786440:CJE786443 CSL786440:CTA786443 DCH786440:DCW786443 DMD786440:DMS786443 DVZ786440:DWO786443 EFV786440:EGK786443 EPR786440:EQG786443 EZN786440:FAC786443 FJJ786440:FJY786443 FTF786440:FTU786443 GDB786440:GDQ786443 GMX786440:GNM786443 GWT786440:GXI786443 HGP786440:HHE786443 HQL786440:HRA786443 IAH786440:IAW786443 IKD786440:IKS786443 ITZ786440:IUO786443 JDV786440:JEK786443 JNR786440:JOG786443 JXN786440:JYC786443 KHJ786440:KHY786443 KRF786440:KRU786443 LBB786440:LBQ786443 LKX786440:LLM786443 LUT786440:LVI786443 MEP786440:MFE786443 MOL786440:MPA786443 MYH786440:MYW786443 NID786440:NIS786443 NRZ786440:NSO786443 OBV786440:OCK786443 OLR786440:OMG786443 OVN786440:OWC786443 PFJ786440:PFY786443 PPF786440:PPU786443 PZB786440:PZQ786443 QIX786440:QJM786443 QST786440:QTI786443 RCP786440:RDE786443 RML786440:RNA786443 RWH786440:RWW786443 SGD786440:SGS786443 SPZ786440:SQO786443 SZV786440:TAK786443 TJR786440:TKG786443 TTN786440:TUC786443 UDJ786440:UDY786443 UNF786440:UNU786443 UXB786440:UXQ786443 VGX786440:VHM786443 VQT786440:VRI786443 WAP786440:WBE786443 WKL786440:WLA786443 WUH786440:WUW786443 HV851976:IK851979 RR851976:SG851979 ABN851976:ACC851979 ALJ851976:ALY851979 AVF851976:AVU851979 BFB851976:BFQ851979 BOX851976:BPM851979 BYT851976:BZI851979 CIP851976:CJE851979 CSL851976:CTA851979 DCH851976:DCW851979 DMD851976:DMS851979 DVZ851976:DWO851979 EFV851976:EGK851979 EPR851976:EQG851979 EZN851976:FAC851979 FJJ851976:FJY851979 FTF851976:FTU851979 GDB851976:GDQ851979 GMX851976:GNM851979 GWT851976:GXI851979 HGP851976:HHE851979 HQL851976:HRA851979 IAH851976:IAW851979 IKD851976:IKS851979 ITZ851976:IUO851979 JDV851976:JEK851979 JNR851976:JOG851979 JXN851976:JYC851979 KHJ851976:KHY851979 KRF851976:KRU851979 LBB851976:LBQ851979 LKX851976:LLM851979 LUT851976:LVI851979 MEP851976:MFE851979 MOL851976:MPA851979 MYH851976:MYW851979 NID851976:NIS851979 NRZ851976:NSO851979 OBV851976:OCK851979 OLR851976:OMG851979 OVN851976:OWC851979 PFJ851976:PFY851979 PPF851976:PPU851979 PZB851976:PZQ851979 QIX851976:QJM851979 QST851976:QTI851979 RCP851976:RDE851979 RML851976:RNA851979 RWH851976:RWW851979 SGD851976:SGS851979 SPZ851976:SQO851979 SZV851976:TAK851979 TJR851976:TKG851979 TTN851976:TUC851979 UDJ851976:UDY851979 UNF851976:UNU851979 UXB851976:UXQ851979 VGX851976:VHM851979 VQT851976:VRI851979 WAP851976:WBE851979 WKL851976:WLA851979 WUH851976:WUW851979 HV917512:IK917515 RR917512:SG917515 ABN917512:ACC917515 ALJ917512:ALY917515 AVF917512:AVU917515 BFB917512:BFQ917515 BOX917512:BPM917515 BYT917512:BZI917515 CIP917512:CJE917515 CSL917512:CTA917515 DCH917512:DCW917515 DMD917512:DMS917515 DVZ917512:DWO917515 EFV917512:EGK917515 EPR917512:EQG917515 EZN917512:FAC917515 FJJ917512:FJY917515 FTF917512:FTU917515 GDB917512:GDQ917515 GMX917512:GNM917515 GWT917512:GXI917515 HGP917512:HHE917515 HQL917512:HRA917515 IAH917512:IAW917515 IKD917512:IKS917515 ITZ917512:IUO917515 JDV917512:JEK917515 JNR917512:JOG917515 JXN917512:JYC917515 KHJ917512:KHY917515 KRF917512:KRU917515 LBB917512:LBQ917515 LKX917512:LLM917515 LUT917512:LVI917515 MEP917512:MFE917515 MOL917512:MPA917515 MYH917512:MYW917515 NID917512:NIS917515 NRZ917512:NSO917515 OBV917512:OCK917515 OLR917512:OMG917515 OVN917512:OWC917515 PFJ917512:PFY917515 PPF917512:PPU917515 PZB917512:PZQ917515 QIX917512:QJM917515 QST917512:QTI917515 RCP917512:RDE917515 RML917512:RNA917515 RWH917512:RWW917515 SGD917512:SGS917515 SPZ917512:SQO917515 SZV917512:TAK917515 TJR917512:TKG917515 TTN917512:TUC917515 UDJ917512:UDY917515 UNF917512:UNU917515 UXB917512:UXQ917515 VGX917512:VHM917515 VQT917512:VRI917515 WAP917512:WBE917515 WKL917512:WLA917515 WUH917512:WUW917515 HV983048:IK983051 RR983048:SG983051 ABN983048:ACC983051 ALJ983048:ALY983051 AVF983048:AVU983051 BFB983048:BFQ983051 BOX983048:BPM983051 BYT983048:BZI983051 CIP983048:CJE983051 CSL983048:CTA983051 DCH983048:DCW983051 DMD983048:DMS983051 DVZ983048:DWO983051 EFV983048:EGK983051 EPR983048:EQG983051 EZN983048:FAC983051 FJJ983048:FJY983051 FTF983048:FTU983051 GDB983048:GDQ983051 GMX983048:GNM983051 GWT983048:GXI983051 HGP983048:HHE983051 HQL983048:HRA983051 IAH983048:IAW983051 IKD983048:IKS983051 ITZ983048:IUO983051 JDV983048:JEK983051 JNR983048:JOG983051 JXN983048:JYC983051 KHJ983048:KHY983051 KRF983048:KRU983051 LBB983048:LBQ983051 LKX983048:LLM983051 LUT983048:LVI983051 MEP983048:MFE983051 MOL983048:MPA983051 MYH983048:MYW983051 NID983048:NIS983051 NRZ983048:NSO983051 OBV983048:OCK983051 OLR983048:OMG983051 OVN983048:OWC983051 PFJ983048:PFY983051 PPF983048:PPU983051 PZB983048:PZQ983051 QIX983048:QJM983051 QST983048:QTI983051 RCP983048:RDE983051 RML983048:RNA983051 RWH983048:RWW983051 SGD983048:SGS983051 SPZ983048:SQO983051 SZV983048:TAK983051 TJR983048:TKG983051 TTN983048:TUC983051 UDJ983048:UDY983051 UNF983048:UNU983051 UXB983048:UXQ983051 VGX983048:VHM983051 VQT983048:VRI983051 WAP983048:WBE983051 WKL983048:WLA983051 WUH983048:WUW983051 O983047:Y983050 Z983050:Z983053 O917511:Y917514 Z917514:Z917517 O851975:Y851978 Z851978:Z851981 O786439:Y786442 Z786442:Z786445 O720903:Y720906 Z720906:Z720909 O655367:Y655370 Z655370:Z655373 O589831:Y589834 Z589834:Z589837 O524295:Y524298 Z524298:Z524301 O458759:Y458762 Z458762:Z458765 O393223:Y393226 Z393226:Z393229 O327687:Y327690 Z327690:Z327693 O262151:Y262154 Z262154:Z262157 O196615:Y196618 Z196618:Z196621 O131079:Y131082 Z131082:Z131085 O65543:Y65546 Z65546:Z65549 P983055:Y983056 P917519:Y917520 P851983:Y851984 P786447:Y786448 P720911:Y720912 P655375:Y655376 P589839:Y589840 P524303:Y524304 P458767:Y458768 P393231:Y393232 P327695:Y327696 P262159:Y262160 P196623:Y196624 P131087:Y131088 P65551:Y65552 Z983080:Z983082 Z917544:Z917546 Z852008:Z852010 Z786472:Z786474 Z720936:Z720938 Z655400:Z655402 Z589864:Z589866 Z524328:Z524330 Z458792:Z458794 Z393256:Z393258 Z327720:Z327722 Z262184:Z262186 Z196648:Z196650 Z131112:Z131114 Z65576:Z65578 L983068:Y983069 Z983071:Z983072 L917532:Y917533 Z917535:Z917536 L851996:Y851997 Z851999:Z852000 L786460:Y786461 Z786463:Z786464 L720924:Y720925 Z720927:Z720928 L655388:Y655389 Z655391:Z655392 L589852:Y589853 Z589855:Z589856 L524316:Y524317 Z524319:Z524320 L458780:Y458781 Z458783:Z458784 L393244:Y393245 Z393247:Z393248 L327708:Y327709 Z327711:Z327712 L262172:Y262173 Z262175:Z262176 L196636:Y196637 Z196639:Z196640 L131100:Y131101 Z131103:Z131104 L65564:Y65565 Z65567:Z65568 Z983076 Z917540 Z852004 Z786468 Z720932 Z655396 Z589860 Z524324 Z458788 Z393252 Z327716 Z262180 Z196644 Z131108 Z65572 Z983061:Z983062 Z917525:Z917526 Z851989:Z851990 Z786453:Z786454 Z720917:Z720918 Z655381:Z655382 Z589845:Z589846 Z524309:Z524310 Z458773:Z458774 Z393237:Z393238 Z327701:Z327702 Z262165:Z262166 Z196629:Z196630 Z131093:Z131094 Z65557:Z65558 I65569:Y65569 I131105:Y131105 I196641:Y196641 I262177:Y262177 I327713:Y327713 I393249:Y393249 I458785:Y458785 I524321:Y524321 I589857:Y589857 I655393:Y655393 I720929:Y720929 I786465:Y786465 I852001:Y852001 I917537:Y917537 I983073:Y983073 I65573:Y65575 I131109:Y131111 I196645:Y196647 I262181:Y262183 I327717:Y327719 I393253:Y393255 I458789:Y458791 I524325:Y524327 I589861:Y589863 I655397:Y655399 I720933:Y720935 I786469:Y786471 I852005:Y852007 I917541:Y917543 I983077:Y983079 L65554:Z65555 L131090:Z131091 L196626:Z196627 L262162:Z262163 L327698:Z327699 L393234:Z393235 L458770:Z458771 L524306:Z524307 L589842:Z589843 L655378:Z655379 L720914:Z720915 L786450:Z786451 L851986:Z851987 L917522:Z917523 L983058:Z983059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C2E49-CCAD-488A-A949-43D5D99DD38D}">
  <sheetPr>
    <pageSetUpPr fitToPage="1"/>
  </sheetPr>
  <dimension ref="A1:AF202"/>
  <sheetViews>
    <sheetView showGridLines="0" view="pageBreakPreview" topLeftCell="B2" zoomScaleNormal="100" zoomScaleSheetLayoutView="100" workbookViewId="0">
      <selection activeCell="J9" sqref="J9"/>
    </sheetView>
  </sheetViews>
  <sheetFormatPr defaultRowHeight="20.149999999999999" customHeight="1"/>
  <cols>
    <col min="1" max="1" width="1.08203125" style="223" hidden="1" customWidth="1"/>
    <col min="2" max="2" width="1.5" style="223" customWidth="1"/>
    <col min="3" max="3" width="2.5" style="223" customWidth="1"/>
    <col min="4" max="9" width="4.58203125" style="223" customWidth="1"/>
    <col min="10" max="10" width="7.08203125" style="223" bestFit="1" customWidth="1"/>
    <col min="11" max="14" width="4.58203125" style="223" customWidth="1"/>
    <col min="15" max="15" width="7.08203125" style="223" bestFit="1" customWidth="1"/>
    <col min="16" max="16" width="4.58203125" style="223" customWidth="1"/>
    <col min="17" max="17" width="7.08203125" style="223" customWidth="1"/>
    <col min="18" max="24" width="4.58203125" style="223" customWidth="1"/>
    <col min="25" max="25" width="4.75" style="223" customWidth="1"/>
    <col min="26" max="27" width="3.83203125" style="223" customWidth="1"/>
    <col min="28" max="28" width="3.83203125" style="420" hidden="1" customWidth="1"/>
    <col min="29" max="29" width="3.83203125" style="421" customWidth="1"/>
    <col min="30" max="30" width="3.83203125" style="422" customWidth="1"/>
    <col min="31" max="40" width="3.83203125" style="223" customWidth="1"/>
    <col min="41" max="43" width="8.58203125" style="223"/>
    <col min="44" max="44" width="16.83203125" style="223" bestFit="1" customWidth="1"/>
    <col min="45" max="45" width="13.33203125" style="223" customWidth="1"/>
    <col min="46" max="217" width="8.58203125" style="223"/>
    <col min="218" max="241" width="3.58203125" style="223" customWidth="1"/>
    <col min="242" max="250" width="9" style="223" customWidth="1"/>
    <col min="251" max="251" width="2" style="223" customWidth="1"/>
    <col min="252" max="473" width="8.58203125" style="223"/>
    <col min="474" max="497" width="3.58203125" style="223" customWidth="1"/>
    <col min="498" max="506" width="9" style="223" customWidth="1"/>
    <col min="507" max="507" width="2" style="223" customWidth="1"/>
    <col min="508" max="729" width="8.58203125" style="223"/>
    <col min="730" max="753" width="3.58203125" style="223" customWidth="1"/>
    <col min="754" max="762" width="9" style="223" customWidth="1"/>
    <col min="763" max="763" width="2" style="223" customWidth="1"/>
    <col min="764" max="985" width="8.58203125" style="223"/>
    <col min="986" max="1009" width="3.58203125" style="223" customWidth="1"/>
    <col min="1010" max="1018" width="9" style="223" customWidth="1"/>
    <col min="1019" max="1019" width="2" style="223" customWidth="1"/>
    <col min="1020" max="1241" width="8.58203125" style="223"/>
    <col min="1242" max="1265" width="3.58203125" style="223" customWidth="1"/>
    <col min="1266" max="1274" width="9" style="223" customWidth="1"/>
    <col min="1275" max="1275" width="2" style="223" customWidth="1"/>
    <col min="1276" max="1497" width="8.58203125" style="223"/>
    <col min="1498" max="1521" width="3.58203125" style="223" customWidth="1"/>
    <col min="1522" max="1530" width="9" style="223" customWidth="1"/>
    <col min="1531" max="1531" width="2" style="223" customWidth="1"/>
    <col min="1532" max="1753" width="8.58203125" style="223"/>
    <col min="1754" max="1777" width="3.58203125" style="223" customWidth="1"/>
    <col min="1778" max="1786" width="9" style="223" customWidth="1"/>
    <col min="1787" max="1787" width="2" style="223" customWidth="1"/>
    <col min="1788" max="2009" width="8.58203125" style="223"/>
    <col min="2010" max="2033" width="3.58203125" style="223" customWidth="1"/>
    <col min="2034" max="2042" width="9" style="223" customWidth="1"/>
    <col min="2043" max="2043" width="2" style="223" customWidth="1"/>
    <col min="2044" max="2265" width="8.58203125" style="223"/>
    <col min="2266" max="2289" width="3.58203125" style="223" customWidth="1"/>
    <col min="2290" max="2298" width="9" style="223" customWidth="1"/>
    <col min="2299" max="2299" width="2" style="223" customWidth="1"/>
    <col min="2300" max="2521" width="8.58203125" style="223"/>
    <col min="2522" max="2545" width="3.58203125" style="223" customWidth="1"/>
    <col min="2546" max="2554" width="9" style="223" customWidth="1"/>
    <col min="2555" max="2555" width="2" style="223" customWidth="1"/>
    <col min="2556" max="2777" width="8.58203125" style="223"/>
    <col min="2778" max="2801" width="3.58203125" style="223" customWidth="1"/>
    <col min="2802" max="2810" width="9" style="223" customWidth="1"/>
    <col min="2811" max="2811" width="2" style="223" customWidth="1"/>
    <col min="2812" max="3033" width="8.58203125" style="223"/>
    <col min="3034" max="3057" width="3.58203125" style="223" customWidth="1"/>
    <col min="3058" max="3066" width="9" style="223" customWidth="1"/>
    <col min="3067" max="3067" width="2" style="223" customWidth="1"/>
    <col min="3068" max="3289" width="8.58203125" style="223"/>
    <col min="3290" max="3313" width="3.58203125" style="223" customWidth="1"/>
    <col min="3314" max="3322" width="9" style="223" customWidth="1"/>
    <col min="3323" max="3323" width="2" style="223" customWidth="1"/>
    <col min="3324" max="3545" width="8.58203125" style="223"/>
    <col min="3546" max="3569" width="3.58203125" style="223" customWidth="1"/>
    <col min="3570" max="3578" width="9" style="223" customWidth="1"/>
    <col min="3579" max="3579" width="2" style="223" customWidth="1"/>
    <col min="3580" max="3801" width="8.58203125" style="223"/>
    <col min="3802" max="3825" width="3.58203125" style="223" customWidth="1"/>
    <col min="3826" max="3834" width="9" style="223" customWidth="1"/>
    <col min="3835" max="3835" width="2" style="223" customWidth="1"/>
    <col min="3836" max="4057" width="8.58203125" style="223"/>
    <col min="4058" max="4081" width="3.58203125" style="223" customWidth="1"/>
    <col min="4082" max="4090" width="9" style="223" customWidth="1"/>
    <col min="4091" max="4091" width="2" style="223" customWidth="1"/>
    <col min="4092" max="4313" width="8.58203125" style="223"/>
    <col min="4314" max="4337" width="3.58203125" style="223" customWidth="1"/>
    <col min="4338" max="4346" width="9" style="223" customWidth="1"/>
    <col min="4347" max="4347" width="2" style="223" customWidth="1"/>
    <col min="4348" max="4569" width="8.58203125" style="223"/>
    <col min="4570" max="4593" width="3.58203125" style="223" customWidth="1"/>
    <col min="4594" max="4602" width="9" style="223" customWidth="1"/>
    <col min="4603" max="4603" width="2" style="223" customWidth="1"/>
    <col min="4604" max="4825" width="8.58203125" style="223"/>
    <col min="4826" max="4849" width="3.58203125" style="223" customWidth="1"/>
    <col min="4850" max="4858" width="9" style="223" customWidth="1"/>
    <col min="4859" max="4859" width="2" style="223" customWidth="1"/>
    <col min="4860" max="5081" width="8.58203125" style="223"/>
    <col min="5082" max="5105" width="3.58203125" style="223" customWidth="1"/>
    <col min="5106" max="5114" width="9" style="223" customWidth="1"/>
    <col min="5115" max="5115" width="2" style="223" customWidth="1"/>
    <col min="5116" max="5337" width="8.58203125" style="223"/>
    <col min="5338" max="5361" width="3.58203125" style="223" customWidth="1"/>
    <col min="5362" max="5370" width="9" style="223" customWidth="1"/>
    <col min="5371" max="5371" width="2" style="223" customWidth="1"/>
    <col min="5372" max="5593" width="8.58203125" style="223"/>
    <col min="5594" max="5617" width="3.58203125" style="223" customWidth="1"/>
    <col min="5618" max="5626" width="9" style="223" customWidth="1"/>
    <col min="5627" max="5627" width="2" style="223" customWidth="1"/>
    <col min="5628" max="5849" width="8.58203125" style="223"/>
    <col min="5850" max="5873" width="3.58203125" style="223" customWidth="1"/>
    <col min="5874" max="5882" width="9" style="223" customWidth="1"/>
    <col min="5883" max="5883" width="2" style="223" customWidth="1"/>
    <col min="5884" max="6105" width="8.58203125" style="223"/>
    <col min="6106" max="6129" width="3.58203125" style="223" customWidth="1"/>
    <col min="6130" max="6138" width="9" style="223" customWidth="1"/>
    <col min="6139" max="6139" width="2" style="223" customWidth="1"/>
    <col min="6140" max="6361" width="8.58203125" style="223"/>
    <col min="6362" max="6385" width="3.58203125" style="223" customWidth="1"/>
    <col min="6386" max="6394" width="9" style="223" customWidth="1"/>
    <col min="6395" max="6395" width="2" style="223" customWidth="1"/>
    <col min="6396" max="6617" width="8.58203125" style="223"/>
    <col min="6618" max="6641" width="3.58203125" style="223" customWidth="1"/>
    <col min="6642" max="6650" width="9" style="223" customWidth="1"/>
    <col min="6651" max="6651" width="2" style="223" customWidth="1"/>
    <col min="6652" max="6873" width="8.58203125" style="223"/>
    <col min="6874" max="6897" width="3.58203125" style="223" customWidth="1"/>
    <col min="6898" max="6906" width="9" style="223" customWidth="1"/>
    <col min="6907" max="6907" width="2" style="223" customWidth="1"/>
    <col min="6908" max="7129" width="8.58203125" style="223"/>
    <col min="7130" max="7153" width="3.58203125" style="223" customWidth="1"/>
    <col min="7154" max="7162" width="9" style="223" customWidth="1"/>
    <col min="7163" max="7163" width="2" style="223" customWidth="1"/>
    <col min="7164" max="7385" width="8.58203125" style="223"/>
    <col min="7386" max="7409" width="3.58203125" style="223" customWidth="1"/>
    <col min="7410" max="7418" width="9" style="223" customWidth="1"/>
    <col min="7419" max="7419" width="2" style="223" customWidth="1"/>
    <col min="7420" max="7641" width="8.58203125" style="223"/>
    <col min="7642" max="7665" width="3.58203125" style="223" customWidth="1"/>
    <col min="7666" max="7674" width="9" style="223" customWidth="1"/>
    <col min="7675" max="7675" width="2" style="223" customWidth="1"/>
    <col min="7676" max="7897" width="8.58203125" style="223"/>
    <col min="7898" max="7921" width="3.58203125" style="223" customWidth="1"/>
    <col min="7922" max="7930" width="9" style="223" customWidth="1"/>
    <col min="7931" max="7931" width="2" style="223" customWidth="1"/>
    <col min="7932" max="8153" width="8.58203125" style="223"/>
    <col min="8154" max="8177" width="3.58203125" style="223" customWidth="1"/>
    <col min="8178" max="8186" width="9" style="223" customWidth="1"/>
    <col min="8187" max="8187" width="2" style="223" customWidth="1"/>
    <col min="8188" max="8409" width="8.58203125" style="223"/>
    <col min="8410" max="8433" width="3.58203125" style="223" customWidth="1"/>
    <col min="8434" max="8442" width="9" style="223" customWidth="1"/>
    <col min="8443" max="8443" width="2" style="223" customWidth="1"/>
    <col min="8444" max="8665" width="8.58203125" style="223"/>
    <col min="8666" max="8689" width="3.58203125" style="223" customWidth="1"/>
    <col min="8690" max="8698" width="9" style="223" customWidth="1"/>
    <col min="8699" max="8699" width="2" style="223" customWidth="1"/>
    <col min="8700" max="8921" width="8.58203125" style="223"/>
    <col min="8922" max="8945" width="3.58203125" style="223" customWidth="1"/>
    <col min="8946" max="8954" width="9" style="223" customWidth="1"/>
    <col min="8955" max="8955" width="2" style="223" customWidth="1"/>
    <col min="8956" max="9177" width="8.58203125" style="223"/>
    <col min="9178" max="9201" width="3.58203125" style="223" customWidth="1"/>
    <col min="9202" max="9210" width="9" style="223" customWidth="1"/>
    <col min="9211" max="9211" width="2" style="223" customWidth="1"/>
    <col min="9212" max="9433" width="8.58203125" style="223"/>
    <col min="9434" max="9457" width="3.58203125" style="223" customWidth="1"/>
    <col min="9458" max="9466" width="9" style="223" customWidth="1"/>
    <col min="9467" max="9467" width="2" style="223" customWidth="1"/>
    <col min="9468" max="9689" width="8.58203125" style="223"/>
    <col min="9690" max="9713" width="3.58203125" style="223" customWidth="1"/>
    <col min="9714" max="9722" width="9" style="223" customWidth="1"/>
    <col min="9723" max="9723" width="2" style="223" customWidth="1"/>
    <col min="9724" max="9945" width="8.58203125" style="223"/>
    <col min="9946" max="9969" width="3.58203125" style="223" customWidth="1"/>
    <col min="9970" max="9978" width="9" style="223" customWidth="1"/>
    <col min="9979" max="9979" width="2" style="223" customWidth="1"/>
    <col min="9980" max="10201" width="8.58203125" style="223"/>
    <col min="10202" max="10225" width="3.58203125" style="223" customWidth="1"/>
    <col min="10226" max="10234" width="9" style="223" customWidth="1"/>
    <col min="10235" max="10235" width="2" style="223" customWidth="1"/>
    <col min="10236" max="10457" width="8.58203125" style="223"/>
    <col min="10458" max="10481" width="3.58203125" style="223" customWidth="1"/>
    <col min="10482" max="10490" width="9" style="223" customWidth="1"/>
    <col min="10491" max="10491" width="2" style="223" customWidth="1"/>
    <col min="10492" max="10713" width="8.58203125" style="223"/>
    <col min="10714" max="10737" width="3.58203125" style="223" customWidth="1"/>
    <col min="10738" max="10746" width="9" style="223" customWidth="1"/>
    <col min="10747" max="10747" width="2" style="223" customWidth="1"/>
    <col min="10748" max="10969" width="8.58203125" style="223"/>
    <col min="10970" max="10993" width="3.58203125" style="223" customWidth="1"/>
    <col min="10994" max="11002" width="9" style="223" customWidth="1"/>
    <col min="11003" max="11003" width="2" style="223" customWidth="1"/>
    <col min="11004" max="11225" width="8.58203125" style="223"/>
    <col min="11226" max="11249" width="3.58203125" style="223" customWidth="1"/>
    <col min="11250" max="11258" width="9" style="223" customWidth="1"/>
    <col min="11259" max="11259" width="2" style="223" customWidth="1"/>
    <col min="11260" max="11481" width="8.58203125" style="223"/>
    <col min="11482" max="11505" width="3.58203125" style="223" customWidth="1"/>
    <col min="11506" max="11514" width="9" style="223" customWidth="1"/>
    <col min="11515" max="11515" width="2" style="223" customWidth="1"/>
    <col min="11516" max="11737" width="8.58203125" style="223"/>
    <col min="11738" max="11761" width="3.58203125" style="223" customWidth="1"/>
    <col min="11762" max="11770" width="9" style="223" customWidth="1"/>
    <col min="11771" max="11771" width="2" style="223" customWidth="1"/>
    <col min="11772" max="11993" width="8.58203125" style="223"/>
    <col min="11994" max="12017" width="3.58203125" style="223" customWidth="1"/>
    <col min="12018" max="12026" width="9" style="223" customWidth="1"/>
    <col min="12027" max="12027" width="2" style="223" customWidth="1"/>
    <col min="12028" max="12249" width="8.58203125" style="223"/>
    <col min="12250" max="12273" width="3.58203125" style="223" customWidth="1"/>
    <col min="12274" max="12282" width="9" style="223" customWidth="1"/>
    <col min="12283" max="12283" width="2" style="223" customWidth="1"/>
    <col min="12284" max="12505" width="8.58203125" style="223"/>
    <col min="12506" max="12529" width="3.58203125" style="223" customWidth="1"/>
    <col min="12530" max="12538" width="9" style="223" customWidth="1"/>
    <col min="12539" max="12539" width="2" style="223" customWidth="1"/>
    <col min="12540" max="12761" width="8.58203125" style="223"/>
    <col min="12762" max="12785" width="3.58203125" style="223" customWidth="1"/>
    <col min="12786" max="12794" width="9" style="223" customWidth="1"/>
    <col min="12795" max="12795" width="2" style="223" customWidth="1"/>
    <col min="12796" max="13017" width="8.58203125" style="223"/>
    <col min="13018" max="13041" width="3.58203125" style="223" customWidth="1"/>
    <col min="13042" max="13050" width="9" style="223" customWidth="1"/>
    <col min="13051" max="13051" width="2" style="223" customWidth="1"/>
    <col min="13052" max="13273" width="8.58203125" style="223"/>
    <col min="13274" max="13297" width="3.58203125" style="223" customWidth="1"/>
    <col min="13298" max="13306" width="9" style="223" customWidth="1"/>
    <col min="13307" max="13307" width="2" style="223" customWidth="1"/>
    <col min="13308" max="13529" width="8.58203125" style="223"/>
    <col min="13530" max="13553" width="3.58203125" style="223" customWidth="1"/>
    <col min="13554" max="13562" width="9" style="223" customWidth="1"/>
    <col min="13563" max="13563" width="2" style="223" customWidth="1"/>
    <col min="13564" max="13785" width="8.58203125" style="223"/>
    <col min="13786" max="13809" width="3.58203125" style="223" customWidth="1"/>
    <col min="13810" max="13818" width="9" style="223" customWidth="1"/>
    <col min="13819" max="13819" width="2" style="223" customWidth="1"/>
    <col min="13820" max="14041" width="8.58203125" style="223"/>
    <col min="14042" max="14065" width="3.58203125" style="223" customWidth="1"/>
    <col min="14066" max="14074" width="9" style="223" customWidth="1"/>
    <col min="14075" max="14075" width="2" style="223" customWidth="1"/>
    <col min="14076" max="14297" width="8.58203125" style="223"/>
    <col min="14298" max="14321" width="3.58203125" style="223" customWidth="1"/>
    <col min="14322" max="14330" width="9" style="223" customWidth="1"/>
    <col min="14331" max="14331" width="2" style="223" customWidth="1"/>
    <col min="14332" max="14553" width="8.58203125" style="223"/>
    <col min="14554" max="14577" width="3.58203125" style="223" customWidth="1"/>
    <col min="14578" max="14586" width="9" style="223" customWidth="1"/>
    <col min="14587" max="14587" width="2" style="223" customWidth="1"/>
    <col min="14588" max="14809" width="8.58203125" style="223"/>
    <col min="14810" max="14833" width="3.58203125" style="223" customWidth="1"/>
    <col min="14834" max="14842" width="9" style="223" customWidth="1"/>
    <col min="14843" max="14843" width="2" style="223" customWidth="1"/>
    <col min="14844" max="15065" width="8.58203125" style="223"/>
    <col min="15066" max="15089" width="3.58203125" style="223" customWidth="1"/>
    <col min="15090" max="15098" width="9" style="223" customWidth="1"/>
    <col min="15099" max="15099" width="2" style="223" customWidth="1"/>
    <col min="15100" max="15321" width="8.58203125" style="223"/>
    <col min="15322" max="15345" width="3.58203125" style="223" customWidth="1"/>
    <col min="15346" max="15354" width="9" style="223" customWidth="1"/>
    <col min="15355" max="15355" width="2" style="223" customWidth="1"/>
    <col min="15356" max="15577" width="8.58203125" style="223"/>
    <col min="15578" max="15601" width="3.58203125" style="223" customWidth="1"/>
    <col min="15602" max="15610" width="9" style="223" customWidth="1"/>
    <col min="15611" max="15611" width="2" style="223" customWidth="1"/>
    <col min="15612" max="15833" width="8.58203125" style="223"/>
    <col min="15834" max="15857" width="3.58203125" style="223" customWidth="1"/>
    <col min="15858" max="15866" width="9" style="223" customWidth="1"/>
    <col min="15867" max="15867" width="2" style="223" customWidth="1"/>
    <col min="15868" max="16089" width="8.58203125" style="223"/>
    <col min="16090" max="16113" width="3.58203125" style="223" customWidth="1"/>
    <col min="16114" max="16122" width="9" style="223" customWidth="1"/>
    <col min="16123" max="16123" width="2" style="223" customWidth="1"/>
    <col min="16124" max="16383" width="8.58203125" style="223"/>
    <col min="16384" max="16384" width="9" style="223" customWidth="1"/>
  </cols>
  <sheetData>
    <row r="1" spans="2:32" ht="20.149999999999999" hidden="1" customHeight="1">
      <c r="B1" s="419"/>
    </row>
    <row r="2" spans="2:32" ht="21" customHeight="1">
      <c r="B2" s="2" t="s">
        <v>280</v>
      </c>
      <c r="C2" s="466"/>
      <c r="D2" s="466"/>
      <c r="E2" s="466"/>
      <c r="F2" s="466"/>
      <c r="G2" s="466"/>
      <c r="H2" s="466"/>
      <c r="I2" s="466"/>
      <c r="J2" s="466"/>
      <c r="K2" s="466"/>
      <c r="L2" s="466"/>
      <c r="M2" s="466"/>
      <c r="N2" s="466"/>
      <c r="O2" s="466"/>
      <c r="P2" s="466"/>
      <c r="Q2" s="466"/>
      <c r="R2" s="466"/>
      <c r="S2" s="466"/>
    </row>
    <row r="3" spans="2:32" ht="21" customHeight="1">
      <c r="B3" s="2" t="s">
        <v>773</v>
      </c>
      <c r="C3" s="466"/>
      <c r="D3" s="466"/>
      <c r="E3" s="466"/>
      <c r="F3" s="466"/>
      <c r="G3" s="466"/>
      <c r="H3" s="466"/>
      <c r="I3" s="466"/>
      <c r="J3" s="466"/>
      <c r="K3" s="466"/>
      <c r="L3" s="466"/>
      <c r="M3" s="466"/>
      <c r="N3" s="466"/>
      <c r="O3" s="466"/>
      <c r="P3" s="466"/>
      <c r="Q3" s="466"/>
      <c r="R3" s="466"/>
      <c r="S3" s="466"/>
    </row>
    <row r="4" spans="2:32" ht="7.5" customHeight="1">
      <c r="B4" s="279"/>
      <c r="C4" s="279"/>
      <c r="D4" s="279"/>
      <c r="E4" s="279"/>
      <c r="F4" s="279"/>
      <c r="G4" s="279"/>
      <c r="H4" s="279"/>
      <c r="I4" s="279"/>
      <c r="J4" s="279"/>
      <c r="K4" s="279"/>
      <c r="L4" s="279"/>
      <c r="M4" s="279"/>
      <c r="N4" s="279"/>
      <c r="O4" s="279"/>
      <c r="P4" s="279"/>
      <c r="Q4" s="423"/>
      <c r="R4" s="279"/>
      <c r="S4" s="279"/>
      <c r="T4" s="279"/>
      <c r="U4" s="279"/>
      <c r="V4" s="279"/>
      <c r="W4" s="279"/>
      <c r="X4" s="279"/>
      <c r="Y4" s="423"/>
      <c r="Z4" s="424"/>
      <c r="AA4" s="424"/>
    </row>
    <row r="5" spans="2:32" ht="19.5" customHeight="1">
      <c r="B5" s="284" t="s">
        <v>646</v>
      </c>
      <c r="C5" s="279"/>
      <c r="D5" s="287"/>
      <c r="E5" s="287"/>
      <c r="F5" s="287"/>
      <c r="G5" s="287"/>
      <c r="H5" s="287"/>
      <c r="I5" s="287"/>
      <c r="J5" s="287"/>
      <c r="K5" s="287"/>
      <c r="L5" s="287"/>
      <c r="M5" s="287"/>
      <c r="N5" s="287"/>
      <c r="O5" s="287"/>
      <c r="P5" s="287"/>
      <c r="Q5" s="287"/>
      <c r="R5" s="287"/>
      <c r="S5" s="287"/>
      <c r="T5" s="287"/>
      <c r="U5" s="287"/>
      <c r="V5" s="287"/>
      <c r="W5" s="287"/>
      <c r="X5" s="287"/>
      <c r="Y5" s="287"/>
      <c r="Z5" s="424"/>
      <c r="AA5" s="424"/>
    </row>
    <row r="6" spans="2:32" ht="15.75" customHeight="1">
      <c r="B6" s="279"/>
      <c r="C6" s="287"/>
      <c r="D6" s="425"/>
      <c r="E6" s="425"/>
      <c r="F6" s="425"/>
      <c r="G6" s="425"/>
      <c r="H6" s="425"/>
      <c r="I6" s="287"/>
      <c r="J6" s="287"/>
      <c r="K6" s="287"/>
      <c r="L6" s="287"/>
      <c r="M6" s="287"/>
      <c r="N6" s="287"/>
      <c r="O6" s="287"/>
      <c r="P6" s="287"/>
      <c r="Q6" s="287"/>
      <c r="R6" s="287"/>
      <c r="S6" s="287"/>
      <c r="T6" s="287"/>
      <c r="U6" s="287"/>
      <c r="V6" s="287"/>
      <c r="W6" s="287"/>
      <c r="X6" s="287"/>
      <c r="Y6" s="287"/>
      <c r="Z6" s="279"/>
      <c r="AA6" s="279"/>
    </row>
    <row r="7" spans="2:32" ht="7.5" customHeight="1">
      <c r="B7" s="279"/>
      <c r="C7" s="287"/>
      <c r="D7" s="429"/>
      <c r="E7" s="429"/>
      <c r="F7" s="429"/>
      <c r="G7" s="429"/>
      <c r="H7" s="429"/>
      <c r="I7" s="429"/>
      <c r="J7" s="429"/>
      <c r="K7" s="429"/>
      <c r="L7" s="429"/>
      <c r="M7" s="429"/>
      <c r="N7" s="429"/>
      <c r="O7" s="429"/>
      <c r="P7" s="429"/>
      <c r="Q7" s="429"/>
      <c r="R7" s="429"/>
      <c r="S7" s="429"/>
      <c r="T7" s="429"/>
      <c r="U7" s="429"/>
      <c r="V7" s="429"/>
      <c r="W7" s="428"/>
      <c r="X7" s="428"/>
      <c r="Y7" s="428"/>
      <c r="Z7" s="279"/>
      <c r="AA7" s="279"/>
    </row>
    <row r="8" spans="2:32" ht="18" customHeight="1">
      <c r="B8" s="279"/>
      <c r="C8" s="287" t="s">
        <v>344</v>
      </c>
      <c r="D8" s="426"/>
      <c r="E8" s="287"/>
      <c r="F8" s="287"/>
      <c r="G8" s="287"/>
      <c r="H8" s="287"/>
      <c r="I8" s="287"/>
      <c r="J8" s="287"/>
      <c r="K8" s="287"/>
      <c r="L8" s="287"/>
      <c r="M8" s="287"/>
      <c r="N8" s="287"/>
      <c r="O8" s="287"/>
      <c r="P8" s="287"/>
      <c r="Q8" s="287"/>
      <c r="R8" s="287"/>
      <c r="S8" s="287"/>
      <c r="T8" s="287"/>
      <c r="U8" s="427"/>
      <c r="V8" s="287"/>
      <c r="W8" s="287"/>
      <c r="X8" s="287"/>
      <c r="Y8" s="287"/>
      <c r="Z8" s="279"/>
      <c r="AA8" s="279"/>
    </row>
    <row r="9" spans="2:32" ht="30" customHeight="1">
      <c r="B9" s="279"/>
      <c r="C9" s="287"/>
      <c r="D9" s="1428" t="s">
        <v>336</v>
      </c>
      <c r="E9" s="1429"/>
      <c r="F9" s="1429"/>
      <c r="G9" s="1429"/>
      <c r="H9" s="1429"/>
      <c r="I9" s="1430"/>
      <c r="J9" s="465" t="s">
        <v>32</v>
      </c>
      <c r="K9" s="431" t="s">
        <v>337</v>
      </c>
      <c r="L9" s="431"/>
      <c r="M9" s="431"/>
      <c r="N9" s="431"/>
      <c r="O9" s="431"/>
      <c r="P9" s="431"/>
      <c r="Q9" s="430" t="s">
        <v>32</v>
      </c>
      <c r="R9" s="431" t="s">
        <v>338</v>
      </c>
      <c r="S9" s="431"/>
      <c r="T9" s="431"/>
      <c r="U9" s="431"/>
      <c r="V9" s="432"/>
      <c r="W9" s="428"/>
      <c r="X9" s="428"/>
      <c r="Y9" s="428"/>
      <c r="Z9" s="279"/>
      <c r="AA9" s="279"/>
      <c r="AC9" s="433"/>
    </row>
    <row r="10" spans="2:32" ht="50.15" customHeight="1">
      <c r="B10" s="279"/>
      <c r="C10" s="287"/>
      <c r="D10" s="1450" t="s">
        <v>339</v>
      </c>
      <c r="E10" s="1451"/>
      <c r="F10" s="1451"/>
      <c r="G10" s="1451"/>
      <c r="H10" s="1451"/>
      <c r="I10" s="1452"/>
      <c r="J10" s="1453"/>
      <c r="K10" s="1454"/>
      <c r="L10" s="1454"/>
      <c r="M10" s="1454"/>
      <c r="N10" s="1454"/>
      <c r="O10" s="1454"/>
      <c r="P10" s="1454"/>
      <c r="Q10" s="1454"/>
      <c r="R10" s="1454"/>
      <c r="S10" s="1454"/>
      <c r="T10" s="1454"/>
      <c r="U10" s="1454"/>
      <c r="V10" s="1455"/>
      <c r="W10" s="428"/>
      <c r="X10" s="428"/>
      <c r="Y10" s="428"/>
      <c r="Z10" s="279"/>
      <c r="AA10" s="279"/>
      <c r="AC10" s="433"/>
    </row>
    <row r="11" spans="2:32" ht="30" customHeight="1">
      <c r="B11" s="279"/>
      <c r="C11" s="287"/>
      <c r="D11" s="1428" t="s">
        <v>340</v>
      </c>
      <c r="E11" s="1429"/>
      <c r="F11" s="1429"/>
      <c r="G11" s="1429"/>
      <c r="H11" s="1429"/>
      <c r="I11" s="1430"/>
      <c r="J11" s="434" t="s">
        <v>347</v>
      </c>
      <c r="K11" s="1456"/>
      <c r="L11" s="1456"/>
      <c r="M11" s="1456"/>
      <c r="N11" s="435" t="s">
        <v>348</v>
      </c>
      <c r="O11" s="434" t="s">
        <v>349</v>
      </c>
      <c r="P11" s="1457"/>
      <c r="Q11" s="1457"/>
      <c r="R11" s="1458"/>
      <c r="S11" s="436" t="s">
        <v>207</v>
      </c>
      <c r="T11" s="437" t="s">
        <v>203</v>
      </c>
      <c r="U11" s="287"/>
      <c r="V11" s="287"/>
      <c r="Y11" s="428"/>
      <c r="Z11" s="279"/>
      <c r="AA11" s="279"/>
    </row>
    <row r="12" spans="2:32" ht="7.5" customHeight="1">
      <c r="B12" s="279"/>
      <c r="C12" s="287"/>
      <c r="D12" s="429"/>
      <c r="E12" s="429"/>
      <c r="F12" s="429"/>
      <c r="G12" s="429"/>
      <c r="H12" s="429"/>
      <c r="I12" s="429"/>
      <c r="J12" s="429"/>
      <c r="K12" s="429"/>
      <c r="L12" s="429"/>
      <c r="M12" s="429"/>
      <c r="N12" s="429"/>
      <c r="O12" s="429"/>
      <c r="P12" s="429"/>
      <c r="Q12" s="429"/>
      <c r="R12" s="429"/>
      <c r="S12" s="429"/>
      <c r="T12" s="429"/>
      <c r="U12" s="429"/>
      <c r="V12" s="429"/>
      <c r="W12" s="428"/>
      <c r="X12" s="428"/>
      <c r="Y12" s="428"/>
      <c r="Z12" s="279"/>
      <c r="AA12" s="279"/>
    </row>
    <row r="13" spans="2:32" ht="18" customHeight="1">
      <c r="B13" s="279"/>
      <c r="C13" s="287" t="s">
        <v>215</v>
      </c>
      <c r="D13" s="426"/>
      <c r="E13" s="287"/>
      <c r="F13" s="287"/>
      <c r="G13" s="287"/>
      <c r="H13" s="287"/>
      <c r="I13" s="287"/>
      <c r="J13" s="287"/>
      <c r="K13" s="287"/>
      <c r="L13" s="287"/>
      <c r="M13" s="287"/>
      <c r="N13" s="287"/>
      <c r="O13" s="287"/>
      <c r="P13" s="287"/>
      <c r="Q13" s="287"/>
      <c r="R13" s="287"/>
      <c r="S13" s="287"/>
      <c r="T13" s="287"/>
      <c r="V13" s="428"/>
      <c r="W13" s="428"/>
      <c r="X13" s="428"/>
      <c r="Y13" s="428"/>
      <c r="Z13" s="428"/>
      <c r="AA13" s="279"/>
      <c r="AB13" s="438"/>
      <c r="AC13" s="438"/>
      <c r="AD13" s="438"/>
      <c r="AE13" s="438"/>
      <c r="AF13" s="438"/>
    </row>
    <row r="14" spans="2:32" ht="30" customHeight="1">
      <c r="B14" s="279"/>
      <c r="C14" s="287"/>
      <c r="D14" s="1428" t="s">
        <v>123</v>
      </c>
      <c r="E14" s="1429"/>
      <c r="F14" s="1429"/>
      <c r="G14" s="1429"/>
      <c r="H14" s="1429"/>
      <c r="I14" s="1430"/>
      <c r="J14" s="1459"/>
      <c r="K14" s="1460"/>
      <c r="L14" s="1460"/>
      <c r="M14" s="1460"/>
      <c r="N14" s="1460"/>
      <c r="O14" s="1460"/>
      <c r="P14" s="1460"/>
      <c r="Q14" s="1460"/>
      <c r="R14" s="1461"/>
      <c r="S14" s="427"/>
      <c r="T14" s="1441" t="s">
        <v>623</v>
      </c>
      <c r="U14" s="1441"/>
      <c r="V14" s="1441"/>
      <c r="W14" s="1441"/>
      <c r="X14" s="1441"/>
      <c r="Y14" s="1441"/>
      <c r="Z14" s="1441"/>
      <c r="AA14" s="279"/>
      <c r="AB14" s="438"/>
      <c r="AC14" s="438"/>
      <c r="AD14" s="438"/>
      <c r="AE14" s="438"/>
      <c r="AF14" s="438"/>
    </row>
    <row r="15" spans="2:32" ht="30" customHeight="1">
      <c r="B15" s="279"/>
      <c r="C15" s="287"/>
      <c r="D15" s="1428" t="s">
        <v>202</v>
      </c>
      <c r="E15" s="1429"/>
      <c r="F15" s="1429"/>
      <c r="G15" s="1429"/>
      <c r="H15" s="1429"/>
      <c r="I15" s="1430"/>
      <c r="J15" s="1459"/>
      <c r="K15" s="1460"/>
      <c r="L15" s="1460"/>
      <c r="M15" s="1460"/>
      <c r="N15" s="1460"/>
      <c r="O15" s="1460"/>
      <c r="P15" s="1460"/>
      <c r="Q15" s="1460"/>
      <c r="R15" s="1461"/>
      <c r="S15" s="427"/>
      <c r="T15" s="1441"/>
      <c r="U15" s="1441"/>
      <c r="V15" s="1441"/>
      <c r="W15" s="1441"/>
      <c r="X15" s="1441"/>
      <c r="Y15" s="1441"/>
      <c r="Z15" s="1441"/>
      <c r="AA15" s="279"/>
      <c r="AB15" s="438"/>
      <c r="AC15" s="438"/>
      <c r="AD15" s="438"/>
      <c r="AE15" s="438"/>
      <c r="AF15" s="438"/>
    </row>
    <row r="16" spans="2:32" ht="7.5" customHeight="1">
      <c r="B16" s="279"/>
      <c r="C16" s="287"/>
      <c r="D16" s="429"/>
      <c r="E16" s="429"/>
      <c r="F16" s="429"/>
      <c r="G16" s="429"/>
      <c r="H16" s="429"/>
      <c r="I16" s="429"/>
      <c r="J16" s="429"/>
      <c r="K16" s="429"/>
      <c r="L16" s="429"/>
      <c r="M16" s="429"/>
      <c r="N16" s="429"/>
      <c r="O16" s="429"/>
      <c r="P16" s="429"/>
      <c r="Q16" s="429"/>
      <c r="R16" s="429"/>
      <c r="S16" s="427"/>
      <c r="T16" s="287"/>
      <c r="U16" s="287"/>
      <c r="V16" s="287"/>
      <c r="W16" s="287"/>
      <c r="X16" s="287"/>
      <c r="Y16" s="428"/>
      <c r="Z16" s="279"/>
      <c r="AA16" s="279"/>
      <c r="AB16" s="438"/>
      <c r="AC16" s="438"/>
      <c r="AD16" s="438"/>
      <c r="AE16" s="438"/>
      <c r="AF16" s="438"/>
    </row>
    <row r="17" spans="2:31" ht="18" customHeight="1">
      <c r="B17" s="279"/>
      <c r="C17" s="287" t="s">
        <v>345</v>
      </c>
      <c r="D17" s="426"/>
      <c r="E17" s="287"/>
      <c r="F17" s="287"/>
      <c r="G17" s="287"/>
      <c r="H17" s="287"/>
      <c r="I17" s="287"/>
      <c r="J17" s="287"/>
      <c r="K17" s="287"/>
      <c r="L17" s="287"/>
      <c r="M17" s="287"/>
      <c r="N17" s="287"/>
      <c r="O17" s="287"/>
      <c r="P17" s="287"/>
      <c r="Q17" s="287"/>
      <c r="R17" s="287"/>
      <c r="S17" s="287"/>
      <c r="T17" s="287"/>
      <c r="U17" s="427"/>
      <c r="V17" s="287"/>
      <c r="W17" s="287"/>
      <c r="X17" s="287"/>
      <c r="Y17" s="287"/>
      <c r="Z17" s="279"/>
      <c r="AA17" s="279"/>
    </row>
    <row r="18" spans="2:31" ht="18" customHeight="1">
      <c r="B18" s="279"/>
      <c r="C18" s="287"/>
      <c r="D18" s="426" t="s">
        <v>482</v>
      </c>
      <c r="E18" s="287"/>
      <c r="F18" s="287"/>
      <c r="G18" s="287"/>
      <c r="H18" s="287"/>
      <c r="I18" s="287"/>
      <c r="J18" s="287"/>
      <c r="K18" s="287"/>
      <c r="L18" s="287"/>
      <c r="M18" s="287"/>
      <c r="N18" s="287"/>
      <c r="O18" s="287"/>
      <c r="P18" s="287"/>
      <c r="Q18" s="287"/>
      <c r="R18" s="287"/>
      <c r="S18" s="287"/>
      <c r="T18" s="287"/>
      <c r="U18" s="427"/>
      <c r="V18" s="287"/>
      <c r="W18" s="287"/>
      <c r="X18" s="287"/>
      <c r="Y18" s="287"/>
      <c r="Z18" s="279"/>
      <c r="AA18" s="279"/>
    </row>
    <row r="19" spans="2:31" ht="30" customHeight="1">
      <c r="B19" s="279"/>
      <c r="C19" s="287"/>
      <c r="D19" s="1434" t="s">
        <v>341</v>
      </c>
      <c r="E19" s="1435"/>
      <c r="F19" s="1435"/>
      <c r="G19" s="1435"/>
      <c r="H19" s="1435"/>
      <c r="I19" s="1436"/>
      <c r="J19" s="1447"/>
      <c r="K19" s="1448"/>
      <c r="L19" s="1448"/>
      <c r="M19" s="1449"/>
      <c r="N19" s="303" t="s">
        <v>66</v>
      </c>
      <c r="O19" s="287" t="s">
        <v>492</v>
      </c>
      <c r="P19" s="439" t="s">
        <v>624</v>
      </c>
      <c r="Q19" s="287"/>
      <c r="R19" s="287"/>
      <c r="S19" s="287"/>
      <c r="T19" s="287"/>
      <c r="U19" s="427"/>
      <c r="V19" s="287"/>
      <c r="W19" s="287"/>
      <c r="X19" s="287"/>
      <c r="Y19" s="287"/>
      <c r="AB19" s="223"/>
      <c r="AC19" s="223"/>
      <c r="AD19" s="440"/>
      <c r="AE19" s="422"/>
    </row>
    <row r="20" spans="2:31" ht="30" customHeight="1">
      <c r="B20" s="279"/>
      <c r="C20" s="287"/>
      <c r="D20" s="1434" t="s">
        <v>460</v>
      </c>
      <c r="E20" s="1435"/>
      <c r="F20" s="1435"/>
      <c r="G20" s="1435"/>
      <c r="H20" s="1435"/>
      <c r="I20" s="1436"/>
      <c r="J20" s="1447"/>
      <c r="K20" s="1448"/>
      <c r="L20" s="1448"/>
      <c r="M20" s="1449"/>
      <c r="N20" s="303" t="s">
        <v>66</v>
      </c>
      <c r="O20" s="287" t="s">
        <v>493</v>
      </c>
      <c r="P20" s="439" t="s">
        <v>624</v>
      </c>
      <c r="Q20" s="287"/>
      <c r="R20" s="287"/>
      <c r="S20" s="287"/>
      <c r="T20" s="287"/>
      <c r="U20" s="427"/>
      <c r="V20" s="287"/>
      <c r="W20" s="287"/>
      <c r="X20" s="287"/>
      <c r="Y20" s="287"/>
      <c r="AB20" s="223"/>
      <c r="AC20" s="223"/>
      <c r="AD20" s="440"/>
      <c r="AE20" s="422"/>
    </row>
    <row r="21" spans="2:31" ht="29.15" customHeight="1">
      <c r="B21" s="279"/>
      <c r="C21" s="287"/>
      <c r="D21" s="1434" t="s">
        <v>497</v>
      </c>
      <c r="E21" s="1435"/>
      <c r="F21" s="1435"/>
      <c r="G21" s="1435"/>
      <c r="H21" s="1435"/>
      <c r="I21" s="1436"/>
      <c r="J21" s="1440" t="str">
        <f>IF(OR(J19="",J20=""),"",J19+J20)</f>
        <v/>
      </c>
      <c r="K21" s="1440"/>
      <c r="L21" s="1440"/>
      <c r="M21" s="1440"/>
      <c r="N21" s="303" t="s">
        <v>66</v>
      </c>
      <c r="O21" s="287" t="s">
        <v>494</v>
      </c>
      <c r="P21" s="287" t="s">
        <v>625</v>
      </c>
      <c r="Q21" s="287"/>
      <c r="R21" s="287"/>
      <c r="S21" s="287"/>
      <c r="T21" s="287"/>
      <c r="U21" s="427"/>
      <c r="V21" s="287"/>
      <c r="W21" s="287"/>
      <c r="X21" s="287"/>
      <c r="Y21" s="287"/>
      <c r="Z21" s="279"/>
      <c r="AA21" s="222"/>
      <c r="AB21" s="223"/>
      <c r="AC21" s="223"/>
      <c r="AD21" s="223"/>
    </row>
    <row r="22" spans="2:31" ht="29.15" customHeight="1">
      <c r="B22" s="279"/>
      <c r="C22" s="287"/>
      <c r="D22" s="1434" t="s">
        <v>541</v>
      </c>
      <c r="E22" s="1435"/>
      <c r="F22" s="1435"/>
      <c r="G22" s="1435"/>
      <c r="H22" s="1435"/>
      <c r="I22" s="1436"/>
      <c r="J22" s="1440" t="str">
        <f>IF(OR(J19="",J20=""),"",ROUNDDOWN(J21/3,-3))</f>
        <v/>
      </c>
      <c r="K22" s="1440"/>
      <c r="L22" s="1440"/>
      <c r="M22" s="1440"/>
      <c r="N22" s="303" t="s">
        <v>66</v>
      </c>
      <c r="O22" s="287" t="s">
        <v>485</v>
      </c>
      <c r="P22" s="287" t="s">
        <v>506</v>
      </c>
      <c r="Q22" s="287"/>
      <c r="R22" s="287"/>
      <c r="S22" s="287"/>
      <c r="T22" s="287"/>
      <c r="U22" s="427"/>
      <c r="V22" s="287"/>
      <c r="W22" s="287"/>
      <c r="X22" s="287"/>
      <c r="Y22" s="287"/>
      <c r="Z22" s="279"/>
      <c r="AA22" s="222"/>
      <c r="AB22" s="421"/>
      <c r="AC22" s="223"/>
      <c r="AD22" s="223"/>
    </row>
    <row r="23" spans="2:31" ht="7.5" customHeight="1">
      <c r="B23" s="279"/>
      <c r="C23" s="287"/>
      <c r="D23" s="439"/>
      <c r="E23" s="305"/>
      <c r="F23" s="441"/>
      <c r="G23" s="305"/>
      <c r="H23" s="305"/>
      <c r="I23" s="305"/>
      <c r="J23" s="305"/>
      <c r="K23" s="305"/>
      <c r="L23" s="442"/>
      <c r="M23" s="442"/>
      <c r="N23" s="442"/>
      <c r="O23" s="287"/>
      <c r="P23" s="287"/>
      <c r="Q23" s="287"/>
      <c r="R23" s="287"/>
      <c r="S23" s="287"/>
      <c r="T23" s="287"/>
      <c r="U23" s="427"/>
      <c r="V23" s="287"/>
      <c r="W23" s="287"/>
      <c r="X23" s="287"/>
      <c r="Y23" s="287"/>
      <c r="Z23" s="279"/>
      <c r="AA23" s="279"/>
      <c r="AC23" s="223"/>
      <c r="AD23" s="223"/>
    </row>
    <row r="24" spans="2:31" ht="45" customHeight="1">
      <c r="B24" s="279"/>
      <c r="C24" s="287"/>
      <c r="D24" s="1441" t="s">
        <v>626</v>
      </c>
      <c r="E24" s="1441"/>
      <c r="F24" s="1441"/>
      <c r="G24" s="1441"/>
      <c r="H24" s="1441"/>
      <c r="I24" s="1441"/>
      <c r="J24" s="1441"/>
      <c r="K24" s="1441"/>
      <c r="L24" s="1441"/>
      <c r="M24" s="1441"/>
      <c r="N24" s="1441"/>
      <c r="O24" s="1441"/>
      <c r="P24" s="428"/>
      <c r="Q24" s="428"/>
      <c r="R24" s="428"/>
      <c r="S24" s="428"/>
      <c r="T24" s="428"/>
      <c r="U24" s="428"/>
      <c r="V24" s="428"/>
      <c r="W24" s="428"/>
      <c r="X24" s="428"/>
      <c r="Y24" s="428"/>
      <c r="Z24" s="428"/>
      <c r="AA24" s="428"/>
    </row>
    <row r="25" spans="2:31" ht="30" customHeight="1">
      <c r="B25" s="279"/>
      <c r="C25" s="287"/>
      <c r="D25" s="1434" t="s">
        <v>465</v>
      </c>
      <c r="E25" s="1435"/>
      <c r="F25" s="1435"/>
      <c r="G25" s="1435"/>
      <c r="H25" s="1435"/>
      <c r="I25" s="1436"/>
      <c r="J25" s="1442"/>
      <c r="K25" s="1442"/>
      <c r="L25" s="1442"/>
      <c r="M25" s="1442"/>
      <c r="N25" s="303" t="s">
        <v>66</v>
      </c>
      <c r="O25" s="287" t="s">
        <v>498</v>
      </c>
      <c r="P25" s="1443" t="s">
        <v>729</v>
      </c>
      <c r="Q25" s="1443"/>
      <c r="R25" s="1443"/>
      <c r="S25" s="1443"/>
      <c r="T25" s="1443"/>
      <c r="U25" s="1443"/>
      <c r="V25" s="1443"/>
      <c r="W25" s="1443"/>
      <c r="X25" s="1443"/>
      <c r="Y25" s="1443"/>
      <c r="Z25" s="443"/>
      <c r="AA25" s="279"/>
      <c r="AB25" s="444"/>
    </row>
    <row r="26" spans="2:31" ht="30" customHeight="1">
      <c r="B26" s="279"/>
      <c r="C26" s="287"/>
      <c r="D26" s="1434" t="s">
        <v>627</v>
      </c>
      <c r="E26" s="1435"/>
      <c r="F26" s="1435"/>
      <c r="G26" s="1435"/>
      <c r="H26" s="1435"/>
      <c r="I26" s="1436"/>
      <c r="J26" s="1444"/>
      <c r="K26" s="1445"/>
      <c r="L26" s="1445"/>
      <c r="M26" s="1446"/>
      <c r="N26" s="303"/>
      <c r="O26" s="287" t="s">
        <v>484</v>
      </c>
      <c r="P26" s="1443" t="s">
        <v>730</v>
      </c>
      <c r="Q26" s="1443"/>
      <c r="R26" s="1443"/>
      <c r="S26" s="1443"/>
      <c r="T26" s="1443"/>
      <c r="U26" s="1443"/>
      <c r="V26" s="1443"/>
      <c r="W26" s="1443"/>
      <c r="X26" s="1443"/>
      <c r="Y26" s="1443"/>
      <c r="Z26" s="443"/>
      <c r="AB26" s="445" t="s">
        <v>628</v>
      </c>
    </row>
    <row r="27" spans="2:31" ht="30" customHeight="1">
      <c r="B27" s="279"/>
      <c r="C27" s="287"/>
      <c r="D27" s="1434" t="s">
        <v>462</v>
      </c>
      <c r="E27" s="1435"/>
      <c r="F27" s="1435"/>
      <c r="G27" s="1435"/>
      <c r="H27" s="1435"/>
      <c r="I27" s="1436"/>
      <c r="J27" s="1484">
        <v>80000</v>
      </c>
      <c r="K27" s="1484"/>
      <c r="L27" s="1484"/>
      <c r="M27" s="1484"/>
      <c r="N27" s="303" t="s">
        <v>66</v>
      </c>
      <c r="O27" s="287" t="s">
        <v>629</v>
      </c>
      <c r="P27" s="287" t="s">
        <v>464</v>
      </c>
      <c r="Q27" s="428"/>
      <c r="R27" s="428"/>
      <c r="S27" s="428"/>
      <c r="T27" s="428"/>
      <c r="U27" s="428"/>
      <c r="V27" s="428"/>
      <c r="W27" s="428"/>
      <c r="X27" s="428"/>
      <c r="Y27" s="428"/>
      <c r="Z27" s="446"/>
      <c r="AB27" s="445" t="s">
        <v>630</v>
      </c>
      <c r="AC27" s="420"/>
    </row>
    <row r="28" spans="2:31" ht="30" customHeight="1">
      <c r="B28" s="279"/>
      <c r="C28" s="287"/>
      <c r="D28" s="1434" t="s">
        <v>631</v>
      </c>
      <c r="E28" s="1435"/>
      <c r="F28" s="1435"/>
      <c r="G28" s="1435"/>
      <c r="H28" s="1435"/>
      <c r="I28" s="1436"/>
      <c r="J28" s="1439">
        <f>IF(J26="１／２",J25*2,J25*3)+(J27*3)</f>
        <v>240000</v>
      </c>
      <c r="K28" s="1439"/>
      <c r="L28" s="1439"/>
      <c r="M28" s="1439"/>
      <c r="N28" s="303" t="s">
        <v>66</v>
      </c>
      <c r="O28" s="287" t="s">
        <v>632</v>
      </c>
      <c r="P28" s="279" t="s">
        <v>633</v>
      </c>
      <c r="Q28" s="287"/>
      <c r="R28" s="428"/>
      <c r="S28" s="428"/>
      <c r="T28" s="428"/>
      <c r="U28" s="428"/>
      <c r="V28" s="428"/>
      <c r="W28" s="428"/>
      <c r="X28" s="428"/>
      <c r="Y28" s="428"/>
      <c r="Z28" s="446"/>
      <c r="AA28" s="279"/>
      <c r="AB28" s="444"/>
      <c r="AC28" s="420"/>
    </row>
    <row r="29" spans="2:31" ht="30" customHeight="1">
      <c r="B29" s="279"/>
      <c r="C29" s="287"/>
      <c r="D29" s="1434" t="s">
        <v>634</v>
      </c>
      <c r="E29" s="1435"/>
      <c r="F29" s="1435"/>
      <c r="G29" s="1435"/>
      <c r="H29" s="1435"/>
      <c r="I29" s="1436"/>
      <c r="J29" s="1440" t="str">
        <f>IF(J25="","",ROUNDDOWN(J28/3,-3))</f>
        <v/>
      </c>
      <c r="K29" s="1440"/>
      <c r="L29" s="1440"/>
      <c r="M29" s="1440"/>
      <c r="N29" s="303" t="s">
        <v>66</v>
      </c>
      <c r="O29" s="287" t="s">
        <v>487</v>
      </c>
      <c r="P29" s="287" t="s">
        <v>635</v>
      </c>
      <c r="Q29" s="428"/>
      <c r="R29" s="428"/>
      <c r="S29" s="428"/>
      <c r="T29" s="428"/>
      <c r="U29" s="428"/>
      <c r="V29" s="428"/>
      <c r="W29" s="428"/>
      <c r="X29" s="428"/>
      <c r="Y29" s="428"/>
      <c r="Z29" s="446"/>
      <c r="AA29" s="279"/>
      <c r="AB29" s="444"/>
      <c r="AC29" s="420"/>
    </row>
    <row r="30" spans="2:31" ht="7.5" customHeight="1">
      <c r="B30" s="279"/>
      <c r="C30" s="287"/>
      <c r="D30" s="305"/>
      <c r="E30" s="305"/>
      <c r="F30" s="441"/>
      <c r="G30" s="305"/>
      <c r="H30" s="305"/>
      <c r="I30" s="305"/>
      <c r="J30" s="305"/>
      <c r="K30" s="305"/>
      <c r="L30" s="442"/>
      <c r="M30" s="442"/>
      <c r="N30" s="442"/>
      <c r="O30" s="442"/>
      <c r="P30" s="442"/>
      <c r="Q30" s="442"/>
      <c r="R30" s="442"/>
      <c r="S30" s="442"/>
      <c r="T30" s="442"/>
      <c r="U30" s="442"/>
      <c r="V30" s="442"/>
      <c r="W30" s="442"/>
      <c r="X30" s="442"/>
      <c r="Y30" s="442"/>
      <c r="Z30" s="279"/>
      <c r="AA30" s="279"/>
      <c r="AB30" s="444"/>
    </row>
    <row r="31" spans="2:31" ht="18" customHeight="1">
      <c r="B31" s="279"/>
      <c r="C31" s="287"/>
      <c r="D31" s="287" t="s">
        <v>463</v>
      </c>
      <c r="E31" s="287"/>
      <c r="F31" s="287"/>
      <c r="G31" s="287"/>
      <c r="H31" s="287"/>
      <c r="I31" s="287"/>
      <c r="J31" s="287"/>
      <c r="K31" s="287"/>
      <c r="L31" s="287"/>
      <c r="M31" s="287"/>
      <c r="N31" s="287"/>
      <c r="O31" s="287"/>
      <c r="P31" s="287"/>
      <c r="Q31" s="287"/>
      <c r="R31" s="287"/>
      <c r="S31" s="287"/>
      <c r="T31" s="287"/>
      <c r="U31" s="427"/>
      <c r="V31" s="287"/>
      <c r="W31" s="287"/>
      <c r="X31" s="287"/>
      <c r="Y31" s="287"/>
      <c r="Z31" s="279"/>
      <c r="AA31" s="279"/>
      <c r="AC31" s="447"/>
    </row>
    <row r="32" spans="2:31" ht="30" customHeight="1">
      <c r="B32" s="279"/>
      <c r="C32" s="287"/>
      <c r="D32" s="1428" t="s">
        <v>342</v>
      </c>
      <c r="E32" s="1429"/>
      <c r="F32" s="1429"/>
      <c r="G32" s="1429"/>
      <c r="H32" s="1429"/>
      <c r="I32" s="1430"/>
      <c r="J32" s="1437">
        <v>800000</v>
      </c>
      <c r="K32" s="1437"/>
      <c r="L32" s="1437"/>
      <c r="M32" s="1437"/>
      <c r="N32" s="303" t="s">
        <v>66</v>
      </c>
      <c r="O32" s="287" t="s">
        <v>636</v>
      </c>
      <c r="P32" s="287" t="s">
        <v>353</v>
      </c>
      <c r="Q32" s="428"/>
      <c r="R32" s="428"/>
      <c r="S32" s="428"/>
      <c r="T32" s="428"/>
      <c r="U32" s="428"/>
      <c r="V32" s="428"/>
      <c r="W32" s="428"/>
      <c r="X32" s="428"/>
      <c r="Y32" s="428"/>
      <c r="Z32" s="446"/>
      <c r="AA32" s="279"/>
    </row>
    <row r="33" spans="2:27" ht="7.5" customHeight="1">
      <c r="B33" s="279"/>
      <c r="C33" s="287"/>
      <c r="D33" s="305"/>
      <c r="E33" s="305"/>
      <c r="F33" s="441"/>
      <c r="G33" s="305"/>
      <c r="H33" s="305"/>
      <c r="I33" s="442"/>
      <c r="J33" s="442"/>
      <c r="K33" s="442"/>
      <c r="L33" s="442"/>
      <c r="M33" s="442"/>
      <c r="N33" s="442"/>
      <c r="O33" s="442"/>
      <c r="P33" s="448"/>
      <c r="Q33" s="442"/>
      <c r="R33" s="442"/>
      <c r="S33" s="442"/>
      <c r="T33" s="442"/>
      <c r="U33" s="442"/>
      <c r="V33" s="442"/>
      <c r="W33" s="442"/>
      <c r="X33" s="442"/>
      <c r="Y33" s="442"/>
      <c r="Z33" s="279"/>
      <c r="AA33" s="279"/>
    </row>
    <row r="34" spans="2:27" ht="18" customHeight="1">
      <c r="B34" s="279"/>
      <c r="C34" s="287" t="s">
        <v>346</v>
      </c>
      <c r="D34" s="426"/>
      <c r="E34" s="287"/>
      <c r="F34" s="287"/>
      <c r="G34" s="287"/>
      <c r="H34" s="287"/>
      <c r="I34" s="287"/>
      <c r="J34" s="287"/>
      <c r="K34" s="287"/>
      <c r="L34" s="287"/>
      <c r="M34" s="287"/>
      <c r="N34" s="287"/>
      <c r="O34" s="287"/>
      <c r="P34" s="287"/>
      <c r="Q34" s="287"/>
      <c r="R34" s="287"/>
      <c r="S34" s="287"/>
      <c r="T34" s="287"/>
      <c r="U34" s="427"/>
      <c r="V34" s="287"/>
      <c r="W34" s="287"/>
      <c r="X34" s="287"/>
      <c r="Y34" s="287"/>
      <c r="Z34" s="279"/>
      <c r="AA34" s="279"/>
    </row>
    <row r="35" spans="2:27" ht="30" customHeight="1">
      <c r="B35" s="279"/>
      <c r="C35" s="287"/>
      <c r="D35" s="1428" t="s">
        <v>343</v>
      </c>
      <c r="E35" s="1429"/>
      <c r="F35" s="1429"/>
      <c r="G35" s="1429"/>
      <c r="H35" s="1429"/>
      <c r="I35" s="1430"/>
      <c r="J35" s="1437" t="str">
        <f>IF(OR(J19="",J20="",J25=""),"",MIN(J22,J29,J32))</f>
        <v/>
      </c>
      <c r="K35" s="1437"/>
      <c r="L35" s="1437"/>
      <c r="M35" s="1437"/>
      <c r="N35" s="303" t="s">
        <v>66</v>
      </c>
      <c r="O35" s="287" t="s">
        <v>637</v>
      </c>
      <c r="P35" s="287" t="s">
        <v>638</v>
      </c>
      <c r="Q35" s="428"/>
      <c r="R35" s="428"/>
      <c r="S35" s="428"/>
      <c r="T35" s="428"/>
      <c r="U35" s="428"/>
      <c r="V35" s="428"/>
      <c r="W35" s="428"/>
      <c r="X35" s="428"/>
      <c r="Y35" s="428"/>
      <c r="Z35" s="446"/>
      <c r="AA35" s="279"/>
    </row>
    <row r="36" spans="2:27" ht="36" customHeight="1">
      <c r="B36" s="279"/>
      <c r="C36" s="287"/>
      <c r="D36" s="1432" t="s">
        <v>738</v>
      </c>
      <c r="E36" s="1432"/>
      <c r="F36" s="1432"/>
      <c r="G36" s="1432"/>
      <c r="H36" s="1432"/>
      <c r="I36" s="1432"/>
      <c r="J36" s="1432"/>
      <c r="K36" s="1432"/>
      <c r="L36" s="1432"/>
      <c r="M36" s="1432"/>
      <c r="N36" s="1432"/>
      <c r="O36" s="1432"/>
      <c r="P36" s="1432"/>
      <c r="Q36" s="1432"/>
      <c r="R36" s="1432"/>
      <c r="S36" s="1432"/>
      <c r="T36" s="1432"/>
      <c r="U36" s="1432"/>
      <c r="V36" s="1432"/>
      <c r="W36" s="1432"/>
      <c r="X36" s="1432"/>
      <c r="Y36" s="442"/>
      <c r="Z36" s="279"/>
      <c r="AA36" s="279"/>
    </row>
    <row r="37" spans="2:27" ht="30" customHeight="1">
      <c r="B37" s="279"/>
      <c r="C37" s="287"/>
      <c r="D37" s="1428" t="s">
        <v>350</v>
      </c>
      <c r="E37" s="1429"/>
      <c r="F37" s="1429"/>
      <c r="G37" s="1429"/>
      <c r="H37" s="1429"/>
      <c r="I37" s="1430"/>
      <c r="J37" s="1431">
        <f>IF(J9="□",0,J35*K11)</f>
        <v>0</v>
      </c>
      <c r="K37" s="1431"/>
      <c r="L37" s="1431"/>
      <c r="M37" s="1431"/>
      <c r="N37" s="309" t="s">
        <v>66</v>
      </c>
      <c r="O37" s="428" t="s">
        <v>639</v>
      </c>
      <c r="P37" s="287" t="s">
        <v>640</v>
      </c>
      <c r="Q37" s="287"/>
      <c r="R37" s="287"/>
      <c r="S37" s="287"/>
      <c r="T37" s="287"/>
      <c r="U37" s="287"/>
      <c r="V37" s="287"/>
      <c r="W37" s="287"/>
      <c r="X37" s="287"/>
      <c r="Y37" s="287"/>
      <c r="Z37" s="439"/>
      <c r="AA37" s="279"/>
    </row>
    <row r="38" spans="2:27" ht="7.5" customHeight="1">
      <c r="B38" s="279"/>
      <c r="C38" s="287"/>
      <c r="D38" s="449"/>
      <c r="E38" s="435"/>
      <c r="F38" s="435"/>
      <c r="G38" s="435"/>
      <c r="H38" s="435"/>
      <c r="I38" s="435"/>
      <c r="J38" s="450"/>
      <c r="K38" s="450"/>
      <c r="L38" s="450"/>
      <c r="M38" s="450"/>
      <c r="N38" s="451"/>
      <c r="O38" s="451"/>
      <c r="P38" s="452"/>
      <c r="Q38" s="451"/>
      <c r="R38" s="451"/>
      <c r="S38" s="442"/>
      <c r="T38" s="442"/>
      <c r="U38" s="448"/>
      <c r="V38" s="442"/>
      <c r="W38" s="442"/>
      <c r="X38" s="442"/>
      <c r="Y38" s="442"/>
      <c r="Z38" s="279"/>
      <c r="AA38" s="279"/>
    </row>
    <row r="39" spans="2:27" ht="30" customHeight="1">
      <c r="B39" s="279"/>
      <c r="C39" s="287"/>
      <c r="D39" s="1428" t="s">
        <v>351</v>
      </c>
      <c r="E39" s="1429"/>
      <c r="F39" s="1429"/>
      <c r="G39" s="1429"/>
      <c r="H39" s="1429"/>
      <c r="I39" s="1430"/>
      <c r="J39" s="1431">
        <f>IF(Q9="□",0,J35*P11)</f>
        <v>0</v>
      </c>
      <c r="K39" s="1431"/>
      <c r="L39" s="1431"/>
      <c r="M39" s="1431"/>
      <c r="N39" s="303" t="s">
        <v>66</v>
      </c>
      <c r="O39" s="428" t="s">
        <v>641</v>
      </c>
      <c r="P39" s="287" t="s">
        <v>642</v>
      </c>
      <c r="Q39" s="287"/>
      <c r="R39" s="287"/>
      <c r="S39" s="287"/>
      <c r="T39" s="287"/>
      <c r="U39" s="287"/>
      <c r="V39" s="287"/>
      <c r="W39" s="287"/>
      <c r="X39" s="287"/>
      <c r="Y39" s="287"/>
      <c r="Z39" s="439"/>
      <c r="AA39" s="279"/>
    </row>
    <row r="40" spans="2:27" ht="34.5" customHeight="1">
      <c r="B40" s="279"/>
      <c r="C40" s="287"/>
      <c r="D40" s="1432" t="s">
        <v>643</v>
      </c>
      <c r="E40" s="1433"/>
      <c r="F40" s="1433"/>
      <c r="G40" s="1433"/>
      <c r="H40" s="1433"/>
      <c r="I40" s="1433"/>
      <c r="J40" s="1433"/>
      <c r="K40" s="1433"/>
      <c r="L40" s="1433"/>
      <c r="M40" s="1433"/>
      <c r="N40" s="1433"/>
      <c r="O40" s="1433"/>
      <c r="P40" s="1433"/>
      <c r="Q40" s="1433"/>
      <c r="R40" s="1433"/>
      <c r="S40" s="1433"/>
      <c r="T40" s="1433"/>
      <c r="U40" s="1433"/>
      <c r="V40" s="1433"/>
      <c r="W40" s="1433"/>
      <c r="X40" s="1433"/>
      <c r="Y40" s="442"/>
      <c r="Z40" s="279"/>
      <c r="AA40" s="279"/>
    </row>
    <row r="41" spans="2:27" ht="50.15" customHeight="1">
      <c r="B41" s="279"/>
      <c r="C41" s="287"/>
      <c r="D41" s="1434" t="s">
        <v>352</v>
      </c>
      <c r="E41" s="1435"/>
      <c r="F41" s="1435"/>
      <c r="G41" s="1435"/>
      <c r="H41" s="1435"/>
      <c r="I41" s="1436"/>
      <c r="J41" s="1437">
        <f>IFERROR(J37+J39,"")</f>
        <v>0</v>
      </c>
      <c r="K41" s="1437"/>
      <c r="L41" s="1437"/>
      <c r="M41" s="1437"/>
      <c r="N41" s="303" t="s">
        <v>66</v>
      </c>
      <c r="O41" s="287" t="s">
        <v>644</v>
      </c>
      <c r="P41" s="287" t="s">
        <v>645</v>
      </c>
      <c r="Q41" s="428"/>
      <c r="R41" s="428"/>
      <c r="S41" s="428"/>
      <c r="T41" s="428"/>
      <c r="U41" s="428"/>
      <c r="V41" s="428"/>
      <c r="W41" s="428"/>
      <c r="X41" s="428"/>
      <c r="Y41" s="428"/>
      <c r="Z41" s="446"/>
      <c r="AA41" s="279"/>
    </row>
    <row r="42" spans="2:27" ht="15" customHeight="1">
      <c r="B42" s="279"/>
      <c r="C42" s="287"/>
      <c r="D42" s="449"/>
      <c r="E42" s="442"/>
      <c r="F42" s="442"/>
      <c r="G42" s="442"/>
      <c r="H42" s="442"/>
      <c r="I42" s="442"/>
      <c r="J42" s="442"/>
      <c r="K42" s="442"/>
      <c r="L42" s="442"/>
      <c r="M42" s="442"/>
      <c r="N42" s="442"/>
      <c r="O42" s="442"/>
      <c r="P42" s="442"/>
      <c r="Q42" s="442"/>
      <c r="R42" s="442"/>
      <c r="S42" s="442"/>
      <c r="T42" s="442"/>
      <c r="U42" s="442"/>
      <c r="V42" s="442"/>
      <c r="W42" s="442"/>
      <c r="X42" s="442"/>
      <c r="Y42" s="442"/>
      <c r="Z42" s="279"/>
      <c r="AA42" s="279"/>
    </row>
    <row r="43" spans="2:27" ht="13">
      <c r="B43" s="279"/>
      <c r="C43" s="287"/>
      <c r="D43" s="426"/>
      <c r="E43" s="287"/>
      <c r="F43" s="287"/>
      <c r="G43" s="287"/>
      <c r="H43" s="287"/>
      <c r="I43" s="287"/>
      <c r="J43" s="287"/>
      <c r="K43" s="287"/>
      <c r="L43" s="287"/>
      <c r="M43" s="287"/>
      <c r="N43" s="287"/>
      <c r="O43" s="287"/>
      <c r="P43" s="287"/>
      <c r="Q43" s="287"/>
      <c r="R43" s="287"/>
      <c r="S43" s="287"/>
      <c r="T43" s="287"/>
      <c r="U43" s="427"/>
      <c r="V43" s="287"/>
      <c r="W43" s="287"/>
      <c r="X43" s="287"/>
      <c r="Y43" s="287"/>
      <c r="Z43" s="279"/>
      <c r="AA43" s="279"/>
    </row>
    <row r="44" spans="2:27" ht="13">
      <c r="B44" s="279"/>
      <c r="C44" s="287"/>
      <c r="D44" s="426"/>
      <c r="E44" s="287"/>
      <c r="F44" s="287"/>
      <c r="G44" s="287"/>
      <c r="H44" s="287"/>
      <c r="I44" s="287"/>
      <c r="J44" s="287"/>
      <c r="K44" s="287"/>
      <c r="L44" s="287"/>
      <c r="M44" s="287"/>
      <c r="N44" s="287"/>
      <c r="O44" s="287"/>
      <c r="P44" s="287"/>
      <c r="Q44" s="287"/>
      <c r="R44" s="287"/>
      <c r="S44" s="287"/>
      <c r="T44" s="287"/>
      <c r="U44" s="427"/>
      <c r="V44" s="287"/>
      <c r="W44" s="287"/>
      <c r="X44" s="287"/>
      <c r="Y44" s="287"/>
      <c r="Z44" s="279"/>
      <c r="AA44" s="279"/>
    </row>
    <row r="45" spans="2:27" ht="13">
      <c r="B45" s="279"/>
      <c r="C45" s="287"/>
      <c r="D45" s="426"/>
      <c r="E45" s="287"/>
      <c r="F45" s="287"/>
      <c r="G45" s="287"/>
      <c r="H45" s="287"/>
      <c r="I45" s="287"/>
      <c r="J45" s="287"/>
      <c r="K45" s="287"/>
      <c r="L45" s="287"/>
      <c r="M45" s="287"/>
      <c r="N45" s="287"/>
      <c r="O45" s="287"/>
      <c r="P45" s="287"/>
      <c r="Q45" s="287"/>
      <c r="R45" s="287"/>
      <c r="S45" s="287"/>
      <c r="T45" s="287"/>
      <c r="U45" s="427"/>
      <c r="V45" s="287"/>
      <c r="W45" s="287"/>
      <c r="X45" s="287"/>
      <c r="Y45" s="287"/>
      <c r="Z45" s="279"/>
      <c r="AA45" s="279"/>
    </row>
    <row r="46" spans="2:27" ht="13">
      <c r="B46" s="279"/>
      <c r="C46" s="287"/>
      <c r="D46" s="426"/>
      <c r="E46" s="287"/>
      <c r="F46" s="287"/>
      <c r="G46" s="287"/>
      <c r="H46" s="287"/>
      <c r="I46" s="287"/>
      <c r="J46" s="287"/>
      <c r="K46" s="287"/>
      <c r="L46" s="287"/>
      <c r="M46" s="287"/>
      <c r="N46" s="287"/>
      <c r="O46" s="287"/>
      <c r="P46" s="287"/>
      <c r="Q46" s="287"/>
      <c r="R46" s="287"/>
      <c r="S46" s="287"/>
      <c r="T46" s="287"/>
      <c r="U46" s="427"/>
      <c r="V46" s="287"/>
      <c r="W46" s="287"/>
      <c r="X46" s="287"/>
      <c r="Y46" s="287"/>
      <c r="Z46" s="279"/>
      <c r="AA46" s="279"/>
    </row>
    <row r="47" spans="2:27" ht="13">
      <c r="B47" s="279"/>
      <c r="C47" s="287"/>
      <c r="D47" s="426"/>
      <c r="E47" s="287"/>
      <c r="F47" s="287"/>
      <c r="G47" s="287"/>
      <c r="H47" s="287"/>
      <c r="I47" s="287"/>
      <c r="J47" s="287"/>
      <c r="K47" s="287"/>
      <c r="L47" s="287"/>
      <c r="M47" s="287"/>
      <c r="N47" s="287"/>
      <c r="O47" s="287"/>
      <c r="P47" s="287"/>
      <c r="Q47" s="287"/>
      <c r="R47" s="287"/>
      <c r="S47" s="287"/>
      <c r="T47" s="287"/>
      <c r="U47" s="427"/>
      <c r="V47" s="287"/>
      <c r="W47" s="287"/>
      <c r="X47" s="287"/>
      <c r="Y47" s="287"/>
      <c r="Z47" s="279"/>
      <c r="AA47" s="279"/>
    </row>
    <row r="48" spans="2:27" ht="13">
      <c r="B48" s="279"/>
      <c r="C48" s="287"/>
      <c r="D48" s="426"/>
      <c r="E48" s="287"/>
      <c r="F48" s="287"/>
      <c r="G48" s="287"/>
      <c r="H48" s="287"/>
      <c r="I48" s="287"/>
      <c r="J48" s="287"/>
      <c r="K48" s="287"/>
      <c r="L48" s="287"/>
      <c r="M48" s="287"/>
      <c r="N48" s="287"/>
      <c r="O48" s="287"/>
      <c r="P48" s="287"/>
      <c r="Q48" s="287"/>
      <c r="R48" s="287"/>
      <c r="S48" s="287"/>
      <c r="T48" s="287"/>
      <c r="U48" s="427"/>
      <c r="V48" s="287"/>
      <c r="W48" s="287"/>
      <c r="X48" s="287"/>
      <c r="Y48" s="287"/>
      <c r="Z48" s="279"/>
      <c r="AA48" s="279"/>
    </row>
    <row r="49" spans="2:31" ht="13">
      <c r="B49" s="279"/>
      <c r="C49" s="287"/>
      <c r="D49" s="426"/>
      <c r="E49" s="287"/>
      <c r="F49" s="287"/>
      <c r="G49" s="287"/>
      <c r="H49" s="287"/>
      <c r="I49" s="287"/>
      <c r="J49" s="287"/>
      <c r="K49" s="287"/>
      <c r="L49" s="287"/>
      <c r="M49" s="287"/>
      <c r="N49" s="287"/>
      <c r="O49" s="287"/>
      <c r="P49" s="287"/>
      <c r="Q49" s="287"/>
      <c r="R49" s="287"/>
      <c r="S49" s="287"/>
      <c r="T49" s="287"/>
      <c r="U49" s="427"/>
      <c r="V49" s="287"/>
      <c r="W49" s="287"/>
      <c r="X49" s="287"/>
      <c r="Y49" s="287"/>
      <c r="Z49" s="279"/>
      <c r="AA49" s="279"/>
      <c r="AC49" s="453"/>
      <c r="AD49" s="454"/>
    </row>
    <row r="50" spans="2:31" ht="13">
      <c r="B50" s="279"/>
      <c r="C50" s="287"/>
      <c r="D50" s="426"/>
      <c r="E50" s="287"/>
      <c r="F50" s="287"/>
      <c r="G50" s="287"/>
      <c r="H50" s="287"/>
      <c r="I50" s="287"/>
      <c r="J50" s="287"/>
      <c r="K50" s="287"/>
      <c r="L50" s="287"/>
      <c r="M50" s="287"/>
      <c r="N50" s="287"/>
      <c r="O50" s="287"/>
      <c r="P50" s="287"/>
      <c r="Q50" s="287"/>
      <c r="R50" s="287"/>
      <c r="S50" s="287"/>
      <c r="T50" s="287"/>
      <c r="U50" s="427"/>
      <c r="V50" s="287"/>
      <c r="W50" s="287"/>
      <c r="X50" s="287"/>
      <c r="Y50" s="287"/>
      <c r="Z50" s="279"/>
      <c r="AA50" s="279"/>
      <c r="AC50" s="453"/>
      <c r="AD50" s="454"/>
    </row>
    <row r="51" spans="2:31" ht="13">
      <c r="B51" s="279"/>
      <c r="C51" s="287"/>
      <c r="D51" s="426"/>
      <c r="E51" s="287"/>
      <c r="F51" s="287"/>
      <c r="G51" s="287"/>
      <c r="H51" s="287"/>
      <c r="I51" s="287"/>
      <c r="J51" s="287"/>
      <c r="K51" s="287"/>
      <c r="L51" s="287"/>
      <c r="M51" s="287"/>
      <c r="N51" s="287"/>
      <c r="O51" s="287"/>
      <c r="P51" s="287"/>
      <c r="Q51" s="287"/>
      <c r="R51" s="287"/>
      <c r="S51" s="287"/>
      <c r="T51" s="287"/>
      <c r="U51" s="427"/>
      <c r="V51" s="287"/>
      <c r="W51" s="287"/>
      <c r="X51" s="287"/>
      <c r="Y51" s="287"/>
      <c r="Z51" s="279"/>
      <c r="AA51" s="279"/>
      <c r="AC51" s="453"/>
      <c r="AD51" s="454"/>
    </row>
    <row r="52" spans="2:31" ht="13">
      <c r="B52" s="279"/>
      <c r="C52" s="287"/>
      <c r="D52" s="426"/>
      <c r="E52" s="287"/>
      <c r="F52" s="287"/>
      <c r="G52" s="287"/>
      <c r="H52" s="287"/>
      <c r="I52" s="287"/>
      <c r="J52" s="287"/>
      <c r="K52" s="287"/>
      <c r="L52" s="287"/>
      <c r="M52" s="287"/>
      <c r="N52" s="287"/>
      <c r="O52" s="287"/>
      <c r="P52" s="287"/>
      <c r="Q52" s="287"/>
      <c r="R52" s="287"/>
      <c r="S52" s="287"/>
      <c r="T52" s="287"/>
      <c r="U52" s="427"/>
      <c r="V52" s="287"/>
      <c r="W52" s="287"/>
      <c r="X52" s="287"/>
      <c r="Y52" s="287"/>
      <c r="Z52" s="279"/>
      <c r="AA52" s="279"/>
      <c r="AC52" s="453"/>
      <c r="AD52" s="454"/>
    </row>
    <row r="53" spans="2:31" ht="13">
      <c r="B53" s="279"/>
      <c r="C53" s="287"/>
      <c r="D53" s="426"/>
      <c r="E53" s="287"/>
      <c r="F53" s="287"/>
      <c r="G53" s="287"/>
      <c r="H53" s="287"/>
      <c r="I53" s="287"/>
      <c r="J53" s="287"/>
      <c r="K53" s="287"/>
      <c r="L53" s="287"/>
      <c r="M53" s="287"/>
      <c r="N53" s="287"/>
      <c r="O53" s="287"/>
      <c r="P53" s="287"/>
      <c r="Q53" s="287"/>
      <c r="R53" s="287"/>
      <c r="S53" s="287"/>
      <c r="T53" s="287"/>
      <c r="U53" s="427"/>
      <c r="V53" s="287"/>
      <c r="W53" s="287"/>
      <c r="X53" s="287"/>
      <c r="Y53" s="287"/>
      <c r="Z53" s="279"/>
      <c r="AA53" s="279"/>
      <c r="AC53" s="453"/>
      <c r="AD53" s="454"/>
    </row>
    <row r="54" spans="2:31" ht="13">
      <c r="B54" s="279"/>
      <c r="C54" s="287"/>
      <c r="D54" s="426"/>
      <c r="E54" s="287"/>
      <c r="F54" s="287"/>
      <c r="G54" s="287"/>
      <c r="H54" s="287"/>
      <c r="I54" s="287"/>
      <c r="J54" s="287"/>
      <c r="K54" s="287"/>
      <c r="L54" s="287"/>
      <c r="M54" s="287"/>
      <c r="N54" s="287"/>
      <c r="O54" s="287"/>
      <c r="P54" s="287"/>
      <c r="Q54" s="287"/>
      <c r="R54" s="287"/>
      <c r="S54" s="287"/>
      <c r="T54" s="287"/>
      <c r="U54" s="427"/>
      <c r="V54" s="287"/>
      <c r="W54" s="287"/>
      <c r="X54" s="287"/>
      <c r="Y54" s="287"/>
      <c r="Z54" s="279"/>
      <c r="AA54" s="279"/>
      <c r="AC54" s="453"/>
      <c r="AD54" s="454"/>
    </row>
    <row r="55" spans="2:31" ht="13">
      <c r="B55" s="279"/>
      <c r="C55" s="287"/>
      <c r="D55" s="426"/>
      <c r="E55" s="287"/>
      <c r="F55" s="287"/>
      <c r="G55" s="287"/>
      <c r="H55" s="287"/>
      <c r="I55" s="287"/>
      <c r="J55" s="287"/>
      <c r="K55" s="287"/>
      <c r="L55" s="287"/>
      <c r="M55" s="287"/>
      <c r="N55" s="287"/>
      <c r="O55" s="287"/>
      <c r="P55" s="287"/>
      <c r="Q55" s="287"/>
      <c r="R55" s="287"/>
      <c r="S55" s="287"/>
      <c r="T55" s="287"/>
      <c r="U55" s="427"/>
      <c r="V55" s="287"/>
      <c r="W55" s="287"/>
      <c r="X55" s="287"/>
      <c r="Y55" s="287"/>
      <c r="Z55" s="279"/>
      <c r="AA55" s="279"/>
      <c r="AC55" s="453"/>
      <c r="AD55" s="454"/>
    </row>
    <row r="56" spans="2:31" ht="13">
      <c r="B56" s="279"/>
      <c r="C56" s="287"/>
      <c r="D56" s="426"/>
      <c r="E56" s="287"/>
      <c r="F56" s="287"/>
      <c r="G56" s="287"/>
      <c r="H56" s="287"/>
      <c r="I56" s="287"/>
      <c r="J56" s="287"/>
      <c r="K56" s="287"/>
      <c r="L56" s="287"/>
      <c r="M56" s="287"/>
      <c r="N56" s="287"/>
      <c r="O56" s="287"/>
      <c r="P56" s="287"/>
      <c r="Q56" s="287"/>
      <c r="R56" s="287"/>
      <c r="S56" s="287"/>
      <c r="T56" s="287"/>
      <c r="U56" s="427"/>
      <c r="V56" s="287"/>
      <c r="W56" s="287"/>
      <c r="X56" s="287"/>
      <c r="Y56" s="287"/>
      <c r="Z56" s="279"/>
      <c r="AA56" s="279"/>
      <c r="AC56" s="453"/>
      <c r="AD56" s="454"/>
    </row>
    <row r="57" spans="2:31" ht="12.75" customHeight="1">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C57" s="453"/>
      <c r="AD57" s="454"/>
    </row>
    <row r="58" spans="2:31" ht="20.149999999999999" customHeight="1">
      <c r="AC58" s="453"/>
      <c r="AD58" s="454"/>
    </row>
    <row r="59" spans="2:31" ht="20.149999999999999" customHeight="1">
      <c r="AC59" s="453"/>
      <c r="AD59" s="454"/>
    </row>
    <row r="60" spans="2:31" ht="20.149999999999999" customHeight="1">
      <c r="AC60" s="453"/>
      <c r="AD60" s="454"/>
    </row>
    <row r="61" spans="2:31" ht="20.149999999999999" customHeight="1">
      <c r="AC61" s="453"/>
      <c r="AD61" s="454"/>
    </row>
    <row r="62" spans="2:31" ht="20.149999999999999" customHeight="1">
      <c r="AC62" s="453"/>
      <c r="AD62" s="454"/>
      <c r="AE62" s="151"/>
    </row>
    <row r="63" spans="2:31" ht="20.149999999999999" customHeight="1">
      <c r="AC63" s="453"/>
      <c r="AD63" s="454"/>
    </row>
    <row r="64" spans="2:31" ht="20.149999999999999" customHeight="1">
      <c r="AC64" s="453"/>
      <c r="AD64" s="454"/>
    </row>
    <row r="65" spans="29:30" ht="20.149999999999999" customHeight="1">
      <c r="AC65" s="453"/>
      <c r="AD65" s="454"/>
    </row>
    <row r="66" spans="29:30" ht="20.149999999999999" customHeight="1">
      <c r="AC66" s="453"/>
      <c r="AD66" s="454"/>
    </row>
    <row r="67" spans="29:30" ht="20.149999999999999" customHeight="1">
      <c r="AC67" s="453"/>
      <c r="AD67" s="454"/>
    </row>
    <row r="68" spans="29:30" ht="20.149999999999999" customHeight="1">
      <c r="AC68" s="453"/>
      <c r="AD68" s="454"/>
    </row>
    <row r="69" spans="29:30" ht="20.149999999999999" customHeight="1">
      <c r="AC69" s="453"/>
      <c r="AD69" s="454"/>
    </row>
    <row r="70" spans="29:30" ht="20.149999999999999" customHeight="1">
      <c r="AC70" s="453"/>
      <c r="AD70" s="454"/>
    </row>
    <row r="71" spans="29:30" ht="20.149999999999999" customHeight="1">
      <c r="AC71" s="453"/>
      <c r="AD71" s="454"/>
    </row>
    <row r="72" spans="29:30" ht="20.149999999999999" customHeight="1">
      <c r="AC72" s="453"/>
      <c r="AD72" s="454"/>
    </row>
    <row r="73" spans="29:30" ht="20.149999999999999" customHeight="1">
      <c r="AC73" s="453"/>
      <c r="AD73" s="454"/>
    </row>
    <row r="74" spans="29:30" ht="20.149999999999999" customHeight="1">
      <c r="AC74" s="455"/>
      <c r="AD74" s="456"/>
    </row>
    <row r="75" spans="29:30" ht="20.149999999999999" customHeight="1">
      <c r="AC75" s="453"/>
      <c r="AD75" s="454"/>
    </row>
    <row r="76" spans="29:30" ht="20.149999999999999" customHeight="1">
      <c r="AC76" s="453"/>
      <c r="AD76" s="454"/>
    </row>
    <row r="77" spans="29:30" ht="20.149999999999999" customHeight="1">
      <c r="AC77" s="453"/>
      <c r="AD77" s="454"/>
    </row>
    <row r="78" spans="29:30" ht="20.149999999999999" customHeight="1">
      <c r="AC78" s="453"/>
      <c r="AD78" s="454"/>
    </row>
    <row r="79" spans="29:30" ht="20.149999999999999" customHeight="1">
      <c r="AC79" s="453"/>
      <c r="AD79" s="454"/>
    </row>
    <row r="80" spans="29:30" ht="20.149999999999999" customHeight="1">
      <c r="AC80" s="453"/>
      <c r="AD80" s="454"/>
    </row>
    <row r="81" spans="29:30" ht="20.149999999999999" customHeight="1">
      <c r="AC81" s="453"/>
      <c r="AD81" s="454"/>
    </row>
    <row r="82" spans="29:30" ht="20.149999999999999" customHeight="1">
      <c r="AC82" s="453"/>
      <c r="AD82" s="454"/>
    </row>
    <row r="83" spans="29:30" ht="20.149999999999999" customHeight="1">
      <c r="AC83" s="453"/>
      <c r="AD83" s="454"/>
    </row>
    <row r="91" spans="29:30" ht="20.149999999999999" customHeight="1">
      <c r="AD91" s="457"/>
    </row>
    <row r="92" spans="29:30" ht="20.149999999999999" customHeight="1">
      <c r="AD92" s="458"/>
    </row>
    <row r="156" spans="29:30" ht="20.149999999999999" customHeight="1">
      <c r="AC156" s="459"/>
      <c r="AD156" s="460"/>
    </row>
    <row r="157" spans="29:30" ht="20.149999999999999" customHeight="1">
      <c r="AC157" s="459"/>
      <c r="AD157" s="460"/>
    </row>
    <row r="158" spans="29:30" ht="20.149999999999999" customHeight="1">
      <c r="AC158" s="459"/>
      <c r="AD158" s="460"/>
    </row>
    <row r="159" spans="29:30" ht="20.149999999999999" customHeight="1">
      <c r="AC159" s="459"/>
      <c r="AD159" s="460"/>
    </row>
    <row r="160" spans="29:30" ht="20.149999999999999" customHeight="1">
      <c r="AC160" s="459"/>
      <c r="AD160" s="460"/>
    </row>
    <row r="161" spans="29:30" ht="20.149999999999999" customHeight="1">
      <c r="AC161" s="459"/>
      <c r="AD161" s="460"/>
    </row>
    <row r="162" spans="29:30" ht="20.149999999999999" customHeight="1">
      <c r="AC162" s="459"/>
      <c r="AD162" s="460"/>
    </row>
    <row r="163" spans="29:30" ht="20.149999999999999" customHeight="1">
      <c r="AC163" s="459"/>
      <c r="AD163" s="460"/>
    </row>
    <row r="164" spans="29:30" ht="20.149999999999999" customHeight="1">
      <c r="AC164" s="459"/>
      <c r="AD164" s="460"/>
    </row>
    <row r="165" spans="29:30" ht="20.149999999999999" customHeight="1">
      <c r="AC165" s="459"/>
      <c r="AD165" s="460"/>
    </row>
    <row r="166" spans="29:30" ht="20.149999999999999" customHeight="1">
      <c r="AC166" s="459"/>
      <c r="AD166" s="460"/>
    </row>
    <row r="167" spans="29:30" ht="20.149999999999999" customHeight="1">
      <c r="AC167" s="459"/>
      <c r="AD167" s="460"/>
    </row>
    <row r="168" spans="29:30" ht="20.149999999999999" customHeight="1">
      <c r="AC168" s="459"/>
      <c r="AD168" s="460"/>
    </row>
    <row r="169" spans="29:30" ht="20.149999999999999" customHeight="1">
      <c r="AC169" s="459"/>
      <c r="AD169" s="460"/>
    </row>
    <row r="170" spans="29:30" ht="20.149999999999999" customHeight="1">
      <c r="AC170" s="459"/>
      <c r="AD170" s="460"/>
    </row>
    <row r="171" spans="29:30" ht="20.149999999999999" customHeight="1">
      <c r="AC171" s="459"/>
      <c r="AD171" s="460"/>
    </row>
    <row r="172" spans="29:30" ht="20.149999999999999" customHeight="1">
      <c r="AC172" s="459"/>
      <c r="AD172" s="460"/>
    </row>
    <row r="173" spans="29:30" ht="20.149999999999999" customHeight="1">
      <c r="AC173" s="459"/>
      <c r="AD173" s="460"/>
    </row>
    <row r="174" spans="29:30" ht="20.149999999999999" customHeight="1">
      <c r="AC174" s="459"/>
      <c r="AD174" s="460"/>
    </row>
    <row r="175" spans="29:30" ht="20.149999999999999" customHeight="1">
      <c r="AC175" s="459"/>
      <c r="AD175" s="460"/>
    </row>
    <row r="176" spans="29:30" ht="20.149999999999999" customHeight="1">
      <c r="AC176" s="459"/>
      <c r="AD176" s="460"/>
    </row>
    <row r="177" spans="29:30" ht="20.149999999999999" customHeight="1">
      <c r="AC177" s="459"/>
      <c r="AD177" s="460"/>
    </row>
    <row r="178" spans="29:30" ht="20.149999999999999" customHeight="1">
      <c r="AC178" s="459"/>
      <c r="AD178" s="460"/>
    </row>
    <row r="179" spans="29:30" ht="20.149999999999999" customHeight="1">
      <c r="AC179" s="459"/>
      <c r="AD179" s="460"/>
    </row>
    <row r="180" spans="29:30" ht="20.149999999999999" customHeight="1">
      <c r="AC180" s="459"/>
      <c r="AD180" s="460"/>
    </row>
    <row r="181" spans="29:30" ht="20.149999999999999" customHeight="1">
      <c r="AC181" s="459"/>
      <c r="AD181" s="460"/>
    </row>
    <row r="182" spans="29:30" ht="20.149999999999999" customHeight="1">
      <c r="AC182" s="459"/>
      <c r="AD182" s="460"/>
    </row>
    <row r="183" spans="29:30" ht="20.149999999999999" customHeight="1">
      <c r="AC183" s="459"/>
      <c r="AD183" s="460"/>
    </row>
    <row r="184" spans="29:30" ht="20.149999999999999" customHeight="1">
      <c r="AC184" s="459"/>
      <c r="AD184" s="460"/>
    </row>
    <row r="185" spans="29:30" ht="20.149999999999999" customHeight="1">
      <c r="AC185" s="459"/>
      <c r="AD185" s="460"/>
    </row>
    <row r="186" spans="29:30" ht="20.149999999999999" customHeight="1">
      <c r="AC186" s="459"/>
      <c r="AD186" s="460"/>
    </row>
    <row r="187" spans="29:30" ht="20.149999999999999" customHeight="1">
      <c r="AC187" s="459"/>
      <c r="AD187" s="460"/>
    </row>
    <row r="188" spans="29:30" ht="20.149999999999999" customHeight="1">
      <c r="AC188" s="459"/>
      <c r="AD188" s="460"/>
    </row>
    <row r="189" spans="29:30" ht="20.149999999999999" customHeight="1">
      <c r="AC189" s="459"/>
      <c r="AD189" s="460"/>
    </row>
    <row r="190" spans="29:30" ht="20.149999999999999" customHeight="1">
      <c r="AC190" s="459"/>
      <c r="AD190" s="460"/>
    </row>
    <row r="191" spans="29:30" ht="20.149999999999999" customHeight="1">
      <c r="AC191" s="459"/>
      <c r="AD191" s="460"/>
    </row>
    <row r="192" spans="29:30" ht="20.149999999999999" customHeight="1">
      <c r="AC192" s="459"/>
      <c r="AD192" s="460"/>
    </row>
    <row r="193" spans="29:30" ht="20.149999999999999" customHeight="1">
      <c r="AC193" s="459"/>
      <c r="AD193" s="460"/>
    </row>
    <row r="194" spans="29:30" ht="20.149999999999999" customHeight="1">
      <c r="AC194" s="459"/>
      <c r="AD194" s="460"/>
    </row>
    <row r="195" spans="29:30" ht="20.149999999999999" customHeight="1">
      <c r="AC195" s="459"/>
      <c r="AD195" s="460"/>
    </row>
    <row r="196" spans="29:30" ht="20.149999999999999" customHeight="1">
      <c r="AC196" s="459"/>
      <c r="AD196" s="460"/>
    </row>
    <row r="197" spans="29:30" ht="20.149999999999999" customHeight="1">
      <c r="AC197" s="461"/>
      <c r="AD197" s="462"/>
    </row>
    <row r="198" spans="29:30" ht="20.149999999999999" customHeight="1">
      <c r="AC198" s="461"/>
      <c r="AD198" s="462"/>
    </row>
    <row r="199" spans="29:30" ht="20.149999999999999" customHeight="1">
      <c r="AC199" s="463"/>
      <c r="AD199" s="464"/>
    </row>
    <row r="200" spans="29:30" ht="20.149999999999999" customHeight="1">
      <c r="AC200" s="463"/>
      <c r="AD200" s="464"/>
    </row>
    <row r="201" spans="29:30" ht="20.149999999999999" customHeight="1">
      <c r="AC201" s="463"/>
      <c r="AD201" s="464"/>
    </row>
    <row r="202" spans="29:30" ht="20.149999999999999" customHeight="1">
      <c r="AC202" s="463"/>
      <c r="AD202" s="464"/>
    </row>
  </sheetData>
  <sheetProtection algorithmName="SHA-512" hashValue="nT/aUFYVnqvtYtjGsxFxAAPqjnv0/VVmEqLD9imSeNEJjlatl8XCpn2NqKuo9lL+/C8vG4fSzmFkQoNTHxa8+g==" saltValue="aoPP+PCa9xkTNUoWRMj2rQ==" spinCount="100000" sheet="1" formatCells="0" formatRows="0" insertRows="0" deleteRows="0" selectLockedCells="1" autoFilter="0" pivotTables="0"/>
  <mergeCells count="44">
    <mergeCell ref="D19:I19"/>
    <mergeCell ref="J19:M19"/>
    <mergeCell ref="D9:I9"/>
    <mergeCell ref="D10:I10"/>
    <mergeCell ref="J10:V10"/>
    <mergeCell ref="D11:I11"/>
    <mergeCell ref="K11:M11"/>
    <mergeCell ref="P11:R11"/>
    <mergeCell ref="D14:I14"/>
    <mergeCell ref="J14:R14"/>
    <mergeCell ref="T14:Z15"/>
    <mergeCell ref="D15:I15"/>
    <mergeCell ref="J15:R15"/>
    <mergeCell ref="D20:I20"/>
    <mergeCell ref="J20:M20"/>
    <mergeCell ref="D21:I21"/>
    <mergeCell ref="J21:M21"/>
    <mergeCell ref="D22:I22"/>
    <mergeCell ref="J22:M22"/>
    <mergeCell ref="D24:O24"/>
    <mergeCell ref="D25:I25"/>
    <mergeCell ref="J25:M25"/>
    <mergeCell ref="P25:Y25"/>
    <mergeCell ref="D26:I26"/>
    <mergeCell ref="J26:M26"/>
    <mergeCell ref="P26:Y26"/>
    <mergeCell ref="D37:I37"/>
    <mergeCell ref="J37:M37"/>
    <mergeCell ref="D27:I27"/>
    <mergeCell ref="J27:M27"/>
    <mergeCell ref="D28:I28"/>
    <mergeCell ref="J28:M28"/>
    <mergeCell ref="D29:I29"/>
    <mergeCell ref="J29:M29"/>
    <mergeCell ref="D32:I32"/>
    <mergeCell ref="J32:M32"/>
    <mergeCell ref="D35:I35"/>
    <mergeCell ref="J35:M35"/>
    <mergeCell ref="D36:X36"/>
    <mergeCell ref="D39:I39"/>
    <mergeCell ref="J39:M39"/>
    <mergeCell ref="D40:X40"/>
    <mergeCell ref="D41:I41"/>
    <mergeCell ref="J41:M41"/>
  </mergeCells>
  <phoneticPr fontId="3"/>
  <conditionalFormatting sqref="B1:B3">
    <cfRule type="expression" dxfId="117" priority="6">
      <formula>_xlfn.ISFORMULA(B1)=TRUE</formula>
    </cfRule>
  </conditionalFormatting>
  <conditionalFormatting sqref="J9">
    <cfRule type="expression" dxfId="116" priority="7">
      <formula>$Q$9="■"</formula>
    </cfRule>
    <cfRule type="expression" dxfId="115" priority="8">
      <formula>$J$9="■"</formula>
    </cfRule>
    <cfRule type="expression" dxfId="114" priority="9">
      <formula>#REF!="■"</formula>
    </cfRule>
  </conditionalFormatting>
  <conditionalFormatting sqref="J14:J15">
    <cfRule type="containsBlanks" dxfId="113" priority="25">
      <formula>LEN(TRIM(J14))=0</formula>
    </cfRule>
  </conditionalFormatting>
  <conditionalFormatting sqref="J19:J20">
    <cfRule type="containsBlanks" dxfId="112" priority="26">
      <formula>LEN(TRIM(J19))=0</formula>
    </cfRule>
  </conditionalFormatting>
  <conditionalFormatting sqref="J21:J22">
    <cfRule type="notContainsBlanks" dxfId="111" priority="14">
      <formula>LEN(TRIM(J21))&gt;0</formula>
    </cfRule>
    <cfRule type="expression" dxfId="110" priority="15">
      <formula>#REF!="■"</formula>
    </cfRule>
  </conditionalFormatting>
  <conditionalFormatting sqref="J25:J28">
    <cfRule type="expression" dxfId="109" priority="2">
      <formula>#REF!&lt;&gt;""</formula>
    </cfRule>
    <cfRule type="containsBlanks" dxfId="108" priority="3">
      <formula>LEN(TRIM(J25))=0</formula>
    </cfRule>
  </conditionalFormatting>
  <conditionalFormatting sqref="J29">
    <cfRule type="notContainsBlanks" dxfId="107" priority="16">
      <formula>LEN(TRIM(J29))&gt;0</formula>
    </cfRule>
    <cfRule type="expression" dxfId="106" priority="17">
      <formula>#REF!="■"</formula>
    </cfRule>
  </conditionalFormatting>
  <conditionalFormatting sqref="J25:M28">
    <cfRule type="expression" dxfId="105" priority="1">
      <formula>#REF!&lt;&gt;""</formula>
    </cfRule>
  </conditionalFormatting>
  <conditionalFormatting sqref="J11:N11">
    <cfRule type="expression" dxfId="104" priority="11">
      <formula>AND($Q$9="■",$J$9="□")</formula>
    </cfRule>
  </conditionalFormatting>
  <conditionalFormatting sqref="J10:V10">
    <cfRule type="expression" dxfId="103" priority="12">
      <formula>AND($Q$9="■",$J$9="□")</formula>
    </cfRule>
    <cfRule type="containsBlanks" dxfId="102" priority="24">
      <formula>LEN(TRIM(J10))=0</formula>
    </cfRule>
  </conditionalFormatting>
  <conditionalFormatting sqref="K11:M11">
    <cfRule type="containsBlanks" dxfId="101" priority="23">
      <formula>LEN(TRIM(K11))=0</formula>
    </cfRule>
  </conditionalFormatting>
  <conditionalFormatting sqref="O11:S11">
    <cfRule type="expression" dxfId="100" priority="10">
      <formula>AND($Q$9="□",$J$9="■")</formula>
    </cfRule>
  </conditionalFormatting>
  <conditionalFormatting sqref="P11:R11">
    <cfRule type="containsBlanks" dxfId="99" priority="22">
      <formula>LEN(TRIM(P11))=0</formula>
    </cfRule>
  </conditionalFormatting>
  <conditionalFormatting sqref="Q9">
    <cfRule type="expression" dxfId="98" priority="21">
      <formula>$Q$9="■"</formula>
    </cfRule>
    <cfRule type="expression" dxfId="97" priority="28">
      <formula>$J$9="■"</formula>
    </cfRule>
    <cfRule type="expression" dxfId="96" priority="29">
      <formula>#REF!="■"</formula>
    </cfRule>
  </conditionalFormatting>
  <conditionalFormatting sqref="AB28:AB30">
    <cfRule type="expression" dxfId="95" priority="13">
      <formula>_xlfn.ISFORMULA(AB28)=TRUE</formula>
    </cfRule>
  </conditionalFormatting>
  <conditionalFormatting sqref="AD91:AD92 AC156:AD202">
    <cfRule type="expression" priority="27">
      <formula>CELL("protect",AC91)=0</formula>
    </cfRule>
  </conditionalFormatting>
  <dataValidations count="6">
    <dataValidation type="custom" imeMode="disabled" allowBlank="1" showInputMessage="1" showErrorMessage="1" error="小数点以下は第一位まで、二位以下切り捨てで入力して下さい。" sqref="L65498:R65498 HS65496:HY65496 RO65496:RU65496 ABK65496:ABQ65496 ALG65496:ALM65496 AVC65496:AVI65496 BEY65496:BFE65496 BOU65496:BPA65496 BYQ65496:BYW65496 CIM65496:CIS65496 CSI65496:CSO65496 DCE65496:DCK65496 DMA65496:DMG65496 DVW65496:DWC65496 EFS65496:EFY65496 EPO65496:EPU65496 EZK65496:EZQ65496 FJG65496:FJM65496 FTC65496:FTI65496 GCY65496:GDE65496 GMU65496:GNA65496 GWQ65496:GWW65496 HGM65496:HGS65496 HQI65496:HQO65496 IAE65496:IAK65496 IKA65496:IKG65496 ITW65496:IUC65496 JDS65496:JDY65496 JNO65496:JNU65496 JXK65496:JXQ65496 KHG65496:KHM65496 KRC65496:KRI65496 LAY65496:LBE65496 LKU65496:LLA65496 LUQ65496:LUW65496 MEM65496:MES65496 MOI65496:MOO65496 MYE65496:MYK65496 NIA65496:NIG65496 NRW65496:NSC65496 OBS65496:OBY65496 OLO65496:OLU65496 OVK65496:OVQ65496 PFG65496:PFM65496 PPC65496:PPI65496 PYY65496:PZE65496 QIU65496:QJA65496 QSQ65496:QSW65496 RCM65496:RCS65496 RMI65496:RMO65496 RWE65496:RWK65496 SGA65496:SGG65496 SPW65496:SQC65496 SZS65496:SZY65496 TJO65496:TJU65496 TTK65496:TTQ65496 UDG65496:UDM65496 UNC65496:UNI65496 UWY65496:UXE65496 VGU65496:VHA65496 VQQ65496:VQW65496 WAM65496:WAS65496 WKI65496:WKO65496 WUE65496:WUK65496 L131034:R131034 HS131032:HY131032 RO131032:RU131032 ABK131032:ABQ131032 ALG131032:ALM131032 AVC131032:AVI131032 BEY131032:BFE131032 BOU131032:BPA131032 BYQ131032:BYW131032 CIM131032:CIS131032 CSI131032:CSO131032 DCE131032:DCK131032 DMA131032:DMG131032 DVW131032:DWC131032 EFS131032:EFY131032 EPO131032:EPU131032 EZK131032:EZQ131032 FJG131032:FJM131032 FTC131032:FTI131032 GCY131032:GDE131032 GMU131032:GNA131032 GWQ131032:GWW131032 HGM131032:HGS131032 HQI131032:HQO131032 IAE131032:IAK131032 IKA131032:IKG131032 ITW131032:IUC131032 JDS131032:JDY131032 JNO131032:JNU131032 JXK131032:JXQ131032 KHG131032:KHM131032 KRC131032:KRI131032 LAY131032:LBE131032 LKU131032:LLA131032 LUQ131032:LUW131032 MEM131032:MES131032 MOI131032:MOO131032 MYE131032:MYK131032 NIA131032:NIG131032 NRW131032:NSC131032 OBS131032:OBY131032 OLO131032:OLU131032 OVK131032:OVQ131032 PFG131032:PFM131032 PPC131032:PPI131032 PYY131032:PZE131032 QIU131032:QJA131032 QSQ131032:QSW131032 RCM131032:RCS131032 RMI131032:RMO131032 RWE131032:RWK131032 SGA131032:SGG131032 SPW131032:SQC131032 SZS131032:SZY131032 TJO131032:TJU131032 TTK131032:TTQ131032 UDG131032:UDM131032 UNC131032:UNI131032 UWY131032:UXE131032 VGU131032:VHA131032 VQQ131032:VQW131032 WAM131032:WAS131032 WKI131032:WKO131032 WUE131032:WUK131032 L196570:R196570 HS196568:HY196568 RO196568:RU196568 ABK196568:ABQ196568 ALG196568:ALM196568 AVC196568:AVI196568 BEY196568:BFE196568 BOU196568:BPA196568 BYQ196568:BYW196568 CIM196568:CIS196568 CSI196568:CSO196568 DCE196568:DCK196568 DMA196568:DMG196568 DVW196568:DWC196568 EFS196568:EFY196568 EPO196568:EPU196568 EZK196568:EZQ196568 FJG196568:FJM196568 FTC196568:FTI196568 GCY196568:GDE196568 GMU196568:GNA196568 GWQ196568:GWW196568 HGM196568:HGS196568 HQI196568:HQO196568 IAE196568:IAK196568 IKA196568:IKG196568 ITW196568:IUC196568 JDS196568:JDY196568 JNO196568:JNU196568 JXK196568:JXQ196568 KHG196568:KHM196568 KRC196568:KRI196568 LAY196568:LBE196568 LKU196568:LLA196568 LUQ196568:LUW196568 MEM196568:MES196568 MOI196568:MOO196568 MYE196568:MYK196568 NIA196568:NIG196568 NRW196568:NSC196568 OBS196568:OBY196568 OLO196568:OLU196568 OVK196568:OVQ196568 PFG196568:PFM196568 PPC196568:PPI196568 PYY196568:PZE196568 QIU196568:QJA196568 QSQ196568:QSW196568 RCM196568:RCS196568 RMI196568:RMO196568 RWE196568:RWK196568 SGA196568:SGG196568 SPW196568:SQC196568 SZS196568:SZY196568 TJO196568:TJU196568 TTK196568:TTQ196568 UDG196568:UDM196568 UNC196568:UNI196568 UWY196568:UXE196568 VGU196568:VHA196568 VQQ196568:VQW196568 WAM196568:WAS196568 WKI196568:WKO196568 WUE196568:WUK196568 L262106:R262106 HS262104:HY262104 RO262104:RU262104 ABK262104:ABQ262104 ALG262104:ALM262104 AVC262104:AVI262104 BEY262104:BFE262104 BOU262104:BPA262104 BYQ262104:BYW262104 CIM262104:CIS262104 CSI262104:CSO262104 DCE262104:DCK262104 DMA262104:DMG262104 DVW262104:DWC262104 EFS262104:EFY262104 EPO262104:EPU262104 EZK262104:EZQ262104 FJG262104:FJM262104 FTC262104:FTI262104 GCY262104:GDE262104 GMU262104:GNA262104 GWQ262104:GWW262104 HGM262104:HGS262104 HQI262104:HQO262104 IAE262104:IAK262104 IKA262104:IKG262104 ITW262104:IUC262104 JDS262104:JDY262104 JNO262104:JNU262104 JXK262104:JXQ262104 KHG262104:KHM262104 KRC262104:KRI262104 LAY262104:LBE262104 LKU262104:LLA262104 LUQ262104:LUW262104 MEM262104:MES262104 MOI262104:MOO262104 MYE262104:MYK262104 NIA262104:NIG262104 NRW262104:NSC262104 OBS262104:OBY262104 OLO262104:OLU262104 OVK262104:OVQ262104 PFG262104:PFM262104 PPC262104:PPI262104 PYY262104:PZE262104 QIU262104:QJA262104 QSQ262104:QSW262104 RCM262104:RCS262104 RMI262104:RMO262104 RWE262104:RWK262104 SGA262104:SGG262104 SPW262104:SQC262104 SZS262104:SZY262104 TJO262104:TJU262104 TTK262104:TTQ262104 UDG262104:UDM262104 UNC262104:UNI262104 UWY262104:UXE262104 VGU262104:VHA262104 VQQ262104:VQW262104 WAM262104:WAS262104 WKI262104:WKO262104 WUE262104:WUK262104 L327642:R327642 HS327640:HY327640 RO327640:RU327640 ABK327640:ABQ327640 ALG327640:ALM327640 AVC327640:AVI327640 BEY327640:BFE327640 BOU327640:BPA327640 BYQ327640:BYW327640 CIM327640:CIS327640 CSI327640:CSO327640 DCE327640:DCK327640 DMA327640:DMG327640 DVW327640:DWC327640 EFS327640:EFY327640 EPO327640:EPU327640 EZK327640:EZQ327640 FJG327640:FJM327640 FTC327640:FTI327640 GCY327640:GDE327640 GMU327640:GNA327640 GWQ327640:GWW327640 HGM327640:HGS327640 HQI327640:HQO327640 IAE327640:IAK327640 IKA327640:IKG327640 ITW327640:IUC327640 JDS327640:JDY327640 JNO327640:JNU327640 JXK327640:JXQ327640 KHG327640:KHM327640 KRC327640:KRI327640 LAY327640:LBE327640 LKU327640:LLA327640 LUQ327640:LUW327640 MEM327640:MES327640 MOI327640:MOO327640 MYE327640:MYK327640 NIA327640:NIG327640 NRW327640:NSC327640 OBS327640:OBY327640 OLO327640:OLU327640 OVK327640:OVQ327640 PFG327640:PFM327640 PPC327640:PPI327640 PYY327640:PZE327640 QIU327640:QJA327640 QSQ327640:QSW327640 RCM327640:RCS327640 RMI327640:RMO327640 RWE327640:RWK327640 SGA327640:SGG327640 SPW327640:SQC327640 SZS327640:SZY327640 TJO327640:TJU327640 TTK327640:TTQ327640 UDG327640:UDM327640 UNC327640:UNI327640 UWY327640:UXE327640 VGU327640:VHA327640 VQQ327640:VQW327640 WAM327640:WAS327640 WKI327640:WKO327640 WUE327640:WUK327640 L393178:R393178 HS393176:HY393176 RO393176:RU393176 ABK393176:ABQ393176 ALG393176:ALM393176 AVC393176:AVI393176 BEY393176:BFE393176 BOU393176:BPA393176 BYQ393176:BYW393176 CIM393176:CIS393176 CSI393176:CSO393176 DCE393176:DCK393176 DMA393176:DMG393176 DVW393176:DWC393176 EFS393176:EFY393176 EPO393176:EPU393176 EZK393176:EZQ393176 FJG393176:FJM393176 FTC393176:FTI393176 GCY393176:GDE393176 GMU393176:GNA393176 GWQ393176:GWW393176 HGM393176:HGS393176 HQI393176:HQO393176 IAE393176:IAK393176 IKA393176:IKG393176 ITW393176:IUC393176 JDS393176:JDY393176 JNO393176:JNU393176 JXK393176:JXQ393176 KHG393176:KHM393176 KRC393176:KRI393176 LAY393176:LBE393176 LKU393176:LLA393176 LUQ393176:LUW393176 MEM393176:MES393176 MOI393176:MOO393176 MYE393176:MYK393176 NIA393176:NIG393176 NRW393176:NSC393176 OBS393176:OBY393176 OLO393176:OLU393176 OVK393176:OVQ393176 PFG393176:PFM393176 PPC393176:PPI393176 PYY393176:PZE393176 QIU393176:QJA393176 QSQ393176:QSW393176 RCM393176:RCS393176 RMI393176:RMO393176 RWE393176:RWK393176 SGA393176:SGG393176 SPW393176:SQC393176 SZS393176:SZY393176 TJO393176:TJU393176 TTK393176:TTQ393176 UDG393176:UDM393176 UNC393176:UNI393176 UWY393176:UXE393176 VGU393176:VHA393176 VQQ393176:VQW393176 WAM393176:WAS393176 WKI393176:WKO393176 WUE393176:WUK393176 L458714:R458714 HS458712:HY458712 RO458712:RU458712 ABK458712:ABQ458712 ALG458712:ALM458712 AVC458712:AVI458712 BEY458712:BFE458712 BOU458712:BPA458712 BYQ458712:BYW458712 CIM458712:CIS458712 CSI458712:CSO458712 DCE458712:DCK458712 DMA458712:DMG458712 DVW458712:DWC458712 EFS458712:EFY458712 EPO458712:EPU458712 EZK458712:EZQ458712 FJG458712:FJM458712 FTC458712:FTI458712 GCY458712:GDE458712 GMU458712:GNA458712 GWQ458712:GWW458712 HGM458712:HGS458712 HQI458712:HQO458712 IAE458712:IAK458712 IKA458712:IKG458712 ITW458712:IUC458712 JDS458712:JDY458712 JNO458712:JNU458712 JXK458712:JXQ458712 KHG458712:KHM458712 KRC458712:KRI458712 LAY458712:LBE458712 LKU458712:LLA458712 LUQ458712:LUW458712 MEM458712:MES458712 MOI458712:MOO458712 MYE458712:MYK458712 NIA458712:NIG458712 NRW458712:NSC458712 OBS458712:OBY458712 OLO458712:OLU458712 OVK458712:OVQ458712 PFG458712:PFM458712 PPC458712:PPI458712 PYY458712:PZE458712 QIU458712:QJA458712 QSQ458712:QSW458712 RCM458712:RCS458712 RMI458712:RMO458712 RWE458712:RWK458712 SGA458712:SGG458712 SPW458712:SQC458712 SZS458712:SZY458712 TJO458712:TJU458712 TTK458712:TTQ458712 UDG458712:UDM458712 UNC458712:UNI458712 UWY458712:UXE458712 VGU458712:VHA458712 VQQ458712:VQW458712 WAM458712:WAS458712 WKI458712:WKO458712 WUE458712:WUK458712 L524250:R524250 HS524248:HY524248 RO524248:RU524248 ABK524248:ABQ524248 ALG524248:ALM524248 AVC524248:AVI524248 BEY524248:BFE524248 BOU524248:BPA524248 BYQ524248:BYW524248 CIM524248:CIS524248 CSI524248:CSO524248 DCE524248:DCK524248 DMA524248:DMG524248 DVW524248:DWC524248 EFS524248:EFY524248 EPO524248:EPU524248 EZK524248:EZQ524248 FJG524248:FJM524248 FTC524248:FTI524248 GCY524248:GDE524248 GMU524248:GNA524248 GWQ524248:GWW524248 HGM524248:HGS524248 HQI524248:HQO524248 IAE524248:IAK524248 IKA524248:IKG524248 ITW524248:IUC524248 JDS524248:JDY524248 JNO524248:JNU524248 JXK524248:JXQ524248 KHG524248:KHM524248 KRC524248:KRI524248 LAY524248:LBE524248 LKU524248:LLA524248 LUQ524248:LUW524248 MEM524248:MES524248 MOI524248:MOO524248 MYE524248:MYK524248 NIA524248:NIG524248 NRW524248:NSC524248 OBS524248:OBY524248 OLO524248:OLU524248 OVK524248:OVQ524248 PFG524248:PFM524248 PPC524248:PPI524248 PYY524248:PZE524248 QIU524248:QJA524248 QSQ524248:QSW524248 RCM524248:RCS524248 RMI524248:RMO524248 RWE524248:RWK524248 SGA524248:SGG524248 SPW524248:SQC524248 SZS524248:SZY524248 TJO524248:TJU524248 TTK524248:TTQ524248 UDG524248:UDM524248 UNC524248:UNI524248 UWY524248:UXE524248 VGU524248:VHA524248 VQQ524248:VQW524248 WAM524248:WAS524248 WKI524248:WKO524248 WUE524248:WUK524248 L589786:R589786 HS589784:HY589784 RO589784:RU589784 ABK589784:ABQ589784 ALG589784:ALM589784 AVC589784:AVI589784 BEY589784:BFE589784 BOU589784:BPA589784 BYQ589784:BYW589784 CIM589784:CIS589784 CSI589784:CSO589784 DCE589784:DCK589784 DMA589784:DMG589784 DVW589784:DWC589784 EFS589784:EFY589784 EPO589784:EPU589784 EZK589784:EZQ589784 FJG589784:FJM589784 FTC589784:FTI589784 GCY589784:GDE589784 GMU589784:GNA589784 GWQ589784:GWW589784 HGM589784:HGS589784 HQI589784:HQO589784 IAE589784:IAK589784 IKA589784:IKG589784 ITW589784:IUC589784 JDS589784:JDY589784 JNO589784:JNU589784 JXK589784:JXQ589784 KHG589784:KHM589784 KRC589784:KRI589784 LAY589784:LBE589784 LKU589784:LLA589784 LUQ589784:LUW589784 MEM589784:MES589784 MOI589784:MOO589784 MYE589784:MYK589784 NIA589784:NIG589784 NRW589784:NSC589784 OBS589784:OBY589784 OLO589784:OLU589784 OVK589784:OVQ589784 PFG589784:PFM589784 PPC589784:PPI589784 PYY589784:PZE589784 QIU589784:QJA589784 QSQ589784:QSW589784 RCM589784:RCS589784 RMI589784:RMO589784 RWE589784:RWK589784 SGA589784:SGG589784 SPW589784:SQC589784 SZS589784:SZY589784 TJO589784:TJU589784 TTK589784:TTQ589784 UDG589784:UDM589784 UNC589784:UNI589784 UWY589784:UXE589784 VGU589784:VHA589784 VQQ589784:VQW589784 WAM589784:WAS589784 WKI589784:WKO589784 WUE589784:WUK589784 L655322:R655322 HS655320:HY655320 RO655320:RU655320 ABK655320:ABQ655320 ALG655320:ALM655320 AVC655320:AVI655320 BEY655320:BFE655320 BOU655320:BPA655320 BYQ655320:BYW655320 CIM655320:CIS655320 CSI655320:CSO655320 DCE655320:DCK655320 DMA655320:DMG655320 DVW655320:DWC655320 EFS655320:EFY655320 EPO655320:EPU655320 EZK655320:EZQ655320 FJG655320:FJM655320 FTC655320:FTI655320 GCY655320:GDE655320 GMU655320:GNA655320 GWQ655320:GWW655320 HGM655320:HGS655320 HQI655320:HQO655320 IAE655320:IAK655320 IKA655320:IKG655320 ITW655320:IUC655320 JDS655320:JDY655320 JNO655320:JNU655320 JXK655320:JXQ655320 KHG655320:KHM655320 KRC655320:KRI655320 LAY655320:LBE655320 LKU655320:LLA655320 LUQ655320:LUW655320 MEM655320:MES655320 MOI655320:MOO655320 MYE655320:MYK655320 NIA655320:NIG655320 NRW655320:NSC655320 OBS655320:OBY655320 OLO655320:OLU655320 OVK655320:OVQ655320 PFG655320:PFM655320 PPC655320:PPI655320 PYY655320:PZE655320 QIU655320:QJA655320 QSQ655320:QSW655320 RCM655320:RCS655320 RMI655320:RMO655320 RWE655320:RWK655320 SGA655320:SGG655320 SPW655320:SQC655320 SZS655320:SZY655320 TJO655320:TJU655320 TTK655320:TTQ655320 UDG655320:UDM655320 UNC655320:UNI655320 UWY655320:UXE655320 VGU655320:VHA655320 VQQ655320:VQW655320 WAM655320:WAS655320 WKI655320:WKO655320 WUE655320:WUK655320 L720858:R720858 HS720856:HY720856 RO720856:RU720856 ABK720856:ABQ720856 ALG720856:ALM720856 AVC720856:AVI720856 BEY720856:BFE720856 BOU720856:BPA720856 BYQ720856:BYW720856 CIM720856:CIS720856 CSI720856:CSO720856 DCE720856:DCK720856 DMA720856:DMG720856 DVW720856:DWC720856 EFS720856:EFY720856 EPO720856:EPU720856 EZK720856:EZQ720856 FJG720856:FJM720856 FTC720856:FTI720856 GCY720856:GDE720856 GMU720856:GNA720856 GWQ720856:GWW720856 HGM720856:HGS720856 HQI720856:HQO720856 IAE720856:IAK720856 IKA720856:IKG720856 ITW720856:IUC720856 JDS720856:JDY720856 JNO720856:JNU720856 JXK720856:JXQ720856 KHG720856:KHM720856 KRC720856:KRI720856 LAY720856:LBE720856 LKU720856:LLA720856 LUQ720856:LUW720856 MEM720856:MES720856 MOI720856:MOO720856 MYE720856:MYK720856 NIA720856:NIG720856 NRW720856:NSC720856 OBS720856:OBY720856 OLO720856:OLU720856 OVK720856:OVQ720856 PFG720856:PFM720856 PPC720856:PPI720856 PYY720856:PZE720856 QIU720856:QJA720856 QSQ720856:QSW720856 RCM720856:RCS720856 RMI720856:RMO720856 RWE720856:RWK720856 SGA720856:SGG720856 SPW720856:SQC720856 SZS720856:SZY720856 TJO720856:TJU720856 TTK720856:TTQ720856 UDG720856:UDM720856 UNC720856:UNI720856 UWY720856:UXE720856 VGU720856:VHA720856 VQQ720856:VQW720856 WAM720856:WAS720856 WKI720856:WKO720856 WUE720856:WUK720856 L786394:R786394 HS786392:HY786392 RO786392:RU786392 ABK786392:ABQ786392 ALG786392:ALM786392 AVC786392:AVI786392 BEY786392:BFE786392 BOU786392:BPA786392 BYQ786392:BYW786392 CIM786392:CIS786392 CSI786392:CSO786392 DCE786392:DCK786392 DMA786392:DMG786392 DVW786392:DWC786392 EFS786392:EFY786392 EPO786392:EPU786392 EZK786392:EZQ786392 FJG786392:FJM786392 FTC786392:FTI786392 GCY786392:GDE786392 GMU786392:GNA786392 GWQ786392:GWW786392 HGM786392:HGS786392 HQI786392:HQO786392 IAE786392:IAK786392 IKA786392:IKG786392 ITW786392:IUC786392 JDS786392:JDY786392 JNO786392:JNU786392 JXK786392:JXQ786392 KHG786392:KHM786392 KRC786392:KRI786392 LAY786392:LBE786392 LKU786392:LLA786392 LUQ786392:LUW786392 MEM786392:MES786392 MOI786392:MOO786392 MYE786392:MYK786392 NIA786392:NIG786392 NRW786392:NSC786392 OBS786392:OBY786392 OLO786392:OLU786392 OVK786392:OVQ786392 PFG786392:PFM786392 PPC786392:PPI786392 PYY786392:PZE786392 QIU786392:QJA786392 QSQ786392:QSW786392 RCM786392:RCS786392 RMI786392:RMO786392 RWE786392:RWK786392 SGA786392:SGG786392 SPW786392:SQC786392 SZS786392:SZY786392 TJO786392:TJU786392 TTK786392:TTQ786392 UDG786392:UDM786392 UNC786392:UNI786392 UWY786392:UXE786392 VGU786392:VHA786392 VQQ786392:VQW786392 WAM786392:WAS786392 WKI786392:WKO786392 WUE786392:WUK786392 L851930:R851930 HS851928:HY851928 RO851928:RU851928 ABK851928:ABQ851928 ALG851928:ALM851928 AVC851928:AVI851928 BEY851928:BFE851928 BOU851928:BPA851928 BYQ851928:BYW851928 CIM851928:CIS851928 CSI851928:CSO851928 DCE851928:DCK851928 DMA851928:DMG851928 DVW851928:DWC851928 EFS851928:EFY851928 EPO851928:EPU851928 EZK851928:EZQ851928 FJG851928:FJM851928 FTC851928:FTI851928 GCY851928:GDE851928 GMU851928:GNA851928 GWQ851928:GWW851928 HGM851928:HGS851928 HQI851928:HQO851928 IAE851928:IAK851928 IKA851928:IKG851928 ITW851928:IUC851928 JDS851928:JDY851928 JNO851928:JNU851928 JXK851928:JXQ851928 KHG851928:KHM851928 KRC851928:KRI851928 LAY851928:LBE851928 LKU851928:LLA851928 LUQ851928:LUW851928 MEM851928:MES851928 MOI851928:MOO851928 MYE851928:MYK851928 NIA851928:NIG851928 NRW851928:NSC851928 OBS851928:OBY851928 OLO851928:OLU851928 OVK851928:OVQ851928 PFG851928:PFM851928 PPC851928:PPI851928 PYY851928:PZE851928 QIU851928:QJA851928 QSQ851928:QSW851928 RCM851928:RCS851928 RMI851928:RMO851928 RWE851928:RWK851928 SGA851928:SGG851928 SPW851928:SQC851928 SZS851928:SZY851928 TJO851928:TJU851928 TTK851928:TTQ851928 UDG851928:UDM851928 UNC851928:UNI851928 UWY851928:UXE851928 VGU851928:VHA851928 VQQ851928:VQW851928 WAM851928:WAS851928 WKI851928:WKO851928 WUE851928:WUK851928 L917466:R917466 HS917464:HY917464 RO917464:RU917464 ABK917464:ABQ917464 ALG917464:ALM917464 AVC917464:AVI917464 BEY917464:BFE917464 BOU917464:BPA917464 BYQ917464:BYW917464 CIM917464:CIS917464 CSI917464:CSO917464 DCE917464:DCK917464 DMA917464:DMG917464 DVW917464:DWC917464 EFS917464:EFY917464 EPO917464:EPU917464 EZK917464:EZQ917464 FJG917464:FJM917464 FTC917464:FTI917464 GCY917464:GDE917464 GMU917464:GNA917464 GWQ917464:GWW917464 HGM917464:HGS917464 HQI917464:HQO917464 IAE917464:IAK917464 IKA917464:IKG917464 ITW917464:IUC917464 JDS917464:JDY917464 JNO917464:JNU917464 JXK917464:JXQ917464 KHG917464:KHM917464 KRC917464:KRI917464 LAY917464:LBE917464 LKU917464:LLA917464 LUQ917464:LUW917464 MEM917464:MES917464 MOI917464:MOO917464 MYE917464:MYK917464 NIA917464:NIG917464 NRW917464:NSC917464 OBS917464:OBY917464 OLO917464:OLU917464 OVK917464:OVQ917464 PFG917464:PFM917464 PPC917464:PPI917464 PYY917464:PZE917464 QIU917464:QJA917464 QSQ917464:QSW917464 RCM917464:RCS917464 RMI917464:RMO917464 RWE917464:RWK917464 SGA917464:SGG917464 SPW917464:SQC917464 SZS917464:SZY917464 TJO917464:TJU917464 TTK917464:TTQ917464 UDG917464:UDM917464 UNC917464:UNI917464 UWY917464:UXE917464 VGU917464:VHA917464 VQQ917464:VQW917464 WAM917464:WAS917464 WKI917464:WKO917464 WUE917464:WUK917464 L983002:R983002 HS983000:HY983000 RO983000:RU983000 ABK983000:ABQ983000 ALG983000:ALM983000 AVC983000:AVI983000 BEY983000:BFE983000 BOU983000:BPA983000 BYQ983000:BYW983000 CIM983000:CIS983000 CSI983000:CSO983000 DCE983000:DCK983000 DMA983000:DMG983000 DVW983000:DWC983000 EFS983000:EFY983000 EPO983000:EPU983000 EZK983000:EZQ983000 FJG983000:FJM983000 FTC983000:FTI983000 GCY983000:GDE983000 GMU983000:GNA983000 GWQ983000:GWW983000 HGM983000:HGS983000 HQI983000:HQO983000 IAE983000:IAK983000 IKA983000:IKG983000 ITW983000:IUC983000 JDS983000:JDY983000 JNO983000:JNU983000 JXK983000:JXQ983000 KHG983000:KHM983000 KRC983000:KRI983000 LAY983000:LBE983000 LKU983000:LLA983000 LUQ983000:LUW983000 MEM983000:MES983000 MOI983000:MOO983000 MYE983000:MYK983000 NIA983000:NIG983000 NRW983000:NSC983000 OBS983000:OBY983000 OLO983000:OLU983000 OVK983000:OVQ983000 PFG983000:PFM983000 PPC983000:PPI983000 PYY983000:PZE983000 QIU983000:QJA983000 QSQ983000:QSW983000 RCM983000:RCS983000 RMI983000:RMO983000 RWE983000:RWK983000 SGA983000:SGG983000 SPW983000:SQC983000 SZS983000:SZY983000 TJO983000:TJU983000 TTK983000:TTQ983000 UDG983000:UDM983000 UNC983000:UNI983000 UWY983000:UXE983000 VGU983000:VHA983000 VQQ983000:VQW983000 WAM983000:WAS983000 WKI983000:WKO983000 WUE983000:WUK983000" xr:uid="{94E2EDE0-8242-4B56-BED4-60849A9B46EC}">
      <formula1>L65496-ROUNDDOWN(L65496,1)=0</formula1>
    </dataValidation>
    <dataValidation type="list" allowBlank="1" showInputMessage="1" showErrorMessage="1" sqref="IG65581 SC65581 ABY65581 ALU65581 AVQ65581 BFM65581 BPI65581 BZE65581 CJA65581 CSW65581 DCS65581 DMO65581 DWK65581 EGG65581 EQC65581 EZY65581 FJU65581 FTQ65581 GDM65581 GNI65581 GXE65581 HHA65581 HQW65581 IAS65581 IKO65581 IUK65581 JEG65581 JOC65581 JXY65581 KHU65581 KRQ65581 LBM65581 LLI65581 LVE65581 MFA65581 MOW65581 MYS65581 NIO65581 NSK65581 OCG65581 OMC65581 OVY65581 PFU65581 PPQ65581 PZM65581 QJI65581 QTE65581 RDA65581 RMW65581 RWS65581 SGO65581 SQK65581 TAG65581 TKC65581 TTY65581 UDU65581 UNQ65581 UXM65581 VHI65581 VRE65581 WBA65581 WKW65581 WUS65581 IG131117 SC131117 ABY131117 ALU131117 AVQ131117 BFM131117 BPI131117 BZE131117 CJA131117 CSW131117 DCS131117 DMO131117 DWK131117 EGG131117 EQC131117 EZY131117 FJU131117 FTQ131117 GDM131117 GNI131117 GXE131117 HHA131117 HQW131117 IAS131117 IKO131117 IUK131117 JEG131117 JOC131117 JXY131117 KHU131117 KRQ131117 LBM131117 LLI131117 LVE131117 MFA131117 MOW131117 MYS131117 NIO131117 NSK131117 OCG131117 OMC131117 OVY131117 PFU131117 PPQ131117 PZM131117 QJI131117 QTE131117 RDA131117 RMW131117 RWS131117 SGO131117 SQK131117 TAG131117 TKC131117 TTY131117 UDU131117 UNQ131117 UXM131117 VHI131117 VRE131117 WBA131117 WKW131117 WUS131117 IG196653 SC196653 ABY196653 ALU196653 AVQ196653 BFM196653 BPI196653 BZE196653 CJA196653 CSW196653 DCS196653 DMO196653 DWK196653 EGG196653 EQC196653 EZY196653 FJU196653 FTQ196653 GDM196653 GNI196653 GXE196653 HHA196653 HQW196653 IAS196653 IKO196653 IUK196653 JEG196653 JOC196653 JXY196653 KHU196653 KRQ196653 LBM196653 LLI196653 LVE196653 MFA196653 MOW196653 MYS196653 NIO196653 NSK196653 OCG196653 OMC196653 OVY196653 PFU196653 PPQ196653 PZM196653 QJI196653 QTE196653 RDA196653 RMW196653 RWS196653 SGO196653 SQK196653 TAG196653 TKC196653 TTY196653 UDU196653 UNQ196653 UXM196653 VHI196653 VRE196653 WBA196653 WKW196653 WUS196653 IG262189 SC262189 ABY262189 ALU262189 AVQ262189 BFM262189 BPI262189 BZE262189 CJA262189 CSW262189 DCS262189 DMO262189 DWK262189 EGG262189 EQC262189 EZY262189 FJU262189 FTQ262189 GDM262189 GNI262189 GXE262189 HHA262189 HQW262189 IAS262189 IKO262189 IUK262189 JEG262189 JOC262189 JXY262189 KHU262189 KRQ262189 LBM262189 LLI262189 LVE262189 MFA262189 MOW262189 MYS262189 NIO262189 NSK262189 OCG262189 OMC262189 OVY262189 PFU262189 PPQ262189 PZM262189 QJI262189 QTE262189 RDA262189 RMW262189 RWS262189 SGO262189 SQK262189 TAG262189 TKC262189 TTY262189 UDU262189 UNQ262189 UXM262189 VHI262189 VRE262189 WBA262189 WKW262189 WUS262189 IG327725 SC327725 ABY327725 ALU327725 AVQ327725 BFM327725 BPI327725 BZE327725 CJA327725 CSW327725 DCS327725 DMO327725 DWK327725 EGG327725 EQC327725 EZY327725 FJU327725 FTQ327725 GDM327725 GNI327725 GXE327725 HHA327725 HQW327725 IAS327725 IKO327725 IUK327725 JEG327725 JOC327725 JXY327725 KHU327725 KRQ327725 LBM327725 LLI327725 LVE327725 MFA327725 MOW327725 MYS327725 NIO327725 NSK327725 OCG327725 OMC327725 OVY327725 PFU327725 PPQ327725 PZM327725 QJI327725 QTE327725 RDA327725 RMW327725 RWS327725 SGO327725 SQK327725 TAG327725 TKC327725 TTY327725 UDU327725 UNQ327725 UXM327725 VHI327725 VRE327725 WBA327725 WKW327725 WUS327725 IG393261 SC393261 ABY393261 ALU393261 AVQ393261 BFM393261 BPI393261 BZE393261 CJA393261 CSW393261 DCS393261 DMO393261 DWK393261 EGG393261 EQC393261 EZY393261 FJU393261 FTQ393261 GDM393261 GNI393261 GXE393261 HHA393261 HQW393261 IAS393261 IKO393261 IUK393261 JEG393261 JOC393261 JXY393261 KHU393261 KRQ393261 LBM393261 LLI393261 LVE393261 MFA393261 MOW393261 MYS393261 NIO393261 NSK393261 OCG393261 OMC393261 OVY393261 PFU393261 PPQ393261 PZM393261 QJI393261 QTE393261 RDA393261 RMW393261 RWS393261 SGO393261 SQK393261 TAG393261 TKC393261 TTY393261 UDU393261 UNQ393261 UXM393261 VHI393261 VRE393261 WBA393261 WKW393261 WUS393261 IG458797 SC458797 ABY458797 ALU458797 AVQ458797 BFM458797 BPI458797 BZE458797 CJA458797 CSW458797 DCS458797 DMO458797 DWK458797 EGG458797 EQC458797 EZY458797 FJU458797 FTQ458797 GDM458797 GNI458797 GXE458797 HHA458797 HQW458797 IAS458797 IKO458797 IUK458797 JEG458797 JOC458797 JXY458797 KHU458797 KRQ458797 LBM458797 LLI458797 LVE458797 MFA458797 MOW458797 MYS458797 NIO458797 NSK458797 OCG458797 OMC458797 OVY458797 PFU458797 PPQ458797 PZM458797 QJI458797 QTE458797 RDA458797 RMW458797 RWS458797 SGO458797 SQK458797 TAG458797 TKC458797 TTY458797 UDU458797 UNQ458797 UXM458797 VHI458797 VRE458797 WBA458797 WKW458797 WUS458797 IG524333 SC524333 ABY524333 ALU524333 AVQ524333 BFM524333 BPI524333 BZE524333 CJA524333 CSW524333 DCS524333 DMO524333 DWK524333 EGG524333 EQC524333 EZY524333 FJU524333 FTQ524333 GDM524333 GNI524333 GXE524333 HHA524333 HQW524333 IAS524333 IKO524333 IUK524333 JEG524333 JOC524333 JXY524333 KHU524333 KRQ524333 LBM524333 LLI524333 LVE524333 MFA524333 MOW524333 MYS524333 NIO524333 NSK524333 OCG524333 OMC524333 OVY524333 PFU524333 PPQ524333 PZM524333 QJI524333 QTE524333 RDA524333 RMW524333 RWS524333 SGO524333 SQK524333 TAG524333 TKC524333 TTY524333 UDU524333 UNQ524333 UXM524333 VHI524333 VRE524333 WBA524333 WKW524333 WUS524333 IG589869 SC589869 ABY589869 ALU589869 AVQ589869 BFM589869 BPI589869 BZE589869 CJA589869 CSW589869 DCS589869 DMO589869 DWK589869 EGG589869 EQC589869 EZY589869 FJU589869 FTQ589869 GDM589869 GNI589869 GXE589869 HHA589869 HQW589869 IAS589869 IKO589869 IUK589869 JEG589869 JOC589869 JXY589869 KHU589869 KRQ589869 LBM589869 LLI589869 LVE589869 MFA589869 MOW589869 MYS589869 NIO589869 NSK589869 OCG589869 OMC589869 OVY589869 PFU589869 PPQ589869 PZM589869 QJI589869 QTE589869 RDA589869 RMW589869 RWS589869 SGO589869 SQK589869 TAG589869 TKC589869 TTY589869 UDU589869 UNQ589869 UXM589869 VHI589869 VRE589869 WBA589869 WKW589869 WUS589869 IG655405 SC655405 ABY655405 ALU655405 AVQ655405 BFM655405 BPI655405 BZE655405 CJA655405 CSW655405 DCS655405 DMO655405 DWK655405 EGG655405 EQC655405 EZY655405 FJU655405 FTQ655405 GDM655405 GNI655405 GXE655405 HHA655405 HQW655405 IAS655405 IKO655405 IUK655405 JEG655405 JOC655405 JXY655405 KHU655405 KRQ655405 LBM655405 LLI655405 LVE655405 MFA655405 MOW655405 MYS655405 NIO655405 NSK655405 OCG655405 OMC655405 OVY655405 PFU655405 PPQ655405 PZM655405 QJI655405 QTE655405 RDA655405 RMW655405 RWS655405 SGO655405 SQK655405 TAG655405 TKC655405 TTY655405 UDU655405 UNQ655405 UXM655405 VHI655405 VRE655405 WBA655405 WKW655405 WUS655405 IG720941 SC720941 ABY720941 ALU720941 AVQ720941 BFM720941 BPI720941 BZE720941 CJA720941 CSW720941 DCS720941 DMO720941 DWK720941 EGG720941 EQC720941 EZY720941 FJU720941 FTQ720941 GDM720941 GNI720941 GXE720941 HHA720941 HQW720941 IAS720941 IKO720941 IUK720941 JEG720941 JOC720941 JXY720941 KHU720941 KRQ720941 LBM720941 LLI720941 LVE720941 MFA720941 MOW720941 MYS720941 NIO720941 NSK720941 OCG720941 OMC720941 OVY720941 PFU720941 PPQ720941 PZM720941 QJI720941 QTE720941 RDA720941 RMW720941 RWS720941 SGO720941 SQK720941 TAG720941 TKC720941 TTY720941 UDU720941 UNQ720941 UXM720941 VHI720941 VRE720941 WBA720941 WKW720941 WUS720941 IG786477 SC786477 ABY786477 ALU786477 AVQ786477 BFM786477 BPI786477 BZE786477 CJA786477 CSW786477 DCS786477 DMO786477 DWK786477 EGG786477 EQC786477 EZY786477 FJU786477 FTQ786477 GDM786477 GNI786477 GXE786477 HHA786477 HQW786477 IAS786477 IKO786477 IUK786477 JEG786477 JOC786477 JXY786477 KHU786477 KRQ786477 LBM786477 LLI786477 LVE786477 MFA786477 MOW786477 MYS786477 NIO786477 NSK786477 OCG786477 OMC786477 OVY786477 PFU786477 PPQ786477 PZM786477 QJI786477 QTE786477 RDA786477 RMW786477 RWS786477 SGO786477 SQK786477 TAG786477 TKC786477 TTY786477 UDU786477 UNQ786477 UXM786477 VHI786477 VRE786477 WBA786477 WKW786477 WUS786477 IG852013 SC852013 ABY852013 ALU852013 AVQ852013 BFM852013 BPI852013 BZE852013 CJA852013 CSW852013 DCS852013 DMO852013 DWK852013 EGG852013 EQC852013 EZY852013 FJU852013 FTQ852013 GDM852013 GNI852013 GXE852013 HHA852013 HQW852013 IAS852013 IKO852013 IUK852013 JEG852013 JOC852013 JXY852013 KHU852013 KRQ852013 LBM852013 LLI852013 LVE852013 MFA852013 MOW852013 MYS852013 NIO852013 NSK852013 OCG852013 OMC852013 OVY852013 PFU852013 PPQ852013 PZM852013 QJI852013 QTE852013 RDA852013 RMW852013 RWS852013 SGO852013 SQK852013 TAG852013 TKC852013 TTY852013 UDU852013 UNQ852013 UXM852013 VHI852013 VRE852013 WBA852013 WKW852013 WUS852013 IG917549 SC917549 ABY917549 ALU917549 AVQ917549 BFM917549 BPI917549 BZE917549 CJA917549 CSW917549 DCS917549 DMO917549 DWK917549 EGG917549 EQC917549 EZY917549 FJU917549 FTQ917549 GDM917549 GNI917549 GXE917549 HHA917549 HQW917549 IAS917549 IKO917549 IUK917549 JEG917549 JOC917549 JXY917549 KHU917549 KRQ917549 LBM917549 LLI917549 LVE917549 MFA917549 MOW917549 MYS917549 NIO917549 NSK917549 OCG917549 OMC917549 OVY917549 PFU917549 PPQ917549 PZM917549 QJI917549 QTE917549 RDA917549 RMW917549 RWS917549 SGO917549 SQK917549 TAG917549 TKC917549 TTY917549 UDU917549 UNQ917549 UXM917549 VHI917549 VRE917549 WBA917549 WKW917549 WUS917549 IG983085 SC983085 ABY983085 ALU983085 AVQ983085 BFM983085 BPI983085 BZE983085 CJA983085 CSW983085 DCS983085 DMO983085 DWK983085 EGG983085 EQC983085 EZY983085 FJU983085 FTQ983085 GDM983085 GNI983085 GXE983085 HHA983085 HQW983085 IAS983085 IKO983085 IUK983085 JEG983085 JOC983085 JXY983085 KHU983085 KRQ983085 LBM983085 LLI983085 LVE983085 MFA983085 MOW983085 MYS983085 NIO983085 NSK983085 OCG983085 OMC983085 OVY983085 PFU983085 PPQ983085 PZM983085 QJI983085 QTE983085 RDA983085 RMW983085 RWS983085 SGO983085 SQK983085 TAG983085 TKC983085 TTY983085 UDU983085 UNQ983085 UXM983085 VHI983085 VRE983085 WBA983085 WKW983085 WUS983085 IG65579 SC65579 ABY65579 ALU65579 AVQ65579 BFM65579 BPI65579 BZE65579 CJA65579 CSW65579 DCS65579 DMO65579 DWK65579 EGG65579 EQC65579 EZY65579 FJU65579 FTQ65579 GDM65579 GNI65579 GXE65579 HHA65579 HQW65579 IAS65579 IKO65579 IUK65579 JEG65579 JOC65579 JXY65579 KHU65579 KRQ65579 LBM65579 LLI65579 LVE65579 MFA65579 MOW65579 MYS65579 NIO65579 NSK65579 OCG65579 OMC65579 OVY65579 PFU65579 PPQ65579 PZM65579 QJI65579 QTE65579 RDA65579 RMW65579 RWS65579 SGO65579 SQK65579 TAG65579 TKC65579 TTY65579 UDU65579 UNQ65579 UXM65579 VHI65579 VRE65579 WBA65579 WKW65579 WUS65579 IG131115 SC131115 ABY131115 ALU131115 AVQ131115 BFM131115 BPI131115 BZE131115 CJA131115 CSW131115 DCS131115 DMO131115 DWK131115 EGG131115 EQC131115 EZY131115 FJU131115 FTQ131115 GDM131115 GNI131115 GXE131115 HHA131115 HQW131115 IAS131115 IKO131115 IUK131115 JEG131115 JOC131115 JXY131115 KHU131115 KRQ131115 LBM131115 LLI131115 LVE131115 MFA131115 MOW131115 MYS131115 NIO131115 NSK131115 OCG131115 OMC131115 OVY131115 PFU131115 PPQ131115 PZM131115 QJI131115 QTE131115 RDA131115 RMW131115 RWS131115 SGO131115 SQK131115 TAG131115 TKC131115 TTY131115 UDU131115 UNQ131115 UXM131115 VHI131115 VRE131115 WBA131115 WKW131115 WUS131115 IG196651 SC196651 ABY196651 ALU196651 AVQ196651 BFM196651 BPI196651 BZE196651 CJA196651 CSW196651 DCS196651 DMO196651 DWK196651 EGG196651 EQC196651 EZY196651 FJU196651 FTQ196651 GDM196651 GNI196651 GXE196651 HHA196651 HQW196651 IAS196651 IKO196651 IUK196651 JEG196651 JOC196651 JXY196651 KHU196651 KRQ196651 LBM196651 LLI196651 LVE196651 MFA196651 MOW196651 MYS196651 NIO196651 NSK196651 OCG196651 OMC196651 OVY196651 PFU196651 PPQ196651 PZM196651 QJI196651 QTE196651 RDA196651 RMW196651 RWS196651 SGO196651 SQK196651 TAG196651 TKC196651 TTY196651 UDU196651 UNQ196651 UXM196651 VHI196651 VRE196651 WBA196651 WKW196651 WUS196651 IG262187 SC262187 ABY262187 ALU262187 AVQ262187 BFM262187 BPI262187 BZE262187 CJA262187 CSW262187 DCS262187 DMO262187 DWK262187 EGG262187 EQC262187 EZY262187 FJU262187 FTQ262187 GDM262187 GNI262187 GXE262187 HHA262187 HQW262187 IAS262187 IKO262187 IUK262187 JEG262187 JOC262187 JXY262187 KHU262187 KRQ262187 LBM262187 LLI262187 LVE262187 MFA262187 MOW262187 MYS262187 NIO262187 NSK262187 OCG262187 OMC262187 OVY262187 PFU262187 PPQ262187 PZM262187 QJI262187 QTE262187 RDA262187 RMW262187 RWS262187 SGO262187 SQK262187 TAG262187 TKC262187 TTY262187 UDU262187 UNQ262187 UXM262187 VHI262187 VRE262187 WBA262187 WKW262187 WUS262187 IG327723 SC327723 ABY327723 ALU327723 AVQ327723 BFM327723 BPI327723 BZE327723 CJA327723 CSW327723 DCS327723 DMO327723 DWK327723 EGG327723 EQC327723 EZY327723 FJU327723 FTQ327723 GDM327723 GNI327723 GXE327723 HHA327723 HQW327723 IAS327723 IKO327723 IUK327723 JEG327723 JOC327723 JXY327723 KHU327723 KRQ327723 LBM327723 LLI327723 LVE327723 MFA327723 MOW327723 MYS327723 NIO327723 NSK327723 OCG327723 OMC327723 OVY327723 PFU327723 PPQ327723 PZM327723 QJI327723 QTE327723 RDA327723 RMW327723 RWS327723 SGO327723 SQK327723 TAG327723 TKC327723 TTY327723 UDU327723 UNQ327723 UXM327723 VHI327723 VRE327723 WBA327723 WKW327723 WUS327723 IG393259 SC393259 ABY393259 ALU393259 AVQ393259 BFM393259 BPI393259 BZE393259 CJA393259 CSW393259 DCS393259 DMO393259 DWK393259 EGG393259 EQC393259 EZY393259 FJU393259 FTQ393259 GDM393259 GNI393259 GXE393259 HHA393259 HQW393259 IAS393259 IKO393259 IUK393259 JEG393259 JOC393259 JXY393259 KHU393259 KRQ393259 LBM393259 LLI393259 LVE393259 MFA393259 MOW393259 MYS393259 NIO393259 NSK393259 OCG393259 OMC393259 OVY393259 PFU393259 PPQ393259 PZM393259 QJI393259 QTE393259 RDA393259 RMW393259 RWS393259 SGO393259 SQK393259 TAG393259 TKC393259 TTY393259 UDU393259 UNQ393259 UXM393259 VHI393259 VRE393259 WBA393259 WKW393259 WUS393259 IG458795 SC458795 ABY458795 ALU458795 AVQ458795 BFM458795 BPI458795 BZE458795 CJA458795 CSW458795 DCS458795 DMO458795 DWK458795 EGG458795 EQC458795 EZY458795 FJU458795 FTQ458795 GDM458795 GNI458795 GXE458795 HHA458795 HQW458795 IAS458795 IKO458795 IUK458795 JEG458795 JOC458795 JXY458795 KHU458795 KRQ458795 LBM458795 LLI458795 LVE458795 MFA458795 MOW458795 MYS458795 NIO458795 NSK458795 OCG458795 OMC458795 OVY458795 PFU458795 PPQ458795 PZM458795 QJI458795 QTE458795 RDA458795 RMW458795 RWS458795 SGO458795 SQK458795 TAG458795 TKC458795 TTY458795 UDU458795 UNQ458795 UXM458795 VHI458795 VRE458795 WBA458795 WKW458795 WUS458795 IG524331 SC524331 ABY524331 ALU524331 AVQ524331 BFM524331 BPI524331 BZE524331 CJA524331 CSW524331 DCS524331 DMO524331 DWK524331 EGG524331 EQC524331 EZY524331 FJU524331 FTQ524331 GDM524331 GNI524331 GXE524331 HHA524331 HQW524331 IAS524331 IKO524331 IUK524331 JEG524331 JOC524331 JXY524331 KHU524331 KRQ524331 LBM524331 LLI524331 LVE524331 MFA524331 MOW524331 MYS524331 NIO524331 NSK524331 OCG524331 OMC524331 OVY524331 PFU524331 PPQ524331 PZM524331 QJI524331 QTE524331 RDA524331 RMW524331 RWS524331 SGO524331 SQK524331 TAG524331 TKC524331 TTY524331 UDU524331 UNQ524331 UXM524331 VHI524331 VRE524331 WBA524331 WKW524331 WUS524331 IG589867 SC589867 ABY589867 ALU589867 AVQ589867 BFM589867 BPI589867 BZE589867 CJA589867 CSW589867 DCS589867 DMO589867 DWK589867 EGG589867 EQC589867 EZY589867 FJU589867 FTQ589867 GDM589867 GNI589867 GXE589867 HHA589867 HQW589867 IAS589867 IKO589867 IUK589867 JEG589867 JOC589867 JXY589867 KHU589867 KRQ589867 LBM589867 LLI589867 LVE589867 MFA589867 MOW589867 MYS589867 NIO589867 NSK589867 OCG589867 OMC589867 OVY589867 PFU589867 PPQ589867 PZM589867 QJI589867 QTE589867 RDA589867 RMW589867 RWS589867 SGO589867 SQK589867 TAG589867 TKC589867 TTY589867 UDU589867 UNQ589867 UXM589867 VHI589867 VRE589867 WBA589867 WKW589867 WUS589867 IG655403 SC655403 ABY655403 ALU655403 AVQ655403 BFM655403 BPI655403 BZE655403 CJA655403 CSW655403 DCS655403 DMO655403 DWK655403 EGG655403 EQC655403 EZY655403 FJU655403 FTQ655403 GDM655403 GNI655403 GXE655403 HHA655403 HQW655403 IAS655403 IKO655403 IUK655403 JEG655403 JOC655403 JXY655403 KHU655403 KRQ655403 LBM655403 LLI655403 LVE655403 MFA655403 MOW655403 MYS655403 NIO655403 NSK655403 OCG655403 OMC655403 OVY655403 PFU655403 PPQ655403 PZM655403 QJI655403 QTE655403 RDA655403 RMW655403 RWS655403 SGO655403 SQK655403 TAG655403 TKC655403 TTY655403 UDU655403 UNQ655403 UXM655403 VHI655403 VRE655403 WBA655403 WKW655403 WUS655403 IG720939 SC720939 ABY720939 ALU720939 AVQ720939 BFM720939 BPI720939 BZE720939 CJA720939 CSW720939 DCS720939 DMO720939 DWK720939 EGG720939 EQC720939 EZY720939 FJU720939 FTQ720939 GDM720939 GNI720939 GXE720939 HHA720939 HQW720939 IAS720939 IKO720939 IUK720939 JEG720939 JOC720939 JXY720939 KHU720939 KRQ720939 LBM720939 LLI720939 LVE720939 MFA720939 MOW720939 MYS720939 NIO720939 NSK720939 OCG720939 OMC720939 OVY720939 PFU720939 PPQ720939 PZM720939 QJI720939 QTE720939 RDA720939 RMW720939 RWS720939 SGO720939 SQK720939 TAG720939 TKC720939 TTY720939 UDU720939 UNQ720939 UXM720939 VHI720939 VRE720939 WBA720939 WKW720939 WUS720939 IG786475 SC786475 ABY786475 ALU786475 AVQ786475 BFM786475 BPI786475 BZE786475 CJA786475 CSW786475 DCS786475 DMO786475 DWK786475 EGG786475 EQC786475 EZY786475 FJU786475 FTQ786475 GDM786475 GNI786475 GXE786475 HHA786475 HQW786475 IAS786475 IKO786475 IUK786475 JEG786475 JOC786475 JXY786475 KHU786475 KRQ786475 LBM786475 LLI786475 LVE786475 MFA786475 MOW786475 MYS786475 NIO786475 NSK786475 OCG786475 OMC786475 OVY786475 PFU786475 PPQ786475 PZM786475 QJI786475 QTE786475 RDA786475 RMW786475 RWS786475 SGO786475 SQK786475 TAG786475 TKC786475 TTY786475 UDU786475 UNQ786475 UXM786475 VHI786475 VRE786475 WBA786475 WKW786475 WUS786475 IG852011 SC852011 ABY852011 ALU852011 AVQ852011 BFM852011 BPI852011 BZE852011 CJA852011 CSW852011 DCS852011 DMO852011 DWK852011 EGG852011 EQC852011 EZY852011 FJU852011 FTQ852011 GDM852011 GNI852011 GXE852011 HHA852011 HQW852011 IAS852011 IKO852011 IUK852011 JEG852011 JOC852011 JXY852011 KHU852011 KRQ852011 LBM852011 LLI852011 LVE852011 MFA852011 MOW852011 MYS852011 NIO852011 NSK852011 OCG852011 OMC852011 OVY852011 PFU852011 PPQ852011 PZM852011 QJI852011 QTE852011 RDA852011 RMW852011 RWS852011 SGO852011 SQK852011 TAG852011 TKC852011 TTY852011 UDU852011 UNQ852011 UXM852011 VHI852011 VRE852011 WBA852011 WKW852011 WUS852011 IG917547 SC917547 ABY917547 ALU917547 AVQ917547 BFM917547 BPI917547 BZE917547 CJA917547 CSW917547 DCS917547 DMO917547 DWK917547 EGG917547 EQC917547 EZY917547 FJU917547 FTQ917547 GDM917547 GNI917547 GXE917547 HHA917547 HQW917547 IAS917547 IKO917547 IUK917547 JEG917547 JOC917547 JXY917547 KHU917547 KRQ917547 LBM917547 LLI917547 LVE917547 MFA917547 MOW917547 MYS917547 NIO917547 NSK917547 OCG917547 OMC917547 OVY917547 PFU917547 PPQ917547 PZM917547 QJI917547 QTE917547 RDA917547 RMW917547 RWS917547 SGO917547 SQK917547 TAG917547 TKC917547 TTY917547 UDU917547 UNQ917547 UXM917547 VHI917547 VRE917547 WBA917547 WKW917547 WUS917547 IG983083 SC983083 ABY983083 ALU983083 AVQ983083 BFM983083 BPI983083 BZE983083 CJA983083 CSW983083 DCS983083 DMO983083 DWK983083 EGG983083 EQC983083 EZY983083 FJU983083 FTQ983083 GDM983083 GNI983083 GXE983083 HHA983083 HQW983083 IAS983083 IKO983083 IUK983083 JEG983083 JOC983083 JXY983083 KHU983083 KRQ983083 LBM983083 LLI983083 LVE983083 MFA983083 MOW983083 MYS983083 NIO983083 NSK983083 OCG983083 OMC983083 OVY983083 PFU983083 PPQ983083 PZM983083 QJI983083 QTE983083 RDA983083 RMW983083 RWS983083 SGO983083 SQK983083 TAG983083 TKC983083 TTY983083 UDU983083 UNQ983083 UXM983083 VHI983083 VRE983083 WBA983083 WKW983083 WUS983083 Z983085:AA983085 Z917549:AA917549 Z852013:AA852013 Z786477:AA786477 Z720941:AA720941 Z655405:AA655405 Z589869:AA589869 Z524333:AA524333 Z458797:AA458797 Z393261:AA393261 Z327725:AA327725 Z262189:AA262189 Z196653:AA196653 Z131117:AA131117 Z65581:AA65581 Z983087:AA983087 Z917551:AA917551 Z852015:AA852015 Z786479:AA786479 Z720943:AA720943 Z655407:AA655407 Z589871:AA589871 Z524335:AA524335 Z458799:AA458799 Z393263:AA393263 Z327727:AA327727 Z262191:AA262191 Z196655:AA196655 Z131119:AA131119 Z65583:AA65583" xr:uid="{ADAEF22C-1701-4D62-BB98-0F3A4709B279}">
      <formula1>"無,有"</formula1>
    </dataValidation>
    <dataValidation type="list" allowBlank="1" showInputMessage="1" showErrorMessage="1" sqref="WUE983003:WUK983003 L65501:R65501 HS65499:HY65499 RO65499:RU65499 ABK65499:ABQ65499 ALG65499:ALM65499 AVC65499:AVI65499 BEY65499:BFE65499 BOU65499:BPA65499 BYQ65499:BYW65499 CIM65499:CIS65499 CSI65499:CSO65499 DCE65499:DCK65499 DMA65499:DMG65499 DVW65499:DWC65499 EFS65499:EFY65499 EPO65499:EPU65499 EZK65499:EZQ65499 FJG65499:FJM65499 FTC65499:FTI65499 GCY65499:GDE65499 GMU65499:GNA65499 GWQ65499:GWW65499 HGM65499:HGS65499 HQI65499:HQO65499 IAE65499:IAK65499 IKA65499:IKG65499 ITW65499:IUC65499 JDS65499:JDY65499 JNO65499:JNU65499 JXK65499:JXQ65499 KHG65499:KHM65499 KRC65499:KRI65499 LAY65499:LBE65499 LKU65499:LLA65499 LUQ65499:LUW65499 MEM65499:MES65499 MOI65499:MOO65499 MYE65499:MYK65499 NIA65499:NIG65499 NRW65499:NSC65499 OBS65499:OBY65499 OLO65499:OLU65499 OVK65499:OVQ65499 PFG65499:PFM65499 PPC65499:PPI65499 PYY65499:PZE65499 QIU65499:QJA65499 QSQ65499:QSW65499 RCM65499:RCS65499 RMI65499:RMO65499 RWE65499:RWK65499 SGA65499:SGG65499 SPW65499:SQC65499 SZS65499:SZY65499 TJO65499:TJU65499 TTK65499:TTQ65499 UDG65499:UDM65499 UNC65499:UNI65499 UWY65499:UXE65499 VGU65499:VHA65499 VQQ65499:VQW65499 WAM65499:WAS65499 WKI65499:WKO65499 WUE65499:WUK65499 L131037:R131037 HS131035:HY131035 RO131035:RU131035 ABK131035:ABQ131035 ALG131035:ALM131035 AVC131035:AVI131035 BEY131035:BFE131035 BOU131035:BPA131035 BYQ131035:BYW131035 CIM131035:CIS131035 CSI131035:CSO131035 DCE131035:DCK131035 DMA131035:DMG131035 DVW131035:DWC131035 EFS131035:EFY131035 EPO131035:EPU131035 EZK131035:EZQ131035 FJG131035:FJM131035 FTC131035:FTI131035 GCY131035:GDE131035 GMU131035:GNA131035 GWQ131035:GWW131035 HGM131035:HGS131035 HQI131035:HQO131035 IAE131035:IAK131035 IKA131035:IKG131035 ITW131035:IUC131035 JDS131035:JDY131035 JNO131035:JNU131035 JXK131035:JXQ131035 KHG131035:KHM131035 KRC131035:KRI131035 LAY131035:LBE131035 LKU131035:LLA131035 LUQ131035:LUW131035 MEM131035:MES131035 MOI131035:MOO131035 MYE131035:MYK131035 NIA131035:NIG131035 NRW131035:NSC131035 OBS131035:OBY131035 OLO131035:OLU131035 OVK131035:OVQ131035 PFG131035:PFM131035 PPC131035:PPI131035 PYY131035:PZE131035 QIU131035:QJA131035 QSQ131035:QSW131035 RCM131035:RCS131035 RMI131035:RMO131035 RWE131035:RWK131035 SGA131035:SGG131035 SPW131035:SQC131035 SZS131035:SZY131035 TJO131035:TJU131035 TTK131035:TTQ131035 UDG131035:UDM131035 UNC131035:UNI131035 UWY131035:UXE131035 VGU131035:VHA131035 VQQ131035:VQW131035 WAM131035:WAS131035 WKI131035:WKO131035 WUE131035:WUK131035 L196573:R196573 HS196571:HY196571 RO196571:RU196571 ABK196571:ABQ196571 ALG196571:ALM196571 AVC196571:AVI196571 BEY196571:BFE196571 BOU196571:BPA196571 BYQ196571:BYW196571 CIM196571:CIS196571 CSI196571:CSO196571 DCE196571:DCK196571 DMA196571:DMG196571 DVW196571:DWC196571 EFS196571:EFY196571 EPO196571:EPU196571 EZK196571:EZQ196571 FJG196571:FJM196571 FTC196571:FTI196571 GCY196571:GDE196571 GMU196571:GNA196571 GWQ196571:GWW196571 HGM196571:HGS196571 HQI196571:HQO196571 IAE196571:IAK196571 IKA196571:IKG196571 ITW196571:IUC196571 JDS196571:JDY196571 JNO196571:JNU196571 JXK196571:JXQ196571 KHG196571:KHM196571 KRC196571:KRI196571 LAY196571:LBE196571 LKU196571:LLA196571 LUQ196571:LUW196571 MEM196571:MES196571 MOI196571:MOO196571 MYE196571:MYK196571 NIA196571:NIG196571 NRW196571:NSC196571 OBS196571:OBY196571 OLO196571:OLU196571 OVK196571:OVQ196571 PFG196571:PFM196571 PPC196571:PPI196571 PYY196571:PZE196571 QIU196571:QJA196571 QSQ196571:QSW196571 RCM196571:RCS196571 RMI196571:RMO196571 RWE196571:RWK196571 SGA196571:SGG196571 SPW196571:SQC196571 SZS196571:SZY196571 TJO196571:TJU196571 TTK196571:TTQ196571 UDG196571:UDM196571 UNC196571:UNI196571 UWY196571:UXE196571 VGU196571:VHA196571 VQQ196571:VQW196571 WAM196571:WAS196571 WKI196571:WKO196571 WUE196571:WUK196571 L262109:R262109 HS262107:HY262107 RO262107:RU262107 ABK262107:ABQ262107 ALG262107:ALM262107 AVC262107:AVI262107 BEY262107:BFE262107 BOU262107:BPA262107 BYQ262107:BYW262107 CIM262107:CIS262107 CSI262107:CSO262107 DCE262107:DCK262107 DMA262107:DMG262107 DVW262107:DWC262107 EFS262107:EFY262107 EPO262107:EPU262107 EZK262107:EZQ262107 FJG262107:FJM262107 FTC262107:FTI262107 GCY262107:GDE262107 GMU262107:GNA262107 GWQ262107:GWW262107 HGM262107:HGS262107 HQI262107:HQO262107 IAE262107:IAK262107 IKA262107:IKG262107 ITW262107:IUC262107 JDS262107:JDY262107 JNO262107:JNU262107 JXK262107:JXQ262107 KHG262107:KHM262107 KRC262107:KRI262107 LAY262107:LBE262107 LKU262107:LLA262107 LUQ262107:LUW262107 MEM262107:MES262107 MOI262107:MOO262107 MYE262107:MYK262107 NIA262107:NIG262107 NRW262107:NSC262107 OBS262107:OBY262107 OLO262107:OLU262107 OVK262107:OVQ262107 PFG262107:PFM262107 PPC262107:PPI262107 PYY262107:PZE262107 QIU262107:QJA262107 QSQ262107:QSW262107 RCM262107:RCS262107 RMI262107:RMO262107 RWE262107:RWK262107 SGA262107:SGG262107 SPW262107:SQC262107 SZS262107:SZY262107 TJO262107:TJU262107 TTK262107:TTQ262107 UDG262107:UDM262107 UNC262107:UNI262107 UWY262107:UXE262107 VGU262107:VHA262107 VQQ262107:VQW262107 WAM262107:WAS262107 WKI262107:WKO262107 WUE262107:WUK262107 L327645:R327645 HS327643:HY327643 RO327643:RU327643 ABK327643:ABQ327643 ALG327643:ALM327643 AVC327643:AVI327643 BEY327643:BFE327643 BOU327643:BPA327643 BYQ327643:BYW327643 CIM327643:CIS327643 CSI327643:CSO327643 DCE327643:DCK327643 DMA327643:DMG327643 DVW327643:DWC327643 EFS327643:EFY327643 EPO327643:EPU327643 EZK327643:EZQ327643 FJG327643:FJM327643 FTC327643:FTI327643 GCY327643:GDE327643 GMU327643:GNA327643 GWQ327643:GWW327643 HGM327643:HGS327643 HQI327643:HQO327643 IAE327643:IAK327643 IKA327643:IKG327643 ITW327643:IUC327643 JDS327643:JDY327643 JNO327643:JNU327643 JXK327643:JXQ327643 KHG327643:KHM327643 KRC327643:KRI327643 LAY327643:LBE327643 LKU327643:LLA327643 LUQ327643:LUW327643 MEM327643:MES327643 MOI327643:MOO327643 MYE327643:MYK327643 NIA327643:NIG327643 NRW327643:NSC327643 OBS327643:OBY327643 OLO327643:OLU327643 OVK327643:OVQ327643 PFG327643:PFM327643 PPC327643:PPI327643 PYY327643:PZE327643 QIU327643:QJA327643 QSQ327643:QSW327643 RCM327643:RCS327643 RMI327643:RMO327643 RWE327643:RWK327643 SGA327643:SGG327643 SPW327643:SQC327643 SZS327643:SZY327643 TJO327643:TJU327643 TTK327643:TTQ327643 UDG327643:UDM327643 UNC327643:UNI327643 UWY327643:UXE327643 VGU327643:VHA327643 VQQ327643:VQW327643 WAM327643:WAS327643 WKI327643:WKO327643 WUE327643:WUK327643 L393181:R393181 HS393179:HY393179 RO393179:RU393179 ABK393179:ABQ393179 ALG393179:ALM393179 AVC393179:AVI393179 BEY393179:BFE393179 BOU393179:BPA393179 BYQ393179:BYW393179 CIM393179:CIS393179 CSI393179:CSO393179 DCE393179:DCK393179 DMA393179:DMG393179 DVW393179:DWC393179 EFS393179:EFY393179 EPO393179:EPU393179 EZK393179:EZQ393179 FJG393179:FJM393179 FTC393179:FTI393179 GCY393179:GDE393179 GMU393179:GNA393179 GWQ393179:GWW393179 HGM393179:HGS393179 HQI393179:HQO393179 IAE393179:IAK393179 IKA393179:IKG393179 ITW393179:IUC393179 JDS393179:JDY393179 JNO393179:JNU393179 JXK393179:JXQ393179 KHG393179:KHM393179 KRC393179:KRI393179 LAY393179:LBE393179 LKU393179:LLA393179 LUQ393179:LUW393179 MEM393179:MES393179 MOI393179:MOO393179 MYE393179:MYK393179 NIA393179:NIG393179 NRW393179:NSC393179 OBS393179:OBY393179 OLO393179:OLU393179 OVK393179:OVQ393179 PFG393179:PFM393179 PPC393179:PPI393179 PYY393179:PZE393179 QIU393179:QJA393179 QSQ393179:QSW393179 RCM393179:RCS393179 RMI393179:RMO393179 RWE393179:RWK393179 SGA393179:SGG393179 SPW393179:SQC393179 SZS393179:SZY393179 TJO393179:TJU393179 TTK393179:TTQ393179 UDG393179:UDM393179 UNC393179:UNI393179 UWY393179:UXE393179 VGU393179:VHA393179 VQQ393179:VQW393179 WAM393179:WAS393179 WKI393179:WKO393179 WUE393179:WUK393179 L458717:R458717 HS458715:HY458715 RO458715:RU458715 ABK458715:ABQ458715 ALG458715:ALM458715 AVC458715:AVI458715 BEY458715:BFE458715 BOU458715:BPA458715 BYQ458715:BYW458715 CIM458715:CIS458715 CSI458715:CSO458715 DCE458715:DCK458715 DMA458715:DMG458715 DVW458715:DWC458715 EFS458715:EFY458715 EPO458715:EPU458715 EZK458715:EZQ458715 FJG458715:FJM458715 FTC458715:FTI458715 GCY458715:GDE458715 GMU458715:GNA458715 GWQ458715:GWW458715 HGM458715:HGS458715 HQI458715:HQO458715 IAE458715:IAK458715 IKA458715:IKG458715 ITW458715:IUC458715 JDS458715:JDY458715 JNO458715:JNU458715 JXK458715:JXQ458715 KHG458715:KHM458715 KRC458715:KRI458715 LAY458715:LBE458715 LKU458715:LLA458715 LUQ458715:LUW458715 MEM458715:MES458715 MOI458715:MOO458715 MYE458715:MYK458715 NIA458715:NIG458715 NRW458715:NSC458715 OBS458715:OBY458715 OLO458715:OLU458715 OVK458715:OVQ458715 PFG458715:PFM458715 PPC458715:PPI458715 PYY458715:PZE458715 QIU458715:QJA458715 QSQ458715:QSW458715 RCM458715:RCS458715 RMI458715:RMO458715 RWE458715:RWK458715 SGA458715:SGG458715 SPW458715:SQC458715 SZS458715:SZY458715 TJO458715:TJU458715 TTK458715:TTQ458715 UDG458715:UDM458715 UNC458715:UNI458715 UWY458715:UXE458715 VGU458715:VHA458715 VQQ458715:VQW458715 WAM458715:WAS458715 WKI458715:WKO458715 WUE458715:WUK458715 L524253:R524253 HS524251:HY524251 RO524251:RU524251 ABK524251:ABQ524251 ALG524251:ALM524251 AVC524251:AVI524251 BEY524251:BFE524251 BOU524251:BPA524251 BYQ524251:BYW524251 CIM524251:CIS524251 CSI524251:CSO524251 DCE524251:DCK524251 DMA524251:DMG524251 DVW524251:DWC524251 EFS524251:EFY524251 EPO524251:EPU524251 EZK524251:EZQ524251 FJG524251:FJM524251 FTC524251:FTI524251 GCY524251:GDE524251 GMU524251:GNA524251 GWQ524251:GWW524251 HGM524251:HGS524251 HQI524251:HQO524251 IAE524251:IAK524251 IKA524251:IKG524251 ITW524251:IUC524251 JDS524251:JDY524251 JNO524251:JNU524251 JXK524251:JXQ524251 KHG524251:KHM524251 KRC524251:KRI524251 LAY524251:LBE524251 LKU524251:LLA524251 LUQ524251:LUW524251 MEM524251:MES524251 MOI524251:MOO524251 MYE524251:MYK524251 NIA524251:NIG524251 NRW524251:NSC524251 OBS524251:OBY524251 OLO524251:OLU524251 OVK524251:OVQ524251 PFG524251:PFM524251 PPC524251:PPI524251 PYY524251:PZE524251 QIU524251:QJA524251 QSQ524251:QSW524251 RCM524251:RCS524251 RMI524251:RMO524251 RWE524251:RWK524251 SGA524251:SGG524251 SPW524251:SQC524251 SZS524251:SZY524251 TJO524251:TJU524251 TTK524251:TTQ524251 UDG524251:UDM524251 UNC524251:UNI524251 UWY524251:UXE524251 VGU524251:VHA524251 VQQ524251:VQW524251 WAM524251:WAS524251 WKI524251:WKO524251 WUE524251:WUK524251 L589789:R589789 HS589787:HY589787 RO589787:RU589787 ABK589787:ABQ589787 ALG589787:ALM589787 AVC589787:AVI589787 BEY589787:BFE589787 BOU589787:BPA589787 BYQ589787:BYW589787 CIM589787:CIS589787 CSI589787:CSO589787 DCE589787:DCK589787 DMA589787:DMG589787 DVW589787:DWC589787 EFS589787:EFY589787 EPO589787:EPU589787 EZK589787:EZQ589787 FJG589787:FJM589787 FTC589787:FTI589787 GCY589787:GDE589787 GMU589787:GNA589787 GWQ589787:GWW589787 HGM589787:HGS589787 HQI589787:HQO589787 IAE589787:IAK589787 IKA589787:IKG589787 ITW589787:IUC589787 JDS589787:JDY589787 JNO589787:JNU589787 JXK589787:JXQ589787 KHG589787:KHM589787 KRC589787:KRI589787 LAY589787:LBE589787 LKU589787:LLA589787 LUQ589787:LUW589787 MEM589787:MES589787 MOI589787:MOO589787 MYE589787:MYK589787 NIA589787:NIG589787 NRW589787:NSC589787 OBS589787:OBY589787 OLO589787:OLU589787 OVK589787:OVQ589787 PFG589787:PFM589787 PPC589787:PPI589787 PYY589787:PZE589787 QIU589787:QJA589787 QSQ589787:QSW589787 RCM589787:RCS589787 RMI589787:RMO589787 RWE589787:RWK589787 SGA589787:SGG589787 SPW589787:SQC589787 SZS589787:SZY589787 TJO589787:TJU589787 TTK589787:TTQ589787 UDG589787:UDM589787 UNC589787:UNI589787 UWY589787:UXE589787 VGU589787:VHA589787 VQQ589787:VQW589787 WAM589787:WAS589787 WKI589787:WKO589787 WUE589787:WUK589787 L655325:R655325 HS655323:HY655323 RO655323:RU655323 ABK655323:ABQ655323 ALG655323:ALM655323 AVC655323:AVI655323 BEY655323:BFE655323 BOU655323:BPA655323 BYQ655323:BYW655323 CIM655323:CIS655323 CSI655323:CSO655323 DCE655323:DCK655323 DMA655323:DMG655323 DVW655323:DWC655323 EFS655323:EFY655323 EPO655323:EPU655323 EZK655323:EZQ655323 FJG655323:FJM655323 FTC655323:FTI655323 GCY655323:GDE655323 GMU655323:GNA655323 GWQ655323:GWW655323 HGM655323:HGS655323 HQI655323:HQO655323 IAE655323:IAK655323 IKA655323:IKG655323 ITW655323:IUC655323 JDS655323:JDY655323 JNO655323:JNU655323 JXK655323:JXQ655323 KHG655323:KHM655323 KRC655323:KRI655323 LAY655323:LBE655323 LKU655323:LLA655323 LUQ655323:LUW655323 MEM655323:MES655323 MOI655323:MOO655323 MYE655323:MYK655323 NIA655323:NIG655323 NRW655323:NSC655323 OBS655323:OBY655323 OLO655323:OLU655323 OVK655323:OVQ655323 PFG655323:PFM655323 PPC655323:PPI655323 PYY655323:PZE655323 QIU655323:QJA655323 QSQ655323:QSW655323 RCM655323:RCS655323 RMI655323:RMO655323 RWE655323:RWK655323 SGA655323:SGG655323 SPW655323:SQC655323 SZS655323:SZY655323 TJO655323:TJU655323 TTK655323:TTQ655323 UDG655323:UDM655323 UNC655323:UNI655323 UWY655323:UXE655323 VGU655323:VHA655323 VQQ655323:VQW655323 WAM655323:WAS655323 WKI655323:WKO655323 WUE655323:WUK655323 L720861:R720861 HS720859:HY720859 RO720859:RU720859 ABK720859:ABQ720859 ALG720859:ALM720859 AVC720859:AVI720859 BEY720859:BFE720859 BOU720859:BPA720859 BYQ720859:BYW720859 CIM720859:CIS720859 CSI720859:CSO720859 DCE720859:DCK720859 DMA720859:DMG720859 DVW720859:DWC720859 EFS720859:EFY720859 EPO720859:EPU720859 EZK720859:EZQ720859 FJG720859:FJM720859 FTC720859:FTI720859 GCY720859:GDE720859 GMU720859:GNA720859 GWQ720859:GWW720859 HGM720859:HGS720859 HQI720859:HQO720859 IAE720859:IAK720859 IKA720859:IKG720859 ITW720859:IUC720859 JDS720859:JDY720859 JNO720859:JNU720859 JXK720859:JXQ720859 KHG720859:KHM720859 KRC720859:KRI720859 LAY720859:LBE720859 LKU720859:LLA720859 LUQ720859:LUW720859 MEM720859:MES720859 MOI720859:MOO720859 MYE720859:MYK720859 NIA720859:NIG720859 NRW720859:NSC720859 OBS720859:OBY720859 OLO720859:OLU720859 OVK720859:OVQ720859 PFG720859:PFM720859 PPC720859:PPI720859 PYY720859:PZE720859 QIU720859:QJA720859 QSQ720859:QSW720859 RCM720859:RCS720859 RMI720859:RMO720859 RWE720859:RWK720859 SGA720859:SGG720859 SPW720859:SQC720859 SZS720859:SZY720859 TJO720859:TJU720859 TTK720859:TTQ720859 UDG720859:UDM720859 UNC720859:UNI720859 UWY720859:UXE720859 VGU720859:VHA720859 VQQ720859:VQW720859 WAM720859:WAS720859 WKI720859:WKO720859 WUE720859:WUK720859 L786397:R786397 HS786395:HY786395 RO786395:RU786395 ABK786395:ABQ786395 ALG786395:ALM786395 AVC786395:AVI786395 BEY786395:BFE786395 BOU786395:BPA786395 BYQ786395:BYW786395 CIM786395:CIS786395 CSI786395:CSO786395 DCE786395:DCK786395 DMA786395:DMG786395 DVW786395:DWC786395 EFS786395:EFY786395 EPO786395:EPU786395 EZK786395:EZQ786395 FJG786395:FJM786395 FTC786395:FTI786395 GCY786395:GDE786395 GMU786395:GNA786395 GWQ786395:GWW786395 HGM786395:HGS786395 HQI786395:HQO786395 IAE786395:IAK786395 IKA786395:IKG786395 ITW786395:IUC786395 JDS786395:JDY786395 JNO786395:JNU786395 JXK786395:JXQ786395 KHG786395:KHM786395 KRC786395:KRI786395 LAY786395:LBE786395 LKU786395:LLA786395 LUQ786395:LUW786395 MEM786395:MES786395 MOI786395:MOO786395 MYE786395:MYK786395 NIA786395:NIG786395 NRW786395:NSC786395 OBS786395:OBY786395 OLO786395:OLU786395 OVK786395:OVQ786395 PFG786395:PFM786395 PPC786395:PPI786395 PYY786395:PZE786395 QIU786395:QJA786395 QSQ786395:QSW786395 RCM786395:RCS786395 RMI786395:RMO786395 RWE786395:RWK786395 SGA786395:SGG786395 SPW786395:SQC786395 SZS786395:SZY786395 TJO786395:TJU786395 TTK786395:TTQ786395 UDG786395:UDM786395 UNC786395:UNI786395 UWY786395:UXE786395 VGU786395:VHA786395 VQQ786395:VQW786395 WAM786395:WAS786395 WKI786395:WKO786395 WUE786395:WUK786395 L851933:R851933 HS851931:HY851931 RO851931:RU851931 ABK851931:ABQ851931 ALG851931:ALM851931 AVC851931:AVI851931 BEY851931:BFE851931 BOU851931:BPA851931 BYQ851931:BYW851931 CIM851931:CIS851931 CSI851931:CSO851931 DCE851931:DCK851931 DMA851931:DMG851931 DVW851931:DWC851931 EFS851931:EFY851931 EPO851931:EPU851931 EZK851931:EZQ851931 FJG851931:FJM851931 FTC851931:FTI851931 GCY851931:GDE851931 GMU851931:GNA851931 GWQ851931:GWW851931 HGM851931:HGS851931 HQI851931:HQO851931 IAE851931:IAK851931 IKA851931:IKG851931 ITW851931:IUC851931 JDS851931:JDY851931 JNO851931:JNU851931 JXK851931:JXQ851931 KHG851931:KHM851931 KRC851931:KRI851931 LAY851931:LBE851931 LKU851931:LLA851931 LUQ851931:LUW851931 MEM851931:MES851931 MOI851931:MOO851931 MYE851931:MYK851931 NIA851931:NIG851931 NRW851931:NSC851931 OBS851931:OBY851931 OLO851931:OLU851931 OVK851931:OVQ851931 PFG851931:PFM851931 PPC851931:PPI851931 PYY851931:PZE851931 QIU851931:QJA851931 QSQ851931:QSW851931 RCM851931:RCS851931 RMI851931:RMO851931 RWE851931:RWK851931 SGA851931:SGG851931 SPW851931:SQC851931 SZS851931:SZY851931 TJO851931:TJU851931 TTK851931:TTQ851931 UDG851931:UDM851931 UNC851931:UNI851931 UWY851931:UXE851931 VGU851931:VHA851931 VQQ851931:VQW851931 WAM851931:WAS851931 WKI851931:WKO851931 WUE851931:WUK851931 L917469:R917469 HS917467:HY917467 RO917467:RU917467 ABK917467:ABQ917467 ALG917467:ALM917467 AVC917467:AVI917467 BEY917467:BFE917467 BOU917467:BPA917467 BYQ917467:BYW917467 CIM917467:CIS917467 CSI917467:CSO917467 DCE917467:DCK917467 DMA917467:DMG917467 DVW917467:DWC917467 EFS917467:EFY917467 EPO917467:EPU917467 EZK917467:EZQ917467 FJG917467:FJM917467 FTC917467:FTI917467 GCY917467:GDE917467 GMU917467:GNA917467 GWQ917467:GWW917467 HGM917467:HGS917467 HQI917467:HQO917467 IAE917467:IAK917467 IKA917467:IKG917467 ITW917467:IUC917467 JDS917467:JDY917467 JNO917467:JNU917467 JXK917467:JXQ917467 KHG917467:KHM917467 KRC917467:KRI917467 LAY917467:LBE917467 LKU917467:LLA917467 LUQ917467:LUW917467 MEM917467:MES917467 MOI917467:MOO917467 MYE917467:MYK917467 NIA917467:NIG917467 NRW917467:NSC917467 OBS917467:OBY917467 OLO917467:OLU917467 OVK917467:OVQ917467 PFG917467:PFM917467 PPC917467:PPI917467 PYY917467:PZE917467 QIU917467:QJA917467 QSQ917467:QSW917467 RCM917467:RCS917467 RMI917467:RMO917467 RWE917467:RWK917467 SGA917467:SGG917467 SPW917467:SQC917467 SZS917467:SZY917467 TJO917467:TJU917467 TTK917467:TTQ917467 UDG917467:UDM917467 UNC917467:UNI917467 UWY917467:UXE917467 VGU917467:VHA917467 VQQ917467:VQW917467 WAM917467:WAS917467 WKI917467:WKO917467 WUE917467:WUK917467 L983005:R983005 HS983003:HY983003 RO983003:RU983003 ABK983003:ABQ983003 ALG983003:ALM983003 AVC983003:AVI983003 BEY983003:BFE983003 BOU983003:BPA983003 BYQ983003:BYW983003 CIM983003:CIS983003 CSI983003:CSO983003 DCE983003:DCK983003 DMA983003:DMG983003 DVW983003:DWC983003 EFS983003:EFY983003 EPO983003:EPU983003 EZK983003:EZQ983003 FJG983003:FJM983003 FTC983003:FTI983003 GCY983003:GDE983003 GMU983003:GNA983003 GWQ983003:GWW983003 HGM983003:HGS983003 HQI983003:HQO983003 IAE983003:IAK983003 IKA983003:IKG983003 ITW983003:IUC983003 JDS983003:JDY983003 JNO983003:JNU983003 JXK983003:JXQ983003 KHG983003:KHM983003 KRC983003:KRI983003 LAY983003:LBE983003 LKU983003:LLA983003 LUQ983003:LUW983003 MEM983003:MES983003 MOI983003:MOO983003 MYE983003:MYK983003 NIA983003:NIG983003 NRW983003:NSC983003 OBS983003:OBY983003 OLO983003:OLU983003 OVK983003:OVQ983003 PFG983003:PFM983003 PPC983003:PPI983003 PYY983003:PZE983003 QIU983003:QJA983003 QSQ983003:QSW983003 RCM983003:RCS983003 RMI983003:RMO983003 RWE983003:RWK983003 SGA983003:SGG983003 SPW983003:SQC983003 SZS983003:SZY983003 TJO983003:TJU983003 TTK983003:TTQ983003 UDG983003:UDM983003 UNC983003:UNI983003 UWY983003:UXE983003 VGU983003:VHA983003 VQQ983003:VQW983003 WAM983003:WAS983003 WKI983003:WKO983003" xr:uid="{7A0E0832-929C-4D9B-A47D-D984BC70975D}">
      <formula1>"専用,ハイブリット"</formula1>
    </dataValidation>
    <dataValidation type="list" allowBlank="1" showInputMessage="1" showErrorMessage="1" sqref="L65495:M65495 HS65493:HT65493 RO65493:RP65493 ABK65493:ABL65493 ALG65493:ALH65493 AVC65493:AVD65493 BEY65493:BEZ65493 BOU65493:BOV65493 BYQ65493:BYR65493 CIM65493:CIN65493 CSI65493:CSJ65493 DCE65493:DCF65493 DMA65493:DMB65493 DVW65493:DVX65493 EFS65493:EFT65493 EPO65493:EPP65493 EZK65493:EZL65493 FJG65493:FJH65493 FTC65493:FTD65493 GCY65493:GCZ65493 GMU65493:GMV65493 GWQ65493:GWR65493 HGM65493:HGN65493 HQI65493:HQJ65493 IAE65493:IAF65493 IKA65493:IKB65493 ITW65493:ITX65493 JDS65493:JDT65493 JNO65493:JNP65493 JXK65493:JXL65493 KHG65493:KHH65493 KRC65493:KRD65493 LAY65493:LAZ65493 LKU65493:LKV65493 LUQ65493:LUR65493 MEM65493:MEN65493 MOI65493:MOJ65493 MYE65493:MYF65493 NIA65493:NIB65493 NRW65493:NRX65493 OBS65493:OBT65493 OLO65493:OLP65493 OVK65493:OVL65493 PFG65493:PFH65493 PPC65493:PPD65493 PYY65493:PYZ65493 QIU65493:QIV65493 QSQ65493:QSR65493 RCM65493:RCN65493 RMI65493:RMJ65493 RWE65493:RWF65493 SGA65493:SGB65493 SPW65493:SPX65493 SZS65493:SZT65493 TJO65493:TJP65493 TTK65493:TTL65493 UDG65493:UDH65493 UNC65493:UND65493 UWY65493:UWZ65493 VGU65493:VGV65493 VQQ65493:VQR65493 WAM65493:WAN65493 WKI65493:WKJ65493 WUE65493:WUF65493 L131031:M131031 HS131029:HT131029 RO131029:RP131029 ABK131029:ABL131029 ALG131029:ALH131029 AVC131029:AVD131029 BEY131029:BEZ131029 BOU131029:BOV131029 BYQ131029:BYR131029 CIM131029:CIN131029 CSI131029:CSJ131029 DCE131029:DCF131029 DMA131029:DMB131029 DVW131029:DVX131029 EFS131029:EFT131029 EPO131029:EPP131029 EZK131029:EZL131029 FJG131029:FJH131029 FTC131029:FTD131029 GCY131029:GCZ131029 GMU131029:GMV131029 GWQ131029:GWR131029 HGM131029:HGN131029 HQI131029:HQJ131029 IAE131029:IAF131029 IKA131029:IKB131029 ITW131029:ITX131029 JDS131029:JDT131029 JNO131029:JNP131029 JXK131029:JXL131029 KHG131029:KHH131029 KRC131029:KRD131029 LAY131029:LAZ131029 LKU131029:LKV131029 LUQ131029:LUR131029 MEM131029:MEN131029 MOI131029:MOJ131029 MYE131029:MYF131029 NIA131029:NIB131029 NRW131029:NRX131029 OBS131029:OBT131029 OLO131029:OLP131029 OVK131029:OVL131029 PFG131029:PFH131029 PPC131029:PPD131029 PYY131029:PYZ131029 QIU131029:QIV131029 QSQ131029:QSR131029 RCM131029:RCN131029 RMI131029:RMJ131029 RWE131029:RWF131029 SGA131029:SGB131029 SPW131029:SPX131029 SZS131029:SZT131029 TJO131029:TJP131029 TTK131029:TTL131029 UDG131029:UDH131029 UNC131029:UND131029 UWY131029:UWZ131029 VGU131029:VGV131029 VQQ131029:VQR131029 WAM131029:WAN131029 WKI131029:WKJ131029 WUE131029:WUF131029 L196567:M196567 HS196565:HT196565 RO196565:RP196565 ABK196565:ABL196565 ALG196565:ALH196565 AVC196565:AVD196565 BEY196565:BEZ196565 BOU196565:BOV196565 BYQ196565:BYR196565 CIM196565:CIN196565 CSI196565:CSJ196565 DCE196565:DCF196565 DMA196565:DMB196565 DVW196565:DVX196565 EFS196565:EFT196565 EPO196565:EPP196565 EZK196565:EZL196565 FJG196565:FJH196565 FTC196565:FTD196565 GCY196565:GCZ196565 GMU196565:GMV196565 GWQ196565:GWR196565 HGM196565:HGN196565 HQI196565:HQJ196565 IAE196565:IAF196565 IKA196565:IKB196565 ITW196565:ITX196565 JDS196565:JDT196565 JNO196565:JNP196565 JXK196565:JXL196565 KHG196565:KHH196565 KRC196565:KRD196565 LAY196565:LAZ196565 LKU196565:LKV196565 LUQ196565:LUR196565 MEM196565:MEN196565 MOI196565:MOJ196565 MYE196565:MYF196565 NIA196565:NIB196565 NRW196565:NRX196565 OBS196565:OBT196565 OLO196565:OLP196565 OVK196565:OVL196565 PFG196565:PFH196565 PPC196565:PPD196565 PYY196565:PYZ196565 QIU196565:QIV196565 QSQ196565:QSR196565 RCM196565:RCN196565 RMI196565:RMJ196565 RWE196565:RWF196565 SGA196565:SGB196565 SPW196565:SPX196565 SZS196565:SZT196565 TJO196565:TJP196565 TTK196565:TTL196565 UDG196565:UDH196565 UNC196565:UND196565 UWY196565:UWZ196565 VGU196565:VGV196565 VQQ196565:VQR196565 WAM196565:WAN196565 WKI196565:WKJ196565 WUE196565:WUF196565 L262103:M262103 HS262101:HT262101 RO262101:RP262101 ABK262101:ABL262101 ALG262101:ALH262101 AVC262101:AVD262101 BEY262101:BEZ262101 BOU262101:BOV262101 BYQ262101:BYR262101 CIM262101:CIN262101 CSI262101:CSJ262101 DCE262101:DCF262101 DMA262101:DMB262101 DVW262101:DVX262101 EFS262101:EFT262101 EPO262101:EPP262101 EZK262101:EZL262101 FJG262101:FJH262101 FTC262101:FTD262101 GCY262101:GCZ262101 GMU262101:GMV262101 GWQ262101:GWR262101 HGM262101:HGN262101 HQI262101:HQJ262101 IAE262101:IAF262101 IKA262101:IKB262101 ITW262101:ITX262101 JDS262101:JDT262101 JNO262101:JNP262101 JXK262101:JXL262101 KHG262101:KHH262101 KRC262101:KRD262101 LAY262101:LAZ262101 LKU262101:LKV262101 LUQ262101:LUR262101 MEM262101:MEN262101 MOI262101:MOJ262101 MYE262101:MYF262101 NIA262101:NIB262101 NRW262101:NRX262101 OBS262101:OBT262101 OLO262101:OLP262101 OVK262101:OVL262101 PFG262101:PFH262101 PPC262101:PPD262101 PYY262101:PYZ262101 QIU262101:QIV262101 QSQ262101:QSR262101 RCM262101:RCN262101 RMI262101:RMJ262101 RWE262101:RWF262101 SGA262101:SGB262101 SPW262101:SPX262101 SZS262101:SZT262101 TJO262101:TJP262101 TTK262101:TTL262101 UDG262101:UDH262101 UNC262101:UND262101 UWY262101:UWZ262101 VGU262101:VGV262101 VQQ262101:VQR262101 WAM262101:WAN262101 WKI262101:WKJ262101 WUE262101:WUF262101 L327639:M327639 HS327637:HT327637 RO327637:RP327637 ABK327637:ABL327637 ALG327637:ALH327637 AVC327637:AVD327637 BEY327637:BEZ327637 BOU327637:BOV327637 BYQ327637:BYR327637 CIM327637:CIN327637 CSI327637:CSJ327637 DCE327637:DCF327637 DMA327637:DMB327637 DVW327637:DVX327637 EFS327637:EFT327637 EPO327637:EPP327637 EZK327637:EZL327637 FJG327637:FJH327637 FTC327637:FTD327637 GCY327637:GCZ327637 GMU327637:GMV327637 GWQ327637:GWR327637 HGM327637:HGN327637 HQI327637:HQJ327637 IAE327637:IAF327637 IKA327637:IKB327637 ITW327637:ITX327637 JDS327637:JDT327637 JNO327637:JNP327637 JXK327637:JXL327637 KHG327637:KHH327637 KRC327637:KRD327637 LAY327637:LAZ327637 LKU327637:LKV327637 LUQ327637:LUR327637 MEM327637:MEN327637 MOI327637:MOJ327637 MYE327637:MYF327637 NIA327637:NIB327637 NRW327637:NRX327637 OBS327637:OBT327637 OLO327637:OLP327637 OVK327637:OVL327637 PFG327637:PFH327637 PPC327637:PPD327637 PYY327637:PYZ327637 QIU327637:QIV327637 QSQ327637:QSR327637 RCM327637:RCN327637 RMI327637:RMJ327637 RWE327637:RWF327637 SGA327637:SGB327637 SPW327637:SPX327637 SZS327637:SZT327637 TJO327637:TJP327637 TTK327637:TTL327637 UDG327637:UDH327637 UNC327637:UND327637 UWY327637:UWZ327637 VGU327637:VGV327637 VQQ327637:VQR327637 WAM327637:WAN327637 WKI327637:WKJ327637 WUE327637:WUF327637 L393175:M393175 HS393173:HT393173 RO393173:RP393173 ABK393173:ABL393173 ALG393173:ALH393173 AVC393173:AVD393173 BEY393173:BEZ393173 BOU393173:BOV393173 BYQ393173:BYR393173 CIM393173:CIN393173 CSI393173:CSJ393173 DCE393173:DCF393173 DMA393173:DMB393173 DVW393173:DVX393173 EFS393173:EFT393173 EPO393173:EPP393173 EZK393173:EZL393173 FJG393173:FJH393173 FTC393173:FTD393173 GCY393173:GCZ393173 GMU393173:GMV393173 GWQ393173:GWR393173 HGM393173:HGN393173 HQI393173:HQJ393173 IAE393173:IAF393173 IKA393173:IKB393173 ITW393173:ITX393173 JDS393173:JDT393173 JNO393173:JNP393173 JXK393173:JXL393173 KHG393173:KHH393173 KRC393173:KRD393173 LAY393173:LAZ393173 LKU393173:LKV393173 LUQ393173:LUR393173 MEM393173:MEN393173 MOI393173:MOJ393173 MYE393173:MYF393173 NIA393173:NIB393173 NRW393173:NRX393173 OBS393173:OBT393173 OLO393173:OLP393173 OVK393173:OVL393173 PFG393173:PFH393173 PPC393173:PPD393173 PYY393173:PYZ393173 QIU393173:QIV393173 QSQ393173:QSR393173 RCM393173:RCN393173 RMI393173:RMJ393173 RWE393173:RWF393173 SGA393173:SGB393173 SPW393173:SPX393173 SZS393173:SZT393173 TJO393173:TJP393173 TTK393173:TTL393173 UDG393173:UDH393173 UNC393173:UND393173 UWY393173:UWZ393173 VGU393173:VGV393173 VQQ393173:VQR393173 WAM393173:WAN393173 WKI393173:WKJ393173 WUE393173:WUF393173 L458711:M458711 HS458709:HT458709 RO458709:RP458709 ABK458709:ABL458709 ALG458709:ALH458709 AVC458709:AVD458709 BEY458709:BEZ458709 BOU458709:BOV458709 BYQ458709:BYR458709 CIM458709:CIN458709 CSI458709:CSJ458709 DCE458709:DCF458709 DMA458709:DMB458709 DVW458709:DVX458709 EFS458709:EFT458709 EPO458709:EPP458709 EZK458709:EZL458709 FJG458709:FJH458709 FTC458709:FTD458709 GCY458709:GCZ458709 GMU458709:GMV458709 GWQ458709:GWR458709 HGM458709:HGN458709 HQI458709:HQJ458709 IAE458709:IAF458709 IKA458709:IKB458709 ITW458709:ITX458709 JDS458709:JDT458709 JNO458709:JNP458709 JXK458709:JXL458709 KHG458709:KHH458709 KRC458709:KRD458709 LAY458709:LAZ458709 LKU458709:LKV458709 LUQ458709:LUR458709 MEM458709:MEN458709 MOI458709:MOJ458709 MYE458709:MYF458709 NIA458709:NIB458709 NRW458709:NRX458709 OBS458709:OBT458709 OLO458709:OLP458709 OVK458709:OVL458709 PFG458709:PFH458709 PPC458709:PPD458709 PYY458709:PYZ458709 QIU458709:QIV458709 QSQ458709:QSR458709 RCM458709:RCN458709 RMI458709:RMJ458709 RWE458709:RWF458709 SGA458709:SGB458709 SPW458709:SPX458709 SZS458709:SZT458709 TJO458709:TJP458709 TTK458709:TTL458709 UDG458709:UDH458709 UNC458709:UND458709 UWY458709:UWZ458709 VGU458709:VGV458709 VQQ458709:VQR458709 WAM458709:WAN458709 WKI458709:WKJ458709 WUE458709:WUF458709 L524247:M524247 HS524245:HT524245 RO524245:RP524245 ABK524245:ABL524245 ALG524245:ALH524245 AVC524245:AVD524245 BEY524245:BEZ524245 BOU524245:BOV524245 BYQ524245:BYR524245 CIM524245:CIN524245 CSI524245:CSJ524245 DCE524245:DCF524245 DMA524245:DMB524245 DVW524245:DVX524245 EFS524245:EFT524245 EPO524245:EPP524245 EZK524245:EZL524245 FJG524245:FJH524245 FTC524245:FTD524245 GCY524245:GCZ524245 GMU524245:GMV524245 GWQ524245:GWR524245 HGM524245:HGN524245 HQI524245:HQJ524245 IAE524245:IAF524245 IKA524245:IKB524245 ITW524245:ITX524245 JDS524245:JDT524245 JNO524245:JNP524245 JXK524245:JXL524245 KHG524245:KHH524245 KRC524245:KRD524245 LAY524245:LAZ524245 LKU524245:LKV524245 LUQ524245:LUR524245 MEM524245:MEN524245 MOI524245:MOJ524245 MYE524245:MYF524245 NIA524245:NIB524245 NRW524245:NRX524245 OBS524245:OBT524245 OLO524245:OLP524245 OVK524245:OVL524245 PFG524245:PFH524245 PPC524245:PPD524245 PYY524245:PYZ524245 QIU524245:QIV524245 QSQ524245:QSR524245 RCM524245:RCN524245 RMI524245:RMJ524245 RWE524245:RWF524245 SGA524245:SGB524245 SPW524245:SPX524245 SZS524245:SZT524245 TJO524245:TJP524245 TTK524245:TTL524245 UDG524245:UDH524245 UNC524245:UND524245 UWY524245:UWZ524245 VGU524245:VGV524245 VQQ524245:VQR524245 WAM524245:WAN524245 WKI524245:WKJ524245 WUE524245:WUF524245 L589783:M589783 HS589781:HT589781 RO589781:RP589781 ABK589781:ABL589781 ALG589781:ALH589781 AVC589781:AVD589781 BEY589781:BEZ589781 BOU589781:BOV589781 BYQ589781:BYR589781 CIM589781:CIN589781 CSI589781:CSJ589781 DCE589781:DCF589781 DMA589781:DMB589781 DVW589781:DVX589781 EFS589781:EFT589781 EPO589781:EPP589781 EZK589781:EZL589781 FJG589781:FJH589781 FTC589781:FTD589781 GCY589781:GCZ589781 GMU589781:GMV589781 GWQ589781:GWR589781 HGM589781:HGN589781 HQI589781:HQJ589781 IAE589781:IAF589781 IKA589781:IKB589781 ITW589781:ITX589781 JDS589781:JDT589781 JNO589781:JNP589781 JXK589781:JXL589781 KHG589781:KHH589781 KRC589781:KRD589781 LAY589781:LAZ589781 LKU589781:LKV589781 LUQ589781:LUR589781 MEM589781:MEN589781 MOI589781:MOJ589781 MYE589781:MYF589781 NIA589781:NIB589781 NRW589781:NRX589781 OBS589781:OBT589781 OLO589781:OLP589781 OVK589781:OVL589781 PFG589781:PFH589781 PPC589781:PPD589781 PYY589781:PYZ589781 QIU589781:QIV589781 QSQ589781:QSR589781 RCM589781:RCN589781 RMI589781:RMJ589781 RWE589781:RWF589781 SGA589781:SGB589781 SPW589781:SPX589781 SZS589781:SZT589781 TJO589781:TJP589781 TTK589781:TTL589781 UDG589781:UDH589781 UNC589781:UND589781 UWY589781:UWZ589781 VGU589781:VGV589781 VQQ589781:VQR589781 WAM589781:WAN589781 WKI589781:WKJ589781 WUE589781:WUF589781 L655319:M655319 HS655317:HT655317 RO655317:RP655317 ABK655317:ABL655317 ALG655317:ALH655317 AVC655317:AVD655317 BEY655317:BEZ655317 BOU655317:BOV655317 BYQ655317:BYR655317 CIM655317:CIN655317 CSI655317:CSJ655317 DCE655317:DCF655317 DMA655317:DMB655317 DVW655317:DVX655317 EFS655317:EFT655317 EPO655317:EPP655317 EZK655317:EZL655317 FJG655317:FJH655317 FTC655317:FTD655317 GCY655317:GCZ655317 GMU655317:GMV655317 GWQ655317:GWR655317 HGM655317:HGN655317 HQI655317:HQJ655317 IAE655317:IAF655317 IKA655317:IKB655317 ITW655317:ITX655317 JDS655317:JDT655317 JNO655317:JNP655317 JXK655317:JXL655317 KHG655317:KHH655317 KRC655317:KRD655317 LAY655317:LAZ655317 LKU655317:LKV655317 LUQ655317:LUR655317 MEM655317:MEN655317 MOI655317:MOJ655317 MYE655317:MYF655317 NIA655317:NIB655317 NRW655317:NRX655317 OBS655317:OBT655317 OLO655317:OLP655317 OVK655317:OVL655317 PFG655317:PFH655317 PPC655317:PPD655317 PYY655317:PYZ655317 QIU655317:QIV655317 QSQ655317:QSR655317 RCM655317:RCN655317 RMI655317:RMJ655317 RWE655317:RWF655317 SGA655317:SGB655317 SPW655317:SPX655317 SZS655317:SZT655317 TJO655317:TJP655317 TTK655317:TTL655317 UDG655317:UDH655317 UNC655317:UND655317 UWY655317:UWZ655317 VGU655317:VGV655317 VQQ655317:VQR655317 WAM655317:WAN655317 WKI655317:WKJ655317 WUE655317:WUF655317 L720855:M720855 HS720853:HT720853 RO720853:RP720853 ABK720853:ABL720853 ALG720853:ALH720853 AVC720853:AVD720853 BEY720853:BEZ720853 BOU720853:BOV720853 BYQ720853:BYR720853 CIM720853:CIN720853 CSI720853:CSJ720853 DCE720853:DCF720853 DMA720853:DMB720853 DVW720853:DVX720853 EFS720853:EFT720853 EPO720853:EPP720853 EZK720853:EZL720853 FJG720853:FJH720853 FTC720853:FTD720853 GCY720853:GCZ720853 GMU720853:GMV720853 GWQ720853:GWR720853 HGM720853:HGN720853 HQI720853:HQJ720853 IAE720853:IAF720853 IKA720853:IKB720853 ITW720853:ITX720853 JDS720853:JDT720853 JNO720853:JNP720853 JXK720853:JXL720853 KHG720853:KHH720853 KRC720853:KRD720853 LAY720853:LAZ720853 LKU720853:LKV720853 LUQ720853:LUR720853 MEM720853:MEN720853 MOI720853:MOJ720853 MYE720853:MYF720853 NIA720853:NIB720853 NRW720853:NRX720853 OBS720853:OBT720853 OLO720853:OLP720853 OVK720853:OVL720853 PFG720853:PFH720853 PPC720853:PPD720853 PYY720853:PYZ720853 QIU720853:QIV720853 QSQ720853:QSR720853 RCM720853:RCN720853 RMI720853:RMJ720853 RWE720853:RWF720853 SGA720853:SGB720853 SPW720853:SPX720853 SZS720853:SZT720853 TJO720853:TJP720853 TTK720853:TTL720853 UDG720853:UDH720853 UNC720853:UND720853 UWY720853:UWZ720853 VGU720853:VGV720853 VQQ720853:VQR720853 WAM720853:WAN720853 WKI720853:WKJ720853 WUE720853:WUF720853 L786391:M786391 HS786389:HT786389 RO786389:RP786389 ABK786389:ABL786389 ALG786389:ALH786389 AVC786389:AVD786389 BEY786389:BEZ786389 BOU786389:BOV786389 BYQ786389:BYR786389 CIM786389:CIN786389 CSI786389:CSJ786389 DCE786389:DCF786389 DMA786389:DMB786389 DVW786389:DVX786389 EFS786389:EFT786389 EPO786389:EPP786389 EZK786389:EZL786389 FJG786389:FJH786389 FTC786389:FTD786389 GCY786389:GCZ786389 GMU786389:GMV786389 GWQ786389:GWR786389 HGM786389:HGN786389 HQI786389:HQJ786389 IAE786389:IAF786389 IKA786389:IKB786389 ITW786389:ITX786389 JDS786389:JDT786389 JNO786389:JNP786389 JXK786389:JXL786389 KHG786389:KHH786389 KRC786389:KRD786389 LAY786389:LAZ786389 LKU786389:LKV786389 LUQ786389:LUR786389 MEM786389:MEN786389 MOI786389:MOJ786389 MYE786389:MYF786389 NIA786389:NIB786389 NRW786389:NRX786389 OBS786389:OBT786389 OLO786389:OLP786389 OVK786389:OVL786389 PFG786389:PFH786389 PPC786389:PPD786389 PYY786389:PYZ786389 QIU786389:QIV786389 QSQ786389:QSR786389 RCM786389:RCN786389 RMI786389:RMJ786389 RWE786389:RWF786389 SGA786389:SGB786389 SPW786389:SPX786389 SZS786389:SZT786389 TJO786389:TJP786389 TTK786389:TTL786389 UDG786389:UDH786389 UNC786389:UND786389 UWY786389:UWZ786389 VGU786389:VGV786389 VQQ786389:VQR786389 WAM786389:WAN786389 WKI786389:WKJ786389 WUE786389:WUF786389 L851927:M851927 HS851925:HT851925 RO851925:RP851925 ABK851925:ABL851925 ALG851925:ALH851925 AVC851925:AVD851925 BEY851925:BEZ851925 BOU851925:BOV851925 BYQ851925:BYR851925 CIM851925:CIN851925 CSI851925:CSJ851925 DCE851925:DCF851925 DMA851925:DMB851925 DVW851925:DVX851925 EFS851925:EFT851925 EPO851925:EPP851925 EZK851925:EZL851925 FJG851925:FJH851925 FTC851925:FTD851925 GCY851925:GCZ851925 GMU851925:GMV851925 GWQ851925:GWR851925 HGM851925:HGN851925 HQI851925:HQJ851925 IAE851925:IAF851925 IKA851925:IKB851925 ITW851925:ITX851925 JDS851925:JDT851925 JNO851925:JNP851925 JXK851925:JXL851925 KHG851925:KHH851925 KRC851925:KRD851925 LAY851925:LAZ851925 LKU851925:LKV851925 LUQ851925:LUR851925 MEM851925:MEN851925 MOI851925:MOJ851925 MYE851925:MYF851925 NIA851925:NIB851925 NRW851925:NRX851925 OBS851925:OBT851925 OLO851925:OLP851925 OVK851925:OVL851925 PFG851925:PFH851925 PPC851925:PPD851925 PYY851925:PYZ851925 QIU851925:QIV851925 QSQ851925:QSR851925 RCM851925:RCN851925 RMI851925:RMJ851925 RWE851925:RWF851925 SGA851925:SGB851925 SPW851925:SPX851925 SZS851925:SZT851925 TJO851925:TJP851925 TTK851925:TTL851925 UDG851925:UDH851925 UNC851925:UND851925 UWY851925:UWZ851925 VGU851925:VGV851925 VQQ851925:VQR851925 WAM851925:WAN851925 WKI851925:WKJ851925 WUE851925:WUF851925 L917463:M917463 HS917461:HT917461 RO917461:RP917461 ABK917461:ABL917461 ALG917461:ALH917461 AVC917461:AVD917461 BEY917461:BEZ917461 BOU917461:BOV917461 BYQ917461:BYR917461 CIM917461:CIN917461 CSI917461:CSJ917461 DCE917461:DCF917461 DMA917461:DMB917461 DVW917461:DVX917461 EFS917461:EFT917461 EPO917461:EPP917461 EZK917461:EZL917461 FJG917461:FJH917461 FTC917461:FTD917461 GCY917461:GCZ917461 GMU917461:GMV917461 GWQ917461:GWR917461 HGM917461:HGN917461 HQI917461:HQJ917461 IAE917461:IAF917461 IKA917461:IKB917461 ITW917461:ITX917461 JDS917461:JDT917461 JNO917461:JNP917461 JXK917461:JXL917461 KHG917461:KHH917461 KRC917461:KRD917461 LAY917461:LAZ917461 LKU917461:LKV917461 LUQ917461:LUR917461 MEM917461:MEN917461 MOI917461:MOJ917461 MYE917461:MYF917461 NIA917461:NIB917461 NRW917461:NRX917461 OBS917461:OBT917461 OLO917461:OLP917461 OVK917461:OVL917461 PFG917461:PFH917461 PPC917461:PPD917461 PYY917461:PYZ917461 QIU917461:QIV917461 QSQ917461:QSR917461 RCM917461:RCN917461 RMI917461:RMJ917461 RWE917461:RWF917461 SGA917461:SGB917461 SPW917461:SPX917461 SZS917461:SZT917461 TJO917461:TJP917461 TTK917461:TTL917461 UDG917461:UDH917461 UNC917461:UND917461 UWY917461:UWZ917461 VGU917461:VGV917461 VQQ917461:VQR917461 WAM917461:WAN917461 WKI917461:WKJ917461 WUE917461:WUF917461 L982999:M982999 HS982997:HT982997 RO982997:RP982997 ABK982997:ABL982997 ALG982997:ALH982997 AVC982997:AVD982997 BEY982997:BEZ982997 BOU982997:BOV982997 BYQ982997:BYR982997 CIM982997:CIN982997 CSI982997:CSJ982997 DCE982997:DCF982997 DMA982997:DMB982997 DVW982997:DVX982997 EFS982997:EFT982997 EPO982997:EPP982997 EZK982997:EZL982997 FJG982997:FJH982997 FTC982997:FTD982997 GCY982997:GCZ982997 GMU982997:GMV982997 GWQ982997:GWR982997 HGM982997:HGN982997 HQI982997:HQJ982997 IAE982997:IAF982997 IKA982997:IKB982997 ITW982997:ITX982997 JDS982997:JDT982997 JNO982997:JNP982997 JXK982997:JXL982997 KHG982997:KHH982997 KRC982997:KRD982997 LAY982997:LAZ982997 LKU982997:LKV982997 LUQ982997:LUR982997 MEM982997:MEN982997 MOI982997:MOJ982997 MYE982997:MYF982997 NIA982997:NIB982997 NRW982997:NRX982997 OBS982997:OBT982997 OLO982997:OLP982997 OVK982997:OVL982997 PFG982997:PFH982997 PPC982997:PPD982997 PYY982997:PYZ982997 QIU982997:QIV982997 QSQ982997:QSR982997 RCM982997:RCN982997 RMI982997:RMJ982997 RWE982997:RWF982997 SGA982997:SGB982997 SPW982997:SPX982997 SZS982997:SZT982997 TJO982997:TJP982997 TTK982997:TTL982997 UDG982997:UDH982997 UNC982997:UND982997 UWY982997:UWZ982997 VGU982997:VGV982997 VQQ982997:VQR982997 WAM982997:WAN982997 WKI982997:WKJ982997 WUE982997:WUF982997 Q9 J9" xr:uid="{4D5D54D7-2A00-473E-8948-C55D324A0C9E}">
      <formula1>"□,■"</formula1>
    </dataValidation>
    <dataValidation type="custom" imeMode="disabled" allowBlank="1" showInputMessage="1" showErrorMessage="1" error="整数で入力してください。" sqref="WVH983075:WVK983075 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WUE983008:WUK983008 IV65563:IY65565 SR65563:SU65565 ACN65563:ACQ65565 AMJ65563:AMM65565 AWF65563:AWI65565 BGB65563:BGE65565 BPX65563:BQA65565 BZT65563:BZW65565 CJP65563:CJS65565 CTL65563:CTO65565 DDH65563:DDK65565 DND65563:DNG65565 DWZ65563:DXC65565 EGV65563:EGY65565 EQR65563:EQU65565 FAN65563:FAQ65565 FKJ65563:FKM65565 FUF65563:FUI65565 GEB65563:GEE65565 GNX65563:GOA65565 GXT65563:GXW65565 HHP65563:HHS65565 HRL65563:HRO65565 IBH65563:IBK65565 ILD65563:ILG65565 IUZ65563:IVC65565 JEV65563:JEY65565 JOR65563:JOU65565 JYN65563:JYQ65565 KIJ65563:KIM65565 KSF65563:KSI65565 LCB65563:LCE65565 LLX65563:LMA65565 LVT65563:LVW65565 MFP65563:MFS65565 MPL65563:MPO65565 MZH65563:MZK65565 NJD65563:NJG65565 NSZ65563:NTC65565 OCV65563:OCY65565 OMR65563:OMU65565 OWN65563:OWQ65565 PGJ65563:PGM65565 PQF65563:PQI65565 QAB65563:QAE65565 QJX65563:QKA65565 QTT65563:QTW65565 RDP65563:RDS65565 RNL65563:RNO65565 RXH65563:RXK65565 SHD65563:SHG65565 SQZ65563:SRC65565 TAV65563:TAY65565 TKR65563:TKU65565 TUN65563:TUQ65565 UEJ65563:UEM65565 UOF65563:UOI65565 UYB65563:UYE65565 VHX65563:VIA65565 VRT65563:VRW65565 WBP65563:WBS65565 WLL65563:WLO65565 WVH65563:WVK65565 IV131099:IY131101 SR131099:SU131101 ACN131099:ACQ131101 AMJ131099:AMM131101 AWF131099:AWI131101 BGB131099:BGE131101 BPX131099:BQA131101 BZT131099:BZW131101 CJP131099:CJS131101 CTL131099:CTO131101 DDH131099:DDK131101 DND131099:DNG131101 DWZ131099:DXC131101 EGV131099:EGY131101 EQR131099:EQU131101 FAN131099:FAQ131101 FKJ131099:FKM131101 FUF131099:FUI131101 GEB131099:GEE131101 GNX131099:GOA131101 GXT131099:GXW131101 HHP131099:HHS131101 HRL131099:HRO131101 IBH131099:IBK131101 ILD131099:ILG131101 IUZ131099:IVC131101 JEV131099:JEY131101 JOR131099:JOU131101 JYN131099:JYQ131101 KIJ131099:KIM131101 KSF131099:KSI131101 LCB131099:LCE131101 LLX131099:LMA131101 LVT131099:LVW131101 MFP131099:MFS131101 MPL131099:MPO131101 MZH131099:MZK131101 NJD131099:NJG131101 NSZ131099:NTC131101 OCV131099:OCY131101 OMR131099:OMU131101 OWN131099:OWQ131101 PGJ131099:PGM131101 PQF131099:PQI131101 QAB131099:QAE131101 QJX131099:QKA131101 QTT131099:QTW131101 RDP131099:RDS131101 RNL131099:RNO131101 RXH131099:RXK131101 SHD131099:SHG131101 SQZ131099:SRC131101 TAV131099:TAY131101 TKR131099:TKU131101 TUN131099:TUQ131101 UEJ131099:UEM131101 UOF131099:UOI131101 UYB131099:UYE131101 VHX131099:VIA131101 VRT131099:VRW131101 WBP131099:WBS131101 WLL131099:WLO131101 WVH131099:WVK131101 IV196635:IY196637 SR196635:SU196637 ACN196635:ACQ196637 AMJ196635:AMM196637 AWF196635:AWI196637 BGB196635:BGE196637 BPX196635:BQA196637 BZT196635:BZW196637 CJP196635:CJS196637 CTL196635:CTO196637 DDH196635:DDK196637 DND196635:DNG196637 DWZ196635:DXC196637 EGV196635:EGY196637 EQR196635:EQU196637 FAN196635:FAQ196637 FKJ196635:FKM196637 FUF196635:FUI196637 GEB196635:GEE196637 GNX196635:GOA196637 GXT196635:GXW196637 HHP196635:HHS196637 HRL196635:HRO196637 IBH196635:IBK196637 ILD196635:ILG196637 IUZ196635:IVC196637 JEV196635:JEY196637 JOR196635:JOU196637 JYN196635:JYQ196637 KIJ196635:KIM196637 KSF196635:KSI196637 LCB196635:LCE196637 LLX196635:LMA196637 LVT196635:LVW196637 MFP196635:MFS196637 MPL196635:MPO196637 MZH196635:MZK196637 NJD196635:NJG196637 NSZ196635:NTC196637 OCV196635:OCY196637 OMR196635:OMU196637 OWN196635:OWQ196637 PGJ196635:PGM196637 PQF196635:PQI196637 QAB196635:QAE196637 QJX196635:QKA196637 QTT196635:QTW196637 RDP196635:RDS196637 RNL196635:RNO196637 RXH196635:RXK196637 SHD196635:SHG196637 SQZ196635:SRC196637 TAV196635:TAY196637 TKR196635:TKU196637 TUN196635:TUQ196637 UEJ196635:UEM196637 UOF196635:UOI196637 UYB196635:UYE196637 VHX196635:VIA196637 VRT196635:VRW196637 WBP196635:WBS196637 WLL196635:WLO196637 WVH196635:WVK196637 IV262171:IY262173 SR262171:SU262173 ACN262171:ACQ262173 AMJ262171:AMM262173 AWF262171:AWI262173 BGB262171:BGE262173 BPX262171:BQA262173 BZT262171:BZW262173 CJP262171:CJS262173 CTL262171:CTO262173 DDH262171:DDK262173 DND262171:DNG262173 DWZ262171:DXC262173 EGV262171:EGY262173 EQR262171:EQU262173 FAN262171:FAQ262173 FKJ262171:FKM262173 FUF262171:FUI262173 GEB262171:GEE262173 GNX262171:GOA262173 GXT262171:GXW262173 HHP262171:HHS262173 HRL262171:HRO262173 IBH262171:IBK262173 ILD262171:ILG262173 IUZ262171:IVC262173 JEV262171:JEY262173 JOR262171:JOU262173 JYN262171:JYQ262173 KIJ262171:KIM262173 KSF262171:KSI262173 LCB262171:LCE262173 LLX262171:LMA262173 LVT262171:LVW262173 MFP262171:MFS262173 MPL262171:MPO262173 MZH262171:MZK262173 NJD262171:NJG262173 NSZ262171:NTC262173 OCV262171:OCY262173 OMR262171:OMU262173 OWN262171:OWQ262173 PGJ262171:PGM262173 PQF262171:PQI262173 QAB262171:QAE262173 QJX262171:QKA262173 QTT262171:QTW262173 RDP262171:RDS262173 RNL262171:RNO262173 RXH262171:RXK262173 SHD262171:SHG262173 SQZ262171:SRC262173 TAV262171:TAY262173 TKR262171:TKU262173 TUN262171:TUQ262173 UEJ262171:UEM262173 UOF262171:UOI262173 UYB262171:UYE262173 VHX262171:VIA262173 VRT262171:VRW262173 WBP262171:WBS262173 WLL262171:WLO262173 WVH262171:WVK262173 IV327707:IY327709 SR327707:SU327709 ACN327707:ACQ327709 AMJ327707:AMM327709 AWF327707:AWI327709 BGB327707:BGE327709 BPX327707:BQA327709 BZT327707:BZW327709 CJP327707:CJS327709 CTL327707:CTO327709 DDH327707:DDK327709 DND327707:DNG327709 DWZ327707:DXC327709 EGV327707:EGY327709 EQR327707:EQU327709 FAN327707:FAQ327709 FKJ327707:FKM327709 FUF327707:FUI327709 GEB327707:GEE327709 GNX327707:GOA327709 GXT327707:GXW327709 HHP327707:HHS327709 HRL327707:HRO327709 IBH327707:IBK327709 ILD327707:ILG327709 IUZ327707:IVC327709 JEV327707:JEY327709 JOR327707:JOU327709 JYN327707:JYQ327709 KIJ327707:KIM327709 KSF327707:KSI327709 LCB327707:LCE327709 LLX327707:LMA327709 LVT327707:LVW327709 MFP327707:MFS327709 MPL327707:MPO327709 MZH327707:MZK327709 NJD327707:NJG327709 NSZ327707:NTC327709 OCV327707:OCY327709 OMR327707:OMU327709 OWN327707:OWQ327709 PGJ327707:PGM327709 PQF327707:PQI327709 QAB327707:QAE327709 QJX327707:QKA327709 QTT327707:QTW327709 RDP327707:RDS327709 RNL327707:RNO327709 RXH327707:RXK327709 SHD327707:SHG327709 SQZ327707:SRC327709 TAV327707:TAY327709 TKR327707:TKU327709 TUN327707:TUQ327709 UEJ327707:UEM327709 UOF327707:UOI327709 UYB327707:UYE327709 VHX327707:VIA327709 VRT327707:VRW327709 WBP327707:WBS327709 WLL327707:WLO327709 WVH327707:WVK327709 IV393243:IY393245 SR393243:SU393245 ACN393243:ACQ393245 AMJ393243:AMM393245 AWF393243:AWI393245 BGB393243:BGE393245 BPX393243:BQA393245 BZT393243:BZW393245 CJP393243:CJS393245 CTL393243:CTO393245 DDH393243:DDK393245 DND393243:DNG393245 DWZ393243:DXC393245 EGV393243:EGY393245 EQR393243:EQU393245 FAN393243:FAQ393245 FKJ393243:FKM393245 FUF393243:FUI393245 GEB393243:GEE393245 GNX393243:GOA393245 GXT393243:GXW393245 HHP393243:HHS393245 HRL393243:HRO393245 IBH393243:IBK393245 ILD393243:ILG393245 IUZ393243:IVC393245 JEV393243:JEY393245 JOR393243:JOU393245 JYN393243:JYQ393245 KIJ393243:KIM393245 KSF393243:KSI393245 LCB393243:LCE393245 LLX393243:LMA393245 LVT393243:LVW393245 MFP393243:MFS393245 MPL393243:MPO393245 MZH393243:MZK393245 NJD393243:NJG393245 NSZ393243:NTC393245 OCV393243:OCY393245 OMR393243:OMU393245 OWN393243:OWQ393245 PGJ393243:PGM393245 PQF393243:PQI393245 QAB393243:QAE393245 QJX393243:QKA393245 QTT393243:QTW393245 RDP393243:RDS393245 RNL393243:RNO393245 RXH393243:RXK393245 SHD393243:SHG393245 SQZ393243:SRC393245 TAV393243:TAY393245 TKR393243:TKU393245 TUN393243:TUQ393245 UEJ393243:UEM393245 UOF393243:UOI393245 UYB393243:UYE393245 VHX393243:VIA393245 VRT393243:VRW393245 WBP393243:WBS393245 WLL393243:WLO393245 WVH393243:WVK393245 IV458779:IY458781 SR458779:SU458781 ACN458779:ACQ458781 AMJ458779:AMM458781 AWF458779:AWI458781 BGB458779:BGE458781 BPX458779:BQA458781 BZT458779:BZW458781 CJP458779:CJS458781 CTL458779:CTO458781 DDH458779:DDK458781 DND458779:DNG458781 DWZ458779:DXC458781 EGV458779:EGY458781 EQR458779:EQU458781 FAN458779:FAQ458781 FKJ458779:FKM458781 FUF458779:FUI458781 GEB458779:GEE458781 GNX458779:GOA458781 GXT458779:GXW458781 HHP458779:HHS458781 HRL458779:HRO458781 IBH458779:IBK458781 ILD458779:ILG458781 IUZ458779:IVC458781 JEV458779:JEY458781 JOR458779:JOU458781 JYN458779:JYQ458781 KIJ458779:KIM458781 KSF458779:KSI458781 LCB458779:LCE458781 LLX458779:LMA458781 LVT458779:LVW458781 MFP458779:MFS458781 MPL458779:MPO458781 MZH458779:MZK458781 NJD458779:NJG458781 NSZ458779:NTC458781 OCV458779:OCY458781 OMR458779:OMU458781 OWN458779:OWQ458781 PGJ458779:PGM458781 PQF458779:PQI458781 QAB458779:QAE458781 QJX458779:QKA458781 QTT458779:QTW458781 RDP458779:RDS458781 RNL458779:RNO458781 RXH458779:RXK458781 SHD458779:SHG458781 SQZ458779:SRC458781 TAV458779:TAY458781 TKR458779:TKU458781 TUN458779:TUQ458781 UEJ458779:UEM458781 UOF458779:UOI458781 UYB458779:UYE458781 VHX458779:VIA458781 VRT458779:VRW458781 WBP458779:WBS458781 WLL458779:WLO458781 WVH458779:WVK458781 IV524315:IY524317 SR524315:SU524317 ACN524315:ACQ524317 AMJ524315:AMM524317 AWF524315:AWI524317 BGB524315:BGE524317 BPX524315:BQA524317 BZT524315:BZW524317 CJP524315:CJS524317 CTL524315:CTO524317 DDH524315:DDK524317 DND524315:DNG524317 DWZ524315:DXC524317 EGV524315:EGY524317 EQR524315:EQU524317 FAN524315:FAQ524317 FKJ524315:FKM524317 FUF524315:FUI524317 GEB524315:GEE524317 GNX524315:GOA524317 GXT524315:GXW524317 HHP524315:HHS524317 HRL524315:HRO524317 IBH524315:IBK524317 ILD524315:ILG524317 IUZ524315:IVC524317 JEV524315:JEY524317 JOR524315:JOU524317 JYN524315:JYQ524317 KIJ524315:KIM524317 KSF524315:KSI524317 LCB524315:LCE524317 LLX524315:LMA524317 LVT524315:LVW524317 MFP524315:MFS524317 MPL524315:MPO524317 MZH524315:MZK524317 NJD524315:NJG524317 NSZ524315:NTC524317 OCV524315:OCY524317 OMR524315:OMU524317 OWN524315:OWQ524317 PGJ524315:PGM524317 PQF524315:PQI524317 QAB524315:QAE524317 QJX524315:QKA524317 QTT524315:QTW524317 RDP524315:RDS524317 RNL524315:RNO524317 RXH524315:RXK524317 SHD524315:SHG524317 SQZ524315:SRC524317 TAV524315:TAY524317 TKR524315:TKU524317 TUN524315:TUQ524317 UEJ524315:UEM524317 UOF524315:UOI524317 UYB524315:UYE524317 VHX524315:VIA524317 VRT524315:VRW524317 WBP524315:WBS524317 WLL524315:WLO524317 WVH524315:WVK524317 IV589851:IY589853 SR589851:SU589853 ACN589851:ACQ589853 AMJ589851:AMM589853 AWF589851:AWI589853 BGB589851:BGE589853 BPX589851:BQA589853 BZT589851:BZW589853 CJP589851:CJS589853 CTL589851:CTO589853 DDH589851:DDK589853 DND589851:DNG589853 DWZ589851:DXC589853 EGV589851:EGY589853 EQR589851:EQU589853 FAN589851:FAQ589853 FKJ589851:FKM589853 FUF589851:FUI589853 GEB589851:GEE589853 GNX589851:GOA589853 GXT589851:GXW589853 HHP589851:HHS589853 HRL589851:HRO589853 IBH589851:IBK589853 ILD589851:ILG589853 IUZ589851:IVC589853 JEV589851:JEY589853 JOR589851:JOU589853 JYN589851:JYQ589853 KIJ589851:KIM589853 KSF589851:KSI589853 LCB589851:LCE589853 LLX589851:LMA589853 LVT589851:LVW589853 MFP589851:MFS589853 MPL589851:MPO589853 MZH589851:MZK589853 NJD589851:NJG589853 NSZ589851:NTC589853 OCV589851:OCY589853 OMR589851:OMU589853 OWN589851:OWQ589853 PGJ589851:PGM589853 PQF589851:PQI589853 QAB589851:QAE589853 QJX589851:QKA589853 QTT589851:QTW589853 RDP589851:RDS589853 RNL589851:RNO589853 RXH589851:RXK589853 SHD589851:SHG589853 SQZ589851:SRC589853 TAV589851:TAY589853 TKR589851:TKU589853 TUN589851:TUQ589853 UEJ589851:UEM589853 UOF589851:UOI589853 UYB589851:UYE589853 VHX589851:VIA589853 VRT589851:VRW589853 WBP589851:WBS589853 WLL589851:WLO589853 WVH589851:WVK589853 IV655387:IY655389 SR655387:SU655389 ACN655387:ACQ655389 AMJ655387:AMM655389 AWF655387:AWI655389 BGB655387:BGE655389 BPX655387:BQA655389 BZT655387:BZW655389 CJP655387:CJS655389 CTL655387:CTO655389 DDH655387:DDK655389 DND655387:DNG655389 DWZ655387:DXC655389 EGV655387:EGY655389 EQR655387:EQU655389 FAN655387:FAQ655389 FKJ655387:FKM655389 FUF655387:FUI655389 GEB655387:GEE655389 GNX655387:GOA655389 GXT655387:GXW655389 HHP655387:HHS655389 HRL655387:HRO655389 IBH655387:IBK655389 ILD655387:ILG655389 IUZ655387:IVC655389 JEV655387:JEY655389 JOR655387:JOU655389 JYN655387:JYQ655389 KIJ655387:KIM655389 KSF655387:KSI655389 LCB655387:LCE655389 LLX655387:LMA655389 LVT655387:LVW655389 MFP655387:MFS655389 MPL655387:MPO655389 MZH655387:MZK655389 NJD655387:NJG655389 NSZ655387:NTC655389 OCV655387:OCY655389 OMR655387:OMU655389 OWN655387:OWQ655389 PGJ655387:PGM655389 PQF655387:PQI655389 QAB655387:QAE655389 QJX655387:QKA655389 QTT655387:QTW655389 RDP655387:RDS655389 RNL655387:RNO655389 RXH655387:RXK655389 SHD655387:SHG655389 SQZ655387:SRC655389 TAV655387:TAY655389 TKR655387:TKU655389 TUN655387:TUQ655389 UEJ655387:UEM655389 UOF655387:UOI655389 UYB655387:UYE655389 VHX655387:VIA655389 VRT655387:VRW655389 WBP655387:WBS655389 WLL655387:WLO655389 WVH655387:WVK655389 IV720923:IY720925 SR720923:SU720925 ACN720923:ACQ720925 AMJ720923:AMM720925 AWF720923:AWI720925 BGB720923:BGE720925 BPX720923:BQA720925 BZT720923:BZW720925 CJP720923:CJS720925 CTL720923:CTO720925 DDH720923:DDK720925 DND720923:DNG720925 DWZ720923:DXC720925 EGV720923:EGY720925 EQR720923:EQU720925 FAN720923:FAQ720925 FKJ720923:FKM720925 FUF720923:FUI720925 GEB720923:GEE720925 GNX720923:GOA720925 GXT720923:GXW720925 HHP720923:HHS720925 HRL720923:HRO720925 IBH720923:IBK720925 ILD720923:ILG720925 IUZ720923:IVC720925 JEV720923:JEY720925 JOR720923:JOU720925 JYN720923:JYQ720925 KIJ720923:KIM720925 KSF720923:KSI720925 LCB720923:LCE720925 LLX720923:LMA720925 LVT720923:LVW720925 MFP720923:MFS720925 MPL720923:MPO720925 MZH720923:MZK720925 NJD720923:NJG720925 NSZ720923:NTC720925 OCV720923:OCY720925 OMR720923:OMU720925 OWN720923:OWQ720925 PGJ720923:PGM720925 PQF720923:PQI720925 QAB720923:QAE720925 QJX720923:QKA720925 QTT720923:QTW720925 RDP720923:RDS720925 RNL720923:RNO720925 RXH720923:RXK720925 SHD720923:SHG720925 SQZ720923:SRC720925 TAV720923:TAY720925 TKR720923:TKU720925 TUN720923:TUQ720925 UEJ720923:UEM720925 UOF720923:UOI720925 UYB720923:UYE720925 VHX720923:VIA720925 VRT720923:VRW720925 WBP720923:WBS720925 WLL720923:WLO720925 WVH720923:WVK720925 IV786459:IY786461 SR786459:SU786461 ACN786459:ACQ786461 AMJ786459:AMM786461 AWF786459:AWI786461 BGB786459:BGE786461 BPX786459:BQA786461 BZT786459:BZW786461 CJP786459:CJS786461 CTL786459:CTO786461 DDH786459:DDK786461 DND786459:DNG786461 DWZ786459:DXC786461 EGV786459:EGY786461 EQR786459:EQU786461 FAN786459:FAQ786461 FKJ786459:FKM786461 FUF786459:FUI786461 GEB786459:GEE786461 GNX786459:GOA786461 GXT786459:GXW786461 HHP786459:HHS786461 HRL786459:HRO786461 IBH786459:IBK786461 ILD786459:ILG786461 IUZ786459:IVC786461 JEV786459:JEY786461 JOR786459:JOU786461 JYN786459:JYQ786461 KIJ786459:KIM786461 KSF786459:KSI786461 LCB786459:LCE786461 LLX786459:LMA786461 LVT786459:LVW786461 MFP786459:MFS786461 MPL786459:MPO786461 MZH786459:MZK786461 NJD786459:NJG786461 NSZ786459:NTC786461 OCV786459:OCY786461 OMR786459:OMU786461 OWN786459:OWQ786461 PGJ786459:PGM786461 PQF786459:PQI786461 QAB786459:QAE786461 QJX786459:QKA786461 QTT786459:QTW786461 RDP786459:RDS786461 RNL786459:RNO786461 RXH786459:RXK786461 SHD786459:SHG786461 SQZ786459:SRC786461 TAV786459:TAY786461 TKR786459:TKU786461 TUN786459:TUQ786461 UEJ786459:UEM786461 UOF786459:UOI786461 UYB786459:UYE786461 VHX786459:VIA786461 VRT786459:VRW786461 WBP786459:WBS786461 WLL786459:WLO786461 WVH786459:WVK786461 IV851995:IY851997 SR851995:SU851997 ACN851995:ACQ851997 AMJ851995:AMM851997 AWF851995:AWI851997 BGB851995:BGE851997 BPX851995:BQA851997 BZT851995:BZW851997 CJP851995:CJS851997 CTL851995:CTO851997 DDH851995:DDK851997 DND851995:DNG851997 DWZ851995:DXC851997 EGV851995:EGY851997 EQR851995:EQU851997 FAN851995:FAQ851997 FKJ851995:FKM851997 FUF851995:FUI851997 GEB851995:GEE851997 GNX851995:GOA851997 GXT851995:GXW851997 HHP851995:HHS851997 HRL851995:HRO851997 IBH851995:IBK851997 ILD851995:ILG851997 IUZ851995:IVC851997 JEV851995:JEY851997 JOR851995:JOU851997 JYN851995:JYQ851997 KIJ851995:KIM851997 KSF851995:KSI851997 LCB851995:LCE851997 LLX851995:LMA851997 LVT851995:LVW851997 MFP851995:MFS851997 MPL851995:MPO851997 MZH851995:MZK851997 NJD851995:NJG851997 NSZ851995:NTC851997 OCV851995:OCY851997 OMR851995:OMU851997 OWN851995:OWQ851997 PGJ851995:PGM851997 PQF851995:PQI851997 QAB851995:QAE851997 QJX851995:QKA851997 QTT851995:QTW851997 RDP851995:RDS851997 RNL851995:RNO851997 RXH851995:RXK851997 SHD851995:SHG851997 SQZ851995:SRC851997 TAV851995:TAY851997 TKR851995:TKU851997 TUN851995:TUQ851997 UEJ851995:UEM851997 UOF851995:UOI851997 UYB851995:UYE851997 VHX851995:VIA851997 VRT851995:VRW851997 WBP851995:WBS851997 WLL851995:WLO851997 WVH851995:WVK851997 IV917531:IY917533 SR917531:SU917533 ACN917531:ACQ917533 AMJ917531:AMM917533 AWF917531:AWI917533 BGB917531:BGE917533 BPX917531:BQA917533 BZT917531:BZW917533 CJP917531:CJS917533 CTL917531:CTO917533 DDH917531:DDK917533 DND917531:DNG917533 DWZ917531:DXC917533 EGV917531:EGY917533 EQR917531:EQU917533 FAN917531:FAQ917533 FKJ917531:FKM917533 FUF917531:FUI917533 GEB917531:GEE917533 GNX917531:GOA917533 GXT917531:GXW917533 HHP917531:HHS917533 HRL917531:HRO917533 IBH917531:IBK917533 ILD917531:ILG917533 IUZ917531:IVC917533 JEV917531:JEY917533 JOR917531:JOU917533 JYN917531:JYQ917533 KIJ917531:KIM917533 KSF917531:KSI917533 LCB917531:LCE917533 LLX917531:LMA917533 LVT917531:LVW917533 MFP917531:MFS917533 MPL917531:MPO917533 MZH917531:MZK917533 NJD917531:NJG917533 NSZ917531:NTC917533 OCV917531:OCY917533 OMR917531:OMU917533 OWN917531:OWQ917533 PGJ917531:PGM917533 PQF917531:PQI917533 QAB917531:QAE917533 QJX917531:QKA917533 QTT917531:QTW917533 RDP917531:RDS917533 RNL917531:RNO917533 RXH917531:RXK917533 SHD917531:SHG917533 SQZ917531:SRC917533 TAV917531:TAY917533 TKR917531:TKU917533 TUN917531:TUQ917533 UEJ917531:UEM917533 UOF917531:UOI917533 UYB917531:UYE917533 VHX917531:VIA917533 VRT917531:VRW917533 WBP917531:WBS917533 WLL917531:WLO917533 WVH917531:WVK917533 IV983067:IY983069 SR983067:SU983069 ACN983067:ACQ983069 AMJ983067:AMM983069 AWF983067:AWI983069 BGB983067:BGE983069 BPX983067:BQA983069 BZT983067:BZW983069 CJP983067:CJS983069 CTL983067:CTO983069 DDH983067:DDK983069 DND983067:DNG983069 DWZ983067:DXC983069 EGV983067:EGY983069 EQR983067:EQU983069 FAN983067:FAQ983069 FKJ983067:FKM983069 FUF983067:FUI983069 GEB983067:GEE983069 GNX983067:GOA983069 GXT983067:GXW983069 HHP983067:HHS983069 HRL983067:HRO983069 IBH983067:IBK983069 ILD983067:ILG983069 IUZ983067:IVC983069 JEV983067:JEY983069 JOR983067:JOU983069 JYN983067:JYQ983069 KIJ983067:KIM983069 KSF983067:KSI983069 LCB983067:LCE983069 LLX983067:LMA983069 LVT983067:LVW983069 MFP983067:MFS983069 MPL983067:MPO983069 MZH983067:MZK983069 NJD983067:NJG983069 NSZ983067:NTC983069 OCV983067:OCY983069 OMR983067:OMU983069 OWN983067:OWQ983069 PGJ983067:PGM983069 PQF983067:PQI983069 QAB983067:QAE983069 QJX983067:QKA983069 QTT983067:QTW983069 RDP983067:RDS983069 RNL983067:RNO983069 RXH983067:RXK983069 SHD983067:SHG983069 SQZ983067:SRC983069 TAV983067:TAY983069 TKR983067:TKU983069 TUN983067:TUQ983069 UEJ983067:UEM983069 UOF983067:UOI983069 UYB983067:UYE983069 VHX983067:VIA983069 VRT983067:VRW983069 WBP983067:WBS983069 WLL983067:WLO983069 WVH983067:WVK983069 IV65571:IY65571 SR65571:SU65571 ACN65571:ACQ65571 AMJ65571:AMM65571 AWF65571:AWI65571 BGB65571:BGE65571 BPX65571:BQA65571 BZT65571:BZW65571 CJP65571:CJS65571 CTL65571:CTO65571 DDH65571:DDK65571 DND65571:DNG65571 DWZ65571:DXC65571 EGV65571:EGY65571 EQR65571:EQU65571 FAN65571:FAQ65571 FKJ65571:FKM65571 FUF65571:FUI65571 GEB65571:GEE65571 GNX65571:GOA65571 GXT65571:GXW65571 HHP65571:HHS65571 HRL65571:HRO65571 IBH65571:IBK65571 ILD65571:ILG65571 IUZ65571:IVC65571 JEV65571:JEY65571 JOR65571:JOU65571 JYN65571:JYQ65571 KIJ65571:KIM65571 KSF65571:KSI65571 LCB65571:LCE65571 LLX65571:LMA65571 LVT65571:LVW65571 MFP65571:MFS65571 MPL65571:MPO65571 MZH65571:MZK65571 NJD65571:NJG65571 NSZ65571:NTC65571 OCV65571:OCY65571 OMR65571:OMU65571 OWN65571:OWQ65571 PGJ65571:PGM65571 PQF65571:PQI65571 QAB65571:QAE65571 QJX65571:QKA65571 QTT65571:QTW65571 RDP65571:RDS65571 RNL65571:RNO65571 RXH65571:RXK65571 SHD65571:SHG65571 SQZ65571:SRC65571 TAV65571:TAY65571 TKR65571:TKU65571 TUN65571:TUQ65571 UEJ65571:UEM65571 UOF65571:UOI65571 UYB65571:UYE65571 VHX65571:VIA65571 VRT65571:VRW65571 WBP65571:WBS65571 WLL65571:WLO65571 WVH65571:WVK65571 IV131107:IY131107 SR131107:SU131107 ACN131107:ACQ131107 AMJ131107:AMM131107 AWF131107:AWI131107 BGB131107:BGE131107 BPX131107:BQA131107 BZT131107:BZW131107 CJP131107:CJS131107 CTL131107:CTO131107 DDH131107:DDK131107 DND131107:DNG131107 DWZ131107:DXC131107 EGV131107:EGY131107 EQR131107:EQU131107 FAN131107:FAQ131107 FKJ131107:FKM131107 FUF131107:FUI131107 GEB131107:GEE131107 GNX131107:GOA131107 GXT131107:GXW131107 HHP131107:HHS131107 HRL131107:HRO131107 IBH131107:IBK131107 ILD131107:ILG131107 IUZ131107:IVC131107 JEV131107:JEY131107 JOR131107:JOU131107 JYN131107:JYQ131107 KIJ131107:KIM131107 KSF131107:KSI131107 LCB131107:LCE131107 LLX131107:LMA131107 LVT131107:LVW131107 MFP131107:MFS131107 MPL131107:MPO131107 MZH131107:MZK131107 NJD131107:NJG131107 NSZ131107:NTC131107 OCV131107:OCY131107 OMR131107:OMU131107 OWN131107:OWQ131107 PGJ131107:PGM131107 PQF131107:PQI131107 QAB131107:QAE131107 QJX131107:QKA131107 QTT131107:QTW131107 RDP131107:RDS131107 RNL131107:RNO131107 RXH131107:RXK131107 SHD131107:SHG131107 SQZ131107:SRC131107 TAV131107:TAY131107 TKR131107:TKU131107 TUN131107:TUQ131107 UEJ131107:UEM131107 UOF131107:UOI131107 UYB131107:UYE131107 VHX131107:VIA131107 VRT131107:VRW131107 WBP131107:WBS131107 WLL131107:WLO131107 WVH131107:WVK131107 IV196643:IY196643 SR196643:SU196643 ACN196643:ACQ196643 AMJ196643:AMM196643 AWF196643:AWI196643 BGB196643:BGE196643 BPX196643:BQA196643 BZT196643:BZW196643 CJP196643:CJS196643 CTL196643:CTO196643 DDH196643:DDK196643 DND196643:DNG196643 DWZ196643:DXC196643 EGV196643:EGY196643 EQR196643:EQU196643 FAN196643:FAQ196643 FKJ196643:FKM196643 FUF196643:FUI196643 GEB196643:GEE196643 GNX196643:GOA196643 GXT196643:GXW196643 HHP196643:HHS196643 HRL196643:HRO196643 IBH196643:IBK196643 ILD196643:ILG196643 IUZ196643:IVC196643 JEV196643:JEY196643 JOR196643:JOU196643 JYN196643:JYQ196643 KIJ196643:KIM196643 KSF196643:KSI196643 LCB196643:LCE196643 LLX196643:LMA196643 LVT196643:LVW196643 MFP196643:MFS196643 MPL196643:MPO196643 MZH196643:MZK196643 NJD196643:NJG196643 NSZ196643:NTC196643 OCV196643:OCY196643 OMR196643:OMU196643 OWN196643:OWQ196643 PGJ196643:PGM196643 PQF196643:PQI196643 QAB196643:QAE196643 QJX196643:QKA196643 QTT196643:QTW196643 RDP196643:RDS196643 RNL196643:RNO196643 RXH196643:RXK196643 SHD196643:SHG196643 SQZ196643:SRC196643 TAV196643:TAY196643 TKR196643:TKU196643 TUN196643:TUQ196643 UEJ196643:UEM196643 UOF196643:UOI196643 UYB196643:UYE196643 VHX196643:VIA196643 VRT196643:VRW196643 WBP196643:WBS196643 WLL196643:WLO196643 WVH196643:WVK196643 IV262179:IY262179 SR262179:SU262179 ACN262179:ACQ262179 AMJ262179:AMM262179 AWF262179:AWI262179 BGB262179:BGE262179 BPX262179:BQA262179 BZT262179:BZW262179 CJP262179:CJS262179 CTL262179:CTO262179 DDH262179:DDK262179 DND262179:DNG262179 DWZ262179:DXC262179 EGV262179:EGY262179 EQR262179:EQU262179 FAN262179:FAQ262179 FKJ262179:FKM262179 FUF262179:FUI262179 GEB262179:GEE262179 GNX262179:GOA262179 GXT262179:GXW262179 HHP262179:HHS262179 HRL262179:HRO262179 IBH262179:IBK262179 ILD262179:ILG262179 IUZ262179:IVC262179 JEV262179:JEY262179 JOR262179:JOU262179 JYN262179:JYQ262179 KIJ262179:KIM262179 KSF262179:KSI262179 LCB262179:LCE262179 LLX262179:LMA262179 LVT262179:LVW262179 MFP262179:MFS262179 MPL262179:MPO262179 MZH262179:MZK262179 NJD262179:NJG262179 NSZ262179:NTC262179 OCV262179:OCY262179 OMR262179:OMU262179 OWN262179:OWQ262179 PGJ262179:PGM262179 PQF262179:PQI262179 QAB262179:QAE262179 QJX262179:QKA262179 QTT262179:QTW262179 RDP262179:RDS262179 RNL262179:RNO262179 RXH262179:RXK262179 SHD262179:SHG262179 SQZ262179:SRC262179 TAV262179:TAY262179 TKR262179:TKU262179 TUN262179:TUQ262179 UEJ262179:UEM262179 UOF262179:UOI262179 UYB262179:UYE262179 VHX262179:VIA262179 VRT262179:VRW262179 WBP262179:WBS262179 WLL262179:WLO262179 WVH262179:WVK262179 IV327715:IY327715 SR327715:SU327715 ACN327715:ACQ327715 AMJ327715:AMM327715 AWF327715:AWI327715 BGB327715:BGE327715 BPX327715:BQA327715 BZT327715:BZW327715 CJP327715:CJS327715 CTL327715:CTO327715 DDH327715:DDK327715 DND327715:DNG327715 DWZ327715:DXC327715 EGV327715:EGY327715 EQR327715:EQU327715 FAN327715:FAQ327715 FKJ327715:FKM327715 FUF327715:FUI327715 GEB327715:GEE327715 GNX327715:GOA327715 GXT327715:GXW327715 HHP327715:HHS327715 HRL327715:HRO327715 IBH327715:IBK327715 ILD327715:ILG327715 IUZ327715:IVC327715 JEV327715:JEY327715 JOR327715:JOU327715 JYN327715:JYQ327715 KIJ327715:KIM327715 KSF327715:KSI327715 LCB327715:LCE327715 LLX327715:LMA327715 LVT327715:LVW327715 MFP327715:MFS327715 MPL327715:MPO327715 MZH327715:MZK327715 NJD327715:NJG327715 NSZ327715:NTC327715 OCV327715:OCY327715 OMR327715:OMU327715 OWN327715:OWQ327715 PGJ327715:PGM327715 PQF327715:PQI327715 QAB327715:QAE327715 QJX327715:QKA327715 QTT327715:QTW327715 RDP327715:RDS327715 RNL327715:RNO327715 RXH327715:RXK327715 SHD327715:SHG327715 SQZ327715:SRC327715 TAV327715:TAY327715 TKR327715:TKU327715 TUN327715:TUQ327715 UEJ327715:UEM327715 UOF327715:UOI327715 UYB327715:UYE327715 VHX327715:VIA327715 VRT327715:VRW327715 WBP327715:WBS327715 WLL327715:WLO327715 WVH327715:WVK327715 IV393251:IY393251 SR393251:SU393251 ACN393251:ACQ393251 AMJ393251:AMM393251 AWF393251:AWI393251 BGB393251:BGE393251 BPX393251:BQA393251 BZT393251:BZW393251 CJP393251:CJS393251 CTL393251:CTO393251 DDH393251:DDK393251 DND393251:DNG393251 DWZ393251:DXC393251 EGV393251:EGY393251 EQR393251:EQU393251 FAN393251:FAQ393251 FKJ393251:FKM393251 FUF393251:FUI393251 GEB393251:GEE393251 GNX393251:GOA393251 GXT393251:GXW393251 HHP393251:HHS393251 HRL393251:HRO393251 IBH393251:IBK393251 ILD393251:ILG393251 IUZ393251:IVC393251 JEV393251:JEY393251 JOR393251:JOU393251 JYN393251:JYQ393251 KIJ393251:KIM393251 KSF393251:KSI393251 LCB393251:LCE393251 LLX393251:LMA393251 LVT393251:LVW393251 MFP393251:MFS393251 MPL393251:MPO393251 MZH393251:MZK393251 NJD393251:NJG393251 NSZ393251:NTC393251 OCV393251:OCY393251 OMR393251:OMU393251 OWN393251:OWQ393251 PGJ393251:PGM393251 PQF393251:PQI393251 QAB393251:QAE393251 QJX393251:QKA393251 QTT393251:QTW393251 RDP393251:RDS393251 RNL393251:RNO393251 RXH393251:RXK393251 SHD393251:SHG393251 SQZ393251:SRC393251 TAV393251:TAY393251 TKR393251:TKU393251 TUN393251:TUQ393251 UEJ393251:UEM393251 UOF393251:UOI393251 UYB393251:UYE393251 VHX393251:VIA393251 VRT393251:VRW393251 WBP393251:WBS393251 WLL393251:WLO393251 WVH393251:WVK393251 IV458787:IY458787 SR458787:SU458787 ACN458787:ACQ458787 AMJ458787:AMM458787 AWF458787:AWI458787 BGB458787:BGE458787 BPX458787:BQA458787 BZT458787:BZW458787 CJP458787:CJS458787 CTL458787:CTO458787 DDH458787:DDK458787 DND458787:DNG458787 DWZ458787:DXC458787 EGV458787:EGY458787 EQR458787:EQU458787 FAN458787:FAQ458787 FKJ458787:FKM458787 FUF458787:FUI458787 GEB458787:GEE458787 GNX458787:GOA458787 GXT458787:GXW458787 HHP458787:HHS458787 HRL458787:HRO458787 IBH458787:IBK458787 ILD458787:ILG458787 IUZ458787:IVC458787 JEV458787:JEY458787 JOR458787:JOU458787 JYN458787:JYQ458787 KIJ458787:KIM458787 KSF458787:KSI458787 LCB458787:LCE458787 LLX458787:LMA458787 LVT458787:LVW458787 MFP458787:MFS458787 MPL458787:MPO458787 MZH458787:MZK458787 NJD458787:NJG458787 NSZ458787:NTC458787 OCV458787:OCY458787 OMR458787:OMU458787 OWN458787:OWQ458787 PGJ458787:PGM458787 PQF458787:PQI458787 QAB458787:QAE458787 QJX458787:QKA458787 QTT458787:QTW458787 RDP458787:RDS458787 RNL458787:RNO458787 RXH458787:RXK458787 SHD458787:SHG458787 SQZ458787:SRC458787 TAV458787:TAY458787 TKR458787:TKU458787 TUN458787:TUQ458787 UEJ458787:UEM458787 UOF458787:UOI458787 UYB458787:UYE458787 VHX458787:VIA458787 VRT458787:VRW458787 WBP458787:WBS458787 WLL458787:WLO458787 WVH458787:WVK458787 IV524323:IY524323 SR524323:SU524323 ACN524323:ACQ524323 AMJ524323:AMM524323 AWF524323:AWI524323 BGB524323:BGE524323 BPX524323:BQA524323 BZT524323:BZW524323 CJP524323:CJS524323 CTL524323:CTO524323 DDH524323:DDK524323 DND524323:DNG524323 DWZ524323:DXC524323 EGV524323:EGY524323 EQR524323:EQU524323 FAN524323:FAQ524323 FKJ524323:FKM524323 FUF524323:FUI524323 GEB524323:GEE524323 GNX524323:GOA524323 GXT524323:GXW524323 HHP524323:HHS524323 HRL524323:HRO524323 IBH524323:IBK524323 ILD524323:ILG524323 IUZ524323:IVC524323 JEV524323:JEY524323 JOR524323:JOU524323 JYN524323:JYQ524323 KIJ524323:KIM524323 KSF524323:KSI524323 LCB524323:LCE524323 LLX524323:LMA524323 LVT524323:LVW524323 MFP524323:MFS524323 MPL524323:MPO524323 MZH524323:MZK524323 NJD524323:NJG524323 NSZ524323:NTC524323 OCV524323:OCY524323 OMR524323:OMU524323 OWN524323:OWQ524323 PGJ524323:PGM524323 PQF524323:PQI524323 QAB524323:QAE524323 QJX524323:QKA524323 QTT524323:QTW524323 RDP524323:RDS524323 RNL524323:RNO524323 RXH524323:RXK524323 SHD524323:SHG524323 SQZ524323:SRC524323 TAV524323:TAY524323 TKR524323:TKU524323 TUN524323:TUQ524323 UEJ524323:UEM524323 UOF524323:UOI524323 UYB524323:UYE524323 VHX524323:VIA524323 VRT524323:VRW524323 WBP524323:WBS524323 WLL524323:WLO524323 WVH524323:WVK524323 IV589859:IY589859 SR589859:SU589859 ACN589859:ACQ589859 AMJ589859:AMM589859 AWF589859:AWI589859 BGB589859:BGE589859 BPX589859:BQA589859 BZT589859:BZW589859 CJP589859:CJS589859 CTL589859:CTO589859 DDH589859:DDK589859 DND589859:DNG589859 DWZ589859:DXC589859 EGV589859:EGY589859 EQR589859:EQU589859 FAN589859:FAQ589859 FKJ589859:FKM589859 FUF589859:FUI589859 GEB589859:GEE589859 GNX589859:GOA589859 GXT589859:GXW589859 HHP589859:HHS589859 HRL589859:HRO589859 IBH589859:IBK589859 ILD589859:ILG589859 IUZ589859:IVC589859 JEV589859:JEY589859 JOR589859:JOU589859 JYN589859:JYQ589859 KIJ589859:KIM589859 KSF589859:KSI589859 LCB589859:LCE589859 LLX589859:LMA589859 LVT589859:LVW589859 MFP589859:MFS589859 MPL589859:MPO589859 MZH589859:MZK589859 NJD589859:NJG589859 NSZ589859:NTC589859 OCV589859:OCY589859 OMR589859:OMU589859 OWN589859:OWQ589859 PGJ589859:PGM589859 PQF589859:PQI589859 QAB589859:QAE589859 QJX589859:QKA589859 QTT589859:QTW589859 RDP589859:RDS589859 RNL589859:RNO589859 RXH589859:RXK589859 SHD589859:SHG589859 SQZ589859:SRC589859 TAV589859:TAY589859 TKR589859:TKU589859 TUN589859:TUQ589859 UEJ589859:UEM589859 UOF589859:UOI589859 UYB589859:UYE589859 VHX589859:VIA589859 VRT589859:VRW589859 WBP589859:WBS589859 WLL589859:WLO589859 WVH589859:WVK589859 IV655395:IY655395 SR655395:SU655395 ACN655395:ACQ655395 AMJ655395:AMM655395 AWF655395:AWI655395 BGB655395:BGE655395 BPX655395:BQA655395 BZT655395:BZW655395 CJP655395:CJS655395 CTL655395:CTO655395 DDH655395:DDK655395 DND655395:DNG655395 DWZ655395:DXC655395 EGV655395:EGY655395 EQR655395:EQU655395 FAN655395:FAQ655395 FKJ655395:FKM655395 FUF655395:FUI655395 GEB655395:GEE655395 GNX655395:GOA655395 GXT655395:GXW655395 HHP655395:HHS655395 HRL655395:HRO655395 IBH655395:IBK655395 ILD655395:ILG655395 IUZ655395:IVC655395 JEV655395:JEY655395 JOR655395:JOU655395 JYN655395:JYQ655395 KIJ655395:KIM655395 KSF655395:KSI655395 LCB655395:LCE655395 LLX655395:LMA655395 LVT655395:LVW655395 MFP655395:MFS655395 MPL655395:MPO655395 MZH655395:MZK655395 NJD655395:NJG655395 NSZ655395:NTC655395 OCV655395:OCY655395 OMR655395:OMU655395 OWN655395:OWQ655395 PGJ655395:PGM655395 PQF655395:PQI655395 QAB655395:QAE655395 QJX655395:QKA655395 QTT655395:QTW655395 RDP655395:RDS655395 RNL655395:RNO655395 RXH655395:RXK655395 SHD655395:SHG655395 SQZ655395:SRC655395 TAV655395:TAY655395 TKR655395:TKU655395 TUN655395:TUQ655395 UEJ655395:UEM655395 UOF655395:UOI655395 UYB655395:UYE655395 VHX655395:VIA655395 VRT655395:VRW655395 WBP655395:WBS655395 WLL655395:WLO655395 WVH655395:WVK655395 IV720931:IY720931 SR720931:SU720931 ACN720931:ACQ720931 AMJ720931:AMM720931 AWF720931:AWI720931 BGB720931:BGE720931 BPX720931:BQA720931 BZT720931:BZW720931 CJP720931:CJS720931 CTL720931:CTO720931 DDH720931:DDK720931 DND720931:DNG720931 DWZ720931:DXC720931 EGV720931:EGY720931 EQR720931:EQU720931 FAN720931:FAQ720931 FKJ720931:FKM720931 FUF720931:FUI720931 GEB720931:GEE720931 GNX720931:GOA720931 GXT720931:GXW720931 HHP720931:HHS720931 HRL720931:HRO720931 IBH720931:IBK720931 ILD720931:ILG720931 IUZ720931:IVC720931 JEV720931:JEY720931 JOR720931:JOU720931 JYN720931:JYQ720931 KIJ720931:KIM720931 KSF720931:KSI720931 LCB720931:LCE720931 LLX720931:LMA720931 LVT720931:LVW720931 MFP720931:MFS720931 MPL720931:MPO720931 MZH720931:MZK720931 NJD720931:NJG720931 NSZ720931:NTC720931 OCV720931:OCY720931 OMR720931:OMU720931 OWN720931:OWQ720931 PGJ720931:PGM720931 PQF720931:PQI720931 QAB720931:QAE720931 QJX720931:QKA720931 QTT720931:QTW720931 RDP720931:RDS720931 RNL720931:RNO720931 RXH720931:RXK720931 SHD720931:SHG720931 SQZ720931:SRC720931 TAV720931:TAY720931 TKR720931:TKU720931 TUN720931:TUQ720931 UEJ720931:UEM720931 UOF720931:UOI720931 UYB720931:UYE720931 VHX720931:VIA720931 VRT720931:VRW720931 WBP720931:WBS720931 WLL720931:WLO720931 WVH720931:WVK720931 IV786467:IY786467 SR786467:SU786467 ACN786467:ACQ786467 AMJ786467:AMM786467 AWF786467:AWI786467 BGB786467:BGE786467 BPX786467:BQA786467 BZT786467:BZW786467 CJP786467:CJS786467 CTL786467:CTO786467 DDH786467:DDK786467 DND786467:DNG786467 DWZ786467:DXC786467 EGV786467:EGY786467 EQR786467:EQU786467 FAN786467:FAQ786467 FKJ786467:FKM786467 FUF786467:FUI786467 GEB786467:GEE786467 GNX786467:GOA786467 GXT786467:GXW786467 HHP786467:HHS786467 HRL786467:HRO786467 IBH786467:IBK786467 ILD786467:ILG786467 IUZ786467:IVC786467 JEV786467:JEY786467 JOR786467:JOU786467 JYN786467:JYQ786467 KIJ786467:KIM786467 KSF786467:KSI786467 LCB786467:LCE786467 LLX786467:LMA786467 LVT786467:LVW786467 MFP786467:MFS786467 MPL786467:MPO786467 MZH786467:MZK786467 NJD786467:NJG786467 NSZ786467:NTC786467 OCV786467:OCY786467 OMR786467:OMU786467 OWN786467:OWQ786467 PGJ786467:PGM786467 PQF786467:PQI786467 QAB786467:QAE786467 QJX786467:QKA786467 QTT786467:QTW786467 RDP786467:RDS786467 RNL786467:RNO786467 RXH786467:RXK786467 SHD786467:SHG786467 SQZ786467:SRC786467 TAV786467:TAY786467 TKR786467:TKU786467 TUN786467:TUQ786467 UEJ786467:UEM786467 UOF786467:UOI786467 UYB786467:UYE786467 VHX786467:VIA786467 VRT786467:VRW786467 WBP786467:WBS786467 WLL786467:WLO786467 WVH786467:WVK786467 IV852003:IY852003 SR852003:SU852003 ACN852003:ACQ852003 AMJ852003:AMM852003 AWF852003:AWI852003 BGB852003:BGE852003 BPX852003:BQA852003 BZT852003:BZW852003 CJP852003:CJS852003 CTL852003:CTO852003 DDH852003:DDK852003 DND852003:DNG852003 DWZ852003:DXC852003 EGV852003:EGY852003 EQR852003:EQU852003 FAN852003:FAQ852003 FKJ852003:FKM852003 FUF852003:FUI852003 GEB852003:GEE852003 GNX852003:GOA852003 GXT852003:GXW852003 HHP852003:HHS852003 HRL852003:HRO852003 IBH852003:IBK852003 ILD852003:ILG852003 IUZ852003:IVC852003 JEV852003:JEY852003 JOR852003:JOU852003 JYN852003:JYQ852003 KIJ852003:KIM852003 KSF852003:KSI852003 LCB852003:LCE852003 LLX852003:LMA852003 LVT852003:LVW852003 MFP852003:MFS852003 MPL852003:MPO852003 MZH852003:MZK852003 NJD852003:NJG852003 NSZ852003:NTC852003 OCV852003:OCY852003 OMR852003:OMU852003 OWN852003:OWQ852003 PGJ852003:PGM852003 PQF852003:PQI852003 QAB852003:QAE852003 QJX852003:QKA852003 QTT852003:QTW852003 RDP852003:RDS852003 RNL852003:RNO852003 RXH852003:RXK852003 SHD852003:SHG852003 SQZ852003:SRC852003 TAV852003:TAY852003 TKR852003:TKU852003 TUN852003:TUQ852003 UEJ852003:UEM852003 UOF852003:UOI852003 UYB852003:UYE852003 VHX852003:VIA852003 VRT852003:VRW852003 WBP852003:WBS852003 WLL852003:WLO852003 WVH852003:WVK852003 IV917539:IY917539 SR917539:SU917539 ACN917539:ACQ917539 AMJ917539:AMM917539 AWF917539:AWI917539 BGB917539:BGE917539 BPX917539:BQA917539 BZT917539:BZW917539 CJP917539:CJS917539 CTL917539:CTO917539 DDH917539:DDK917539 DND917539:DNG917539 DWZ917539:DXC917539 EGV917539:EGY917539 EQR917539:EQU917539 FAN917539:FAQ917539 FKJ917539:FKM917539 FUF917539:FUI917539 GEB917539:GEE917539 GNX917539:GOA917539 GXT917539:GXW917539 HHP917539:HHS917539 HRL917539:HRO917539 IBH917539:IBK917539 ILD917539:ILG917539 IUZ917539:IVC917539 JEV917539:JEY917539 JOR917539:JOU917539 JYN917539:JYQ917539 KIJ917539:KIM917539 KSF917539:KSI917539 LCB917539:LCE917539 LLX917539:LMA917539 LVT917539:LVW917539 MFP917539:MFS917539 MPL917539:MPO917539 MZH917539:MZK917539 NJD917539:NJG917539 NSZ917539:NTC917539 OCV917539:OCY917539 OMR917539:OMU917539 OWN917539:OWQ917539 PGJ917539:PGM917539 PQF917539:PQI917539 QAB917539:QAE917539 QJX917539:QKA917539 QTT917539:QTW917539 RDP917539:RDS917539 RNL917539:RNO917539 RXH917539:RXK917539 SHD917539:SHG917539 SQZ917539:SRC917539 TAV917539:TAY917539 TKR917539:TKU917539 TUN917539:TUQ917539 UEJ917539:UEM917539 UOF917539:UOI917539 UYB917539:UYE917539 VHX917539:VIA917539 VRT917539:VRW917539 WBP917539:WBS917539 WLL917539:WLO917539 WVH917539:WVK917539 IV983075:IY983075 SR983075:SU983075 ACN983075:ACQ983075 AMJ983075:AMM983075 AWF983075:AWI983075 BGB983075:BGE983075 BPX983075:BQA983075 BZT983075:BZW983075 CJP983075:CJS983075 CTL983075:CTO983075 DDH983075:DDK983075 DND983075:DNG983075 DWZ983075:DXC983075 EGV983075:EGY983075 EQR983075:EQU983075 FAN983075:FAQ983075 FKJ983075:FKM983075 FUF983075:FUI983075 GEB983075:GEE983075 GNX983075:GOA983075 GXT983075:GXW983075 HHP983075:HHS983075 HRL983075:HRO983075 IBH983075:IBK983075 ILD983075:ILG983075 IUZ983075:IVC983075 JEV983075:JEY983075 JOR983075:JOU983075 JYN983075:JYQ983075 KIJ983075:KIM983075 KSF983075:KSI983075 LCB983075:LCE983075 LLX983075:LMA983075 LVT983075:LVW983075 MFP983075:MFS983075 MPL983075:MPO983075 MZH983075:MZK983075 NJD983075:NJG983075 NSZ983075:NTC983075 OCV983075:OCY983075 OMR983075:OMU983075 OWN983075:OWQ983075 PGJ983075:PGM983075 PQF983075:PQI983075 QAB983075:QAE983075 QJX983075:QKA983075 QTT983075:QTW983075 RDP983075:RDS983075 RNL983075:RNO983075 RXH983075:RXK983075 SHD983075:SHG983075 SQZ983075:SRC983075 TAV983075:TAY983075 TKR983075:TKU983075 TUN983075:TUQ983075 UEJ983075:UEM983075 UOF983075:UOI983075 UYB983075:UYE983075 VHX983075:VIA983075 VRT983075:VRW983075 WBP983075:WBS983075 WLL983075:WLO983075 HT19:HZ20 WUF19:WUL20 WKJ19:WKP20 WAN19:WAT20 VQR19:VQX20 VGV19:VHB20 UWZ19:UXF20 UND19:UNJ20 UDH19:UDN20 TTL19:TTR20 TJP19:TJV20 SZT19:SZZ20 SPX19:SQD20 SGB19:SGH20 RWF19:RWL20 RMJ19:RMP20 RCN19:RCT20 QSR19:QSX20 QIV19:QJB20 PYZ19:PZF20 PPD19:PPJ20 PFH19:PFN20 OVL19:OVR20 OLP19:OLV20 OBT19:OBZ20 NRX19:NSD20 NIB19:NIH20 MYF19:MYL20 MOJ19:MOP20 MEN19:MET20 LUR19:LUX20 LKV19:LLB20 LAZ19:LBF20 KRD19:KRJ20 KHH19:KHN20 JXL19:JXR20 JNP19:JNV20 JDT19:JDZ20 ITX19:IUD20 IKB19:IKH20 IAF19:IAL20 HQJ19:HQP20 HGN19:HGT20 GWR19:GWX20 GMV19:GNB20 GCZ19:GDF20 FTD19:FTJ20 FJH19:FJN20 EZL19:EZR20 EPP19:EPV20 EFT19:EFZ20 DVX19:DWD20 DMB19:DMH20 DCF19:DCL20 CSJ19:CSP20 CIN19:CIT20 BYR19:BYX20 BOV19:BPB20 BEZ19:BFF20 AVD19:AVJ20 ALH19:ALN20 ABL19:ABR20 RP19:RV20 WUE36:WUK40 WAM42:WAS42 VQQ42:VQW42 VGU42:VHA42 UWY42:UXE42 UNC42:UNI42 UDG42:UDM42 TTK42:TTQ42 TJO42:TJU42 SZS42:SZY42 SPW42:SQC42 SGA42:SGG42 RWE42:RWK42 RMI42:RMO42 RCM42:RCS42 QSQ42:QSW42 QIU42:QJA42 PYY42:PZE42 PPC42:PPI42 PFG42:PFM42 OVK42:OVQ42 OLO42:OLU42 OBS42:OBY42 NRW42:NSC42 NIA42:NIG42 MYE42:MYK42 MOI42:MOO42 MEM42:MES42 LUQ42:LUW42 LKU42:LLA42 LAY42:LBE42 KRC42:KRI42 KHG42:KHM42 JXK42:JXQ42 JNO42:JNU42 JDS42:JDY42 ITW42:IUC42 IKA42:IKG42 IAE42:IAK42 HQI42:HQO42 HGM42:HGS42 GWQ42:GWW42 GMU42:GNA42 GCY42:GDE42 FTC42:FTI42 FJG42:FJM42 EZK42:EZQ42 EPO42:EPU42 EFS42:EFY42 DVW42:DWC42 DMA42:DMG42 DCE42:DCK42 CSI42:CSO42 CIM42:CIS42 BYQ42:BYW42 BOU42:BPA42 BEY42:BFE42 AVC42:AVI42 ALG42:ALM42 ABK42:ABQ42 RO42:RU42 HS42:HY42 WUE42:WUK42 WKI42:WKO42 WKI36:WKO40 WAM36:WAS40 VQQ36:VQW40 VGU36:VHA40 UWY36:UXE40 UNC36:UNI40 UDG36:UDM40 TTK36:TTQ40 TJO36:TJU40 SZS36:SZY40 SPW36:SQC40 SGA36:SGG40 RWE36:RWK40 RMI36:RMO40 RCM36:RCS40 QSQ36:QSW40 QIU36:QJA40 PYY36:PZE40 PPC36:PPI40 PFG36:PFM40 OVK36:OVQ40 OLO36:OLU40 OBS36:OBY40 NRW36:NSC40 NIA36:NIG40 MYE36:MYK40 MOI36:MOO40 MEM36:MES40 LUQ36:LUW40 LKU36:LLA40 LAY36:LBE40 KRC36:KRI40 KHG36:KHM40 JXK36:JXQ40 JNO36:JNU40 JDS36:JDY40 ITW36:IUC40 IKA36:IKG40 IAE36:IAK40 HQI36:HQO40 HGM36:HGS40 GWQ36:GWW40 GMU36:GNA40 GCY36:GDE40 FTC36:FTI40 FJG36:FJM40 EZK36:EZQ40 EPO36:EPU40 EFS36:EFY40 DVW36:DWC40 DMA36:DMG40 DCE36:DCK40 CSI36:CSO40 CIM36:CIS40 BYQ36:BYW40 BOU36:BPA40 BEY36:BFE40 AVC36:AVI40 ALG36:ALM40 ABK36:ABQ40 RO36:RU40 HS36:HY40 HS25:HY29 WUE25:WUK29 WKI25:WKO29 WAM25:WAS29 VQQ25:VQW29 VGU25:VHA29 UWY25:UXE29 UNC25:UNI29 UDG25:UDM29 TTK25:TTQ29 TJO25:TJU29 SZS25:SZY29 SPW25:SQC29 SGA25:SGG29 RWE25:RWK29 RMI25:RMO29 RCM25:RCS29 QSQ25:QSW29 QIU25:QJA29 PYY25:PZE29 PPC25:PPI29 PFG25:PFM29 OVK25:OVQ29 OLO25:OLU29 OBS25:OBY29 NRW25:NSC29 NIA25:NIG29 MYE25:MYK29 MOI25:MOO29 MEM25:MES29 LUQ25:LUW29 LKU25:LLA29 LAY25:LBE29 KRC25:KRI29 KHG25:KHM29 JXK25:JXQ29 JNO25:JNU29 JDS25:JDY29 ITW25:IUC29 IKA25:IKG29 IAE25:IAK29 HQI25:HQO29 HGM25:HGS29 GWQ25:GWW29 GMU25:GNA29 GCY25:GDE29 FTC25:FTI29 FJG25:FJM29 EZK25:EZQ29 EPO25:EPU29 EFS25:EFY29 DVW25:DWC29 DMA25:DMG29 DCE25:DCK29 CSI25:CSO29 CIM25:CIS29 BYQ25:BYW29 BOU25:BPA29 BEY25:BFE29 AVC25:AVI29 ALG25:ALM29 ABK25:ABQ29 RO25:RU29" xr:uid="{123869BC-DC49-44E6-A637-CF7F24E39B90}">
      <formula1>L19-ROUNDDOWN(L19,0)=0</formula1>
    </dataValidation>
    <dataValidation type="list" allowBlank="1" showInputMessage="1" showErrorMessage="1" sqref="J26:M26" xr:uid="{DB68D352-AF82-47FA-878C-DC2B764B80EA}">
      <formula1>$AB$26:$AB$27</formula1>
    </dataValidation>
  </dataValidations>
  <printOptions horizontalCentered="1"/>
  <pageMargins left="0.51181102362204722" right="0.11811023622047245" top="0.35433070866141736" bottom="0.35433070866141736" header="0.31496062992125984" footer="0.11811023622047245"/>
  <pageSetup paperSize="9" scale="79" fitToHeight="0" orientation="portrait" r:id="rId1"/>
  <headerFooter scaleWithDoc="0">
    <oddFooter>&amp;R&amp;K00-036R7低層ZEH-M_ver.1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16785D56-CAC2-43C0-A7EE-94B43B226FE7}">
          <xm:sqref>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IQ65573:IQ65574 SM65573:SM65574 ACI65573:ACI65574 AME65573:AME65574 AWA65573:AWA65574 BFW65573:BFW65574 BPS65573:BPS65574 BZO65573:BZO65574 CJK65573:CJK65574 CTG65573:CTG65574 DDC65573:DDC65574 DMY65573:DMY65574 DWU65573:DWU65574 EGQ65573:EGQ65574 EQM65573:EQM65574 FAI65573:FAI65574 FKE65573:FKE65574 FUA65573:FUA65574 GDW65573:GDW65574 GNS65573:GNS65574 GXO65573:GXO65574 HHK65573:HHK65574 HRG65573:HRG65574 IBC65573:IBC65574 IKY65573:IKY65574 IUU65573:IUU65574 JEQ65573:JEQ65574 JOM65573:JOM65574 JYI65573:JYI65574 KIE65573:KIE65574 KSA65573:KSA65574 LBW65573:LBW65574 LLS65573:LLS65574 LVO65573:LVO65574 MFK65573:MFK65574 MPG65573:MPG65574 MZC65573:MZC65574 NIY65573:NIY65574 NSU65573:NSU65574 OCQ65573:OCQ65574 OMM65573:OMM65574 OWI65573:OWI65574 PGE65573:PGE65574 PQA65573:PQA65574 PZW65573:PZW65574 QJS65573:QJS65574 QTO65573:QTO65574 RDK65573:RDK65574 RNG65573:RNG65574 RXC65573:RXC65574 SGY65573:SGY65574 SQU65573:SQU65574 TAQ65573:TAQ65574 TKM65573:TKM65574 TUI65573:TUI65574 UEE65573:UEE65574 UOA65573:UOA65574 UXW65573:UXW65574 VHS65573:VHS65574 VRO65573:VRO65574 WBK65573:WBK65574 WLG65573:WLG65574 WVC65573:WVC65574 IQ131109:IQ131110 SM131109:SM131110 ACI131109:ACI131110 AME131109:AME131110 AWA131109:AWA131110 BFW131109:BFW131110 BPS131109:BPS131110 BZO131109:BZO131110 CJK131109:CJK131110 CTG131109:CTG131110 DDC131109:DDC131110 DMY131109:DMY131110 DWU131109:DWU131110 EGQ131109:EGQ131110 EQM131109:EQM131110 FAI131109:FAI131110 FKE131109:FKE131110 FUA131109:FUA131110 GDW131109:GDW131110 GNS131109:GNS131110 GXO131109:GXO131110 HHK131109:HHK131110 HRG131109:HRG131110 IBC131109:IBC131110 IKY131109:IKY131110 IUU131109:IUU131110 JEQ131109:JEQ131110 JOM131109:JOM131110 JYI131109:JYI131110 KIE131109:KIE131110 KSA131109:KSA131110 LBW131109:LBW131110 LLS131109:LLS131110 LVO131109:LVO131110 MFK131109:MFK131110 MPG131109:MPG131110 MZC131109:MZC131110 NIY131109:NIY131110 NSU131109:NSU131110 OCQ131109:OCQ131110 OMM131109:OMM131110 OWI131109:OWI131110 PGE131109:PGE131110 PQA131109:PQA131110 PZW131109:PZW131110 QJS131109:QJS131110 QTO131109:QTO131110 RDK131109:RDK131110 RNG131109:RNG131110 RXC131109:RXC131110 SGY131109:SGY131110 SQU131109:SQU131110 TAQ131109:TAQ131110 TKM131109:TKM131110 TUI131109:TUI131110 UEE131109:UEE131110 UOA131109:UOA131110 UXW131109:UXW131110 VHS131109:VHS131110 VRO131109:VRO131110 WBK131109:WBK131110 WLG131109:WLG131110 WVC131109:WVC131110 IQ196645:IQ196646 SM196645:SM196646 ACI196645:ACI196646 AME196645:AME196646 AWA196645:AWA196646 BFW196645:BFW196646 BPS196645:BPS196646 BZO196645:BZO196646 CJK196645:CJK196646 CTG196645:CTG196646 DDC196645:DDC196646 DMY196645:DMY196646 DWU196645:DWU196646 EGQ196645:EGQ196646 EQM196645:EQM196646 FAI196645:FAI196646 FKE196645:FKE196646 FUA196645:FUA196646 GDW196645:GDW196646 GNS196645:GNS196646 GXO196645:GXO196646 HHK196645:HHK196646 HRG196645:HRG196646 IBC196645:IBC196646 IKY196645:IKY196646 IUU196645:IUU196646 JEQ196645:JEQ196646 JOM196645:JOM196646 JYI196645:JYI196646 KIE196645:KIE196646 KSA196645:KSA196646 LBW196645:LBW196646 LLS196645:LLS196646 LVO196645:LVO196646 MFK196645:MFK196646 MPG196645:MPG196646 MZC196645:MZC196646 NIY196645:NIY196646 NSU196645:NSU196646 OCQ196645:OCQ196646 OMM196645:OMM196646 OWI196645:OWI196646 PGE196645:PGE196646 PQA196645:PQA196646 PZW196645:PZW196646 QJS196645:QJS196646 QTO196645:QTO196646 RDK196645:RDK196646 RNG196645:RNG196646 RXC196645:RXC196646 SGY196645:SGY196646 SQU196645:SQU196646 TAQ196645:TAQ196646 TKM196645:TKM196646 TUI196645:TUI196646 UEE196645:UEE196646 UOA196645:UOA196646 UXW196645:UXW196646 VHS196645:VHS196646 VRO196645:VRO196646 WBK196645:WBK196646 WLG196645:WLG196646 WVC196645:WVC196646 IQ262181:IQ262182 SM262181:SM262182 ACI262181:ACI262182 AME262181:AME262182 AWA262181:AWA262182 BFW262181:BFW262182 BPS262181:BPS262182 BZO262181:BZO262182 CJK262181:CJK262182 CTG262181:CTG262182 DDC262181:DDC262182 DMY262181:DMY262182 DWU262181:DWU262182 EGQ262181:EGQ262182 EQM262181:EQM262182 FAI262181:FAI262182 FKE262181:FKE262182 FUA262181:FUA262182 GDW262181:GDW262182 GNS262181:GNS262182 GXO262181:GXO262182 HHK262181:HHK262182 HRG262181:HRG262182 IBC262181:IBC262182 IKY262181:IKY262182 IUU262181:IUU262182 JEQ262181:JEQ262182 JOM262181:JOM262182 JYI262181:JYI262182 KIE262181:KIE262182 KSA262181:KSA262182 LBW262181:LBW262182 LLS262181:LLS262182 LVO262181:LVO262182 MFK262181:MFK262182 MPG262181:MPG262182 MZC262181:MZC262182 NIY262181:NIY262182 NSU262181:NSU262182 OCQ262181:OCQ262182 OMM262181:OMM262182 OWI262181:OWI262182 PGE262181:PGE262182 PQA262181:PQA262182 PZW262181:PZW262182 QJS262181:QJS262182 QTO262181:QTO262182 RDK262181:RDK262182 RNG262181:RNG262182 RXC262181:RXC262182 SGY262181:SGY262182 SQU262181:SQU262182 TAQ262181:TAQ262182 TKM262181:TKM262182 TUI262181:TUI262182 UEE262181:UEE262182 UOA262181:UOA262182 UXW262181:UXW262182 VHS262181:VHS262182 VRO262181:VRO262182 WBK262181:WBK262182 WLG262181:WLG262182 WVC262181:WVC262182 IQ327717:IQ327718 SM327717:SM327718 ACI327717:ACI327718 AME327717:AME327718 AWA327717:AWA327718 BFW327717:BFW327718 BPS327717:BPS327718 BZO327717:BZO327718 CJK327717:CJK327718 CTG327717:CTG327718 DDC327717:DDC327718 DMY327717:DMY327718 DWU327717:DWU327718 EGQ327717:EGQ327718 EQM327717:EQM327718 FAI327717:FAI327718 FKE327717:FKE327718 FUA327717:FUA327718 GDW327717:GDW327718 GNS327717:GNS327718 GXO327717:GXO327718 HHK327717:HHK327718 HRG327717:HRG327718 IBC327717:IBC327718 IKY327717:IKY327718 IUU327717:IUU327718 JEQ327717:JEQ327718 JOM327717:JOM327718 JYI327717:JYI327718 KIE327717:KIE327718 KSA327717:KSA327718 LBW327717:LBW327718 LLS327717:LLS327718 LVO327717:LVO327718 MFK327717:MFK327718 MPG327717:MPG327718 MZC327717:MZC327718 NIY327717:NIY327718 NSU327717:NSU327718 OCQ327717:OCQ327718 OMM327717:OMM327718 OWI327717:OWI327718 PGE327717:PGE327718 PQA327717:PQA327718 PZW327717:PZW327718 QJS327717:QJS327718 QTO327717:QTO327718 RDK327717:RDK327718 RNG327717:RNG327718 RXC327717:RXC327718 SGY327717:SGY327718 SQU327717:SQU327718 TAQ327717:TAQ327718 TKM327717:TKM327718 TUI327717:TUI327718 UEE327717:UEE327718 UOA327717:UOA327718 UXW327717:UXW327718 VHS327717:VHS327718 VRO327717:VRO327718 WBK327717:WBK327718 WLG327717:WLG327718 WVC327717:WVC327718 IQ393253:IQ393254 SM393253:SM393254 ACI393253:ACI393254 AME393253:AME393254 AWA393253:AWA393254 BFW393253:BFW393254 BPS393253:BPS393254 BZO393253:BZO393254 CJK393253:CJK393254 CTG393253:CTG393254 DDC393253:DDC393254 DMY393253:DMY393254 DWU393253:DWU393254 EGQ393253:EGQ393254 EQM393253:EQM393254 FAI393253:FAI393254 FKE393253:FKE393254 FUA393253:FUA393254 GDW393253:GDW393254 GNS393253:GNS393254 GXO393253:GXO393254 HHK393253:HHK393254 HRG393253:HRG393254 IBC393253:IBC393254 IKY393253:IKY393254 IUU393253:IUU393254 JEQ393253:JEQ393254 JOM393253:JOM393254 JYI393253:JYI393254 KIE393253:KIE393254 KSA393253:KSA393254 LBW393253:LBW393254 LLS393253:LLS393254 LVO393253:LVO393254 MFK393253:MFK393254 MPG393253:MPG393254 MZC393253:MZC393254 NIY393253:NIY393254 NSU393253:NSU393254 OCQ393253:OCQ393254 OMM393253:OMM393254 OWI393253:OWI393254 PGE393253:PGE393254 PQA393253:PQA393254 PZW393253:PZW393254 QJS393253:QJS393254 QTO393253:QTO393254 RDK393253:RDK393254 RNG393253:RNG393254 RXC393253:RXC393254 SGY393253:SGY393254 SQU393253:SQU393254 TAQ393253:TAQ393254 TKM393253:TKM393254 TUI393253:TUI393254 UEE393253:UEE393254 UOA393253:UOA393254 UXW393253:UXW393254 VHS393253:VHS393254 VRO393253:VRO393254 WBK393253:WBK393254 WLG393253:WLG393254 WVC393253:WVC393254 IQ458789:IQ458790 SM458789:SM458790 ACI458789:ACI458790 AME458789:AME458790 AWA458789:AWA458790 BFW458789:BFW458790 BPS458789:BPS458790 BZO458789:BZO458790 CJK458789:CJK458790 CTG458789:CTG458790 DDC458789:DDC458790 DMY458789:DMY458790 DWU458789:DWU458790 EGQ458789:EGQ458790 EQM458789:EQM458790 FAI458789:FAI458790 FKE458789:FKE458790 FUA458789:FUA458790 GDW458789:GDW458790 GNS458789:GNS458790 GXO458789:GXO458790 HHK458789:HHK458790 HRG458789:HRG458790 IBC458789:IBC458790 IKY458789:IKY458790 IUU458789:IUU458790 JEQ458789:JEQ458790 JOM458789:JOM458790 JYI458789:JYI458790 KIE458789:KIE458790 KSA458789:KSA458790 LBW458789:LBW458790 LLS458789:LLS458790 LVO458789:LVO458790 MFK458789:MFK458790 MPG458789:MPG458790 MZC458789:MZC458790 NIY458789:NIY458790 NSU458789:NSU458790 OCQ458789:OCQ458790 OMM458789:OMM458790 OWI458789:OWI458790 PGE458789:PGE458790 PQA458789:PQA458790 PZW458789:PZW458790 QJS458789:QJS458790 QTO458789:QTO458790 RDK458789:RDK458790 RNG458789:RNG458790 RXC458789:RXC458790 SGY458789:SGY458790 SQU458789:SQU458790 TAQ458789:TAQ458790 TKM458789:TKM458790 TUI458789:TUI458790 UEE458789:UEE458790 UOA458789:UOA458790 UXW458789:UXW458790 VHS458789:VHS458790 VRO458789:VRO458790 WBK458789:WBK458790 WLG458789:WLG458790 WVC458789:WVC458790 IQ524325:IQ524326 SM524325:SM524326 ACI524325:ACI524326 AME524325:AME524326 AWA524325:AWA524326 BFW524325:BFW524326 BPS524325:BPS524326 BZO524325:BZO524326 CJK524325:CJK524326 CTG524325:CTG524326 DDC524325:DDC524326 DMY524325:DMY524326 DWU524325:DWU524326 EGQ524325:EGQ524326 EQM524325:EQM524326 FAI524325:FAI524326 FKE524325:FKE524326 FUA524325:FUA524326 GDW524325:GDW524326 GNS524325:GNS524326 GXO524325:GXO524326 HHK524325:HHK524326 HRG524325:HRG524326 IBC524325:IBC524326 IKY524325:IKY524326 IUU524325:IUU524326 JEQ524325:JEQ524326 JOM524325:JOM524326 JYI524325:JYI524326 KIE524325:KIE524326 KSA524325:KSA524326 LBW524325:LBW524326 LLS524325:LLS524326 LVO524325:LVO524326 MFK524325:MFK524326 MPG524325:MPG524326 MZC524325:MZC524326 NIY524325:NIY524326 NSU524325:NSU524326 OCQ524325:OCQ524326 OMM524325:OMM524326 OWI524325:OWI524326 PGE524325:PGE524326 PQA524325:PQA524326 PZW524325:PZW524326 QJS524325:QJS524326 QTO524325:QTO524326 RDK524325:RDK524326 RNG524325:RNG524326 RXC524325:RXC524326 SGY524325:SGY524326 SQU524325:SQU524326 TAQ524325:TAQ524326 TKM524325:TKM524326 TUI524325:TUI524326 UEE524325:UEE524326 UOA524325:UOA524326 UXW524325:UXW524326 VHS524325:VHS524326 VRO524325:VRO524326 WBK524325:WBK524326 WLG524325:WLG524326 WVC524325:WVC524326 IQ589861:IQ589862 SM589861:SM589862 ACI589861:ACI589862 AME589861:AME589862 AWA589861:AWA589862 BFW589861:BFW589862 BPS589861:BPS589862 BZO589861:BZO589862 CJK589861:CJK589862 CTG589861:CTG589862 DDC589861:DDC589862 DMY589861:DMY589862 DWU589861:DWU589862 EGQ589861:EGQ589862 EQM589861:EQM589862 FAI589861:FAI589862 FKE589861:FKE589862 FUA589861:FUA589862 GDW589861:GDW589862 GNS589861:GNS589862 GXO589861:GXO589862 HHK589861:HHK589862 HRG589861:HRG589862 IBC589861:IBC589862 IKY589861:IKY589862 IUU589861:IUU589862 JEQ589861:JEQ589862 JOM589861:JOM589862 JYI589861:JYI589862 KIE589861:KIE589862 KSA589861:KSA589862 LBW589861:LBW589862 LLS589861:LLS589862 LVO589861:LVO589862 MFK589861:MFK589862 MPG589861:MPG589862 MZC589861:MZC589862 NIY589861:NIY589862 NSU589861:NSU589862 OCQ589861:OCQ589862 OMM589861:OMM589862 OWI589861:OWI589862 PGE589861:PGE589862 PQA589861:PQA589862 PZW589861:PZW589862 QJS589861:QJS589862 QTO589861:QTO589862 RDK589861:RDK589862 RNG589861:RNG589862 RXC589861:RXC589862 SGY589861:SGY589862 SQU589861:SQU589862 TAQ589861:TAQ589862 TKM589861:TKM589862 TUI589861:TUI589862 UEE589861:UEE589862 UOA589861:UOA589862 UXW589861:UXW589862 VHS589861:VHS589862 VRO589861:VRO589862 WBK589861:WBK589862 WLG589861:WLG589862 WVC589861:WVC589862 IQ655397:IQ655398 SM655397:SM655398 ACI655397:ACI655398 AME655397:AME655398 AWA655397:AWA655398 BFW655397:BFW655398 BPS655397:BPS655398 BZO655397:BZO655398 CJK655397:CJK655398 CTG655397:CTG655398 DDC655397:DDC655398 DMY655397:DMY655398 DWU655397:DWU655398 EGQ655397:EGQ655398 EQM655397:EQM655398 FAI655397:FAI655398 FKE655397:FKE655398 FUA655397:FUA655398 GDW655397:GDW655398 GNS655397:GNS655398 GXO655397:GXO655398 HHK655397:HHK655398 HRG655397:HRG655398 IBC655397:IBC655398 IKY655397:IKY655398 IUU655397:IUU655398 JEQ655397:JEQ655398 JOM655397:JOM655398 JYI655397:JYI655398 KIE655397:KIE655398 KSA655397:KSA655398 LBW655397:LBW655398 LLS655397:LLS655398 LVO655397:LVO655398 MFK655397:MFK655398 MPG655397:MPG655398 MZC655397:MZC655398 NIY655397:NIY655398 NSU655397:NSU655398 OCQ655397:OCQ655398 OMM655397:OMM655398 OWI655397:OWI655398 PGE655397:PGE655398 PQA655397:PQA655398 PZW655397:PZW655398 QJS655397:QJS655398 QTO655397:QTO655398 RDK655397:RDK655398 RNG655397:RNG655398 RXC655397:RXC655398 SGY655397:SGY655398 SQU655397:SQU655398 TAQ655397:TAQ655398 TKM655397:TKM655398 TUI655397:TUI655398 UEE655397:UEE655398 UOA655397:UOA655398 UXW655397:UXW655398 VHS655397:VHS655398 VRO655397:VRO655398 WBK655397:WBK655398 WLG655397:WLG655398 WVC655397:WVC655398 IQ720933:IQ720934 SM720933:SM720934 ACI720933:ACI720934 AME720933:AME720934 AWA720933:AWA720934 BFW720933:BFW720934 BPS720933:BPS720934 BZO720933:BZO720934 CJK720933:CJK720934 CTG720933:CTG720934 DDC720933:DDC720934 DMY720933:DMY720934 DWU720933:DWU720934 EGQ720933:EGQ720934 EQM720933:EQM720934 FAI720933:FAI720934 FKE720933:FKE720934 FUA720933:FUA720934 GDW720933:GDW720934 GNS720933:GNS720934 GXO720933:GXO720934 HHK720933:HHK720934 HRG720933:HRG720934 IBC720933:IBC720934 IKY720933:IKY720934 IUU720933:IUU720934 JEQ720933:JEQ720934 JOM720933:JOM720934 JYI720933:JYI720934 KIE720933:KIE720934 KSA720933:KSA720934 LBW720933:LBW720934 LLS720933:LLS720934 LVO720933:LVO720934 MFK720933:MFK720934 MPG720933:MPG720934 MZC720933:MZC720934 NIY720933:NIY720934 NSU720933:NSU720934 OCQ720933:OCQ720934 OMM720933:OMM720934 OWI720933:OWI720934 PGE720933:PGE720934 PQA720933:PQA720934 PZW720933:PZW720934 QJS720933:QJS720934 QTO720933:QTO720934 RDK720933:RDK720934 RNG720933:RNG720934 RXC720933:RXC720934 SGY720933:SGY720934 SQU720933:SQU720934 TAQ720933:TAQ720934 TKM720933:TKM720934 TUI720933:TUI720934 UEE720933:UEE720934 UOA720933:UOA720934 UXW720933:UXW720934 VHS720933:VHS720934 VRO720933:VRO720934 WBK720933:WBK720934 WLG720933:WLG720934 WVC720933:WVC720934 IQ786469:IQ786470 SM786469:SM786470 ACI786469:ACI786470 AME786469:AME786470 AWA786469:AWA786470 BFW786469:BFW786470 BPS786469:BPS786470 BZO786469:BZO786470 CJK786469:CJK786470 CTG786469:CTG786470 DDC786469:DDC786470 DMY786469:DMY786470 DWU786469:DWU786470 EGQ786469:EGQ786470 EQM786469:EQM786470 FAI786469:FAI786470 FKE786469:FKE786470 FUA786469:FUA786470 GDW786469:GDW786470 GNS786469:GNS786470 GXO786469:GXO786470 HHK786469:HHK786470 HRG786469:HRG786470 IBC786469:IBC786470 IKY786469:IKY786470 IUU786469:IUU786470 JEQ786469:JEQ786470 JOM786469:JOM786470 JYI786469:JYI786470 KIE786469:KIE786470 KSA786469:KSA786470 LBW786469:LBW786470 LLS786469:LLS786470 LVO786469:LVO786470 MFK786469:MFK786470 MPG786469:MPG786470 MZC786469:MZC786470 NIY786469:NIY786470 NSU786469:NSU786470 OCQ786469:OCQ786470 OMM786469:OMM786470 OWI786469:OWI786470 PGE786469:PGE786470 PQA786469:PQA786470 PZW786469:PZW786470 QJS786469:QJS786470 QTO786469:QTO786470 RDK786469:RDK786470 RNG786469:RNG786470 RXC786469:RXC786470 SGY786469:SGY786470 SQU786469:SQU786470 TAQ786469:TAQ786470 TKM786469:TKM786470 TUI786469:TUI786470 UEE786469:UEE786470 UOA786469:UOA786470 UXW786469:UXW786470 VHS786469:VHS786470 VRO786469:VRO786470 WBK786469:WBK786470 WLG786469:WLG786470 WVC786469:WVC786470 IQ852005:IQ852006 SM852005:SM852006 ACI852005:ACI852006 AME852005:AME852006 AWA852005:AWA852006 BFW852005:BFW852006 BPS852005:BPS852006 BZO852005:BZO852006 CJK852005:CJK852006 CTG852005:CTG852006 DDC852005:DDC852006 DMY852005:DMY852006 DWU852005:DWU852006 EGQ852005:EGQ852006 EQM852005:EQM852006 FAI852005:FAI852006 FKE852005:FKE852006 FUA852005:FUA852006 GDW852005:GDW852006 GNS852005:GNS852006 GXO852005:GXO852006 HHK852005:HHK852006 HRG852005:HRG852006 IBC852005:IBC852006 IKY852005:IKY852006 IUU852005:IUU852006 JEQ852005:JEQ852006 JOM852005:JOM852006 JYI852005:JYI852006 KIE852005:KIE852006 KSA852005:KSA852006 LBW852005:LBW852006 LLS852005:LLS852006 LVO852005:LVO852006 MFK852005:MFK852006 MPG852005:MPG852006 MZC852005:MZC852006 NIY852005:NIY852006 NSU852005:NSU852006 OCQ852005:OCQ852006 OMM852005:OMM852006 OWI852005:OWI852006 PGE852005:PGE852006 PQA852005:PQA852006 PZW852005:PZW852006 QJS852005:QJS852006 QTO852005:QTO852006 RDK852005:RDK852006 RNG852005:RNG852006 RXC852005:RXC852006 SGY852005:SGY852006 SQU852005:SQU852006 TAQ852005:TAQ852006 TKM852005:TKM852006 TUI852005:TUI852006 UEE852005:UEE852006 UOA852005:UOA852006 UXW852005:UXW852006 VHS852005:VHS852006 VRO852005:VRO852006 WBK852005:WBK852006 WLG852005:WLG852006 WVC852005:WVC852006 IQ917541:IQ917542 SM917541:SM917542 ACI917541:ACI917542 AME917541:AME917542 AWA917541:AWA917542 BFW917541:BFW917542 BPS917541:BPS917542 BZO917541:BZO917542 CJK917541:CJK917542 CTG917541:CTG917542 DDC917541:DDC917542 DMY917541:DMY917542 DWU917541:DWU917542 EGQ917541:EGQ917542 EQM917541:EQM917542 FAI917541:FAI917542 FKE917541:FKE917542 FUA917541:FUA917542 GDW917541:GDW917542 GNS917541:GNS917542 GXO917541:GXO917542 HHK917541:HHK917542 HRG917541:HRG917542 IBC917541:IBC917542 IKY917541:IKY917542 IUU917541:IUU917542 JEQ917541:JEQ917542 JOM917541:JOM917542 JYI917541:JYI917542 KIE917541:KIE917542 KSA917541:KSA917542 LBW917541:LBW917542 LLS917541:LLS917542 LVO917541:LVO917542 MFK917541:MFK917542 MPG917541:MPG917542 MZC917541:MZC917542 NIY917541:NIY917542 NSU917541:NSU917542 OCQ917541:OCQ917542 OMM917541:OMM917542 OWI917541:OWI917542 PGE917541:PGE917542 PQA917541:PQA917542 PZW917541:PZW917542 QJS917541:QJS917542 QTO917541:QTO917542 RDK917541:RDK917542 RNG917541:RNG917542 RXC917541:RXC917542 SGY917541:SGY917542 SQU917541:SQU917542 TAQ917541:TAQ917542 TKM917541:TKM917542 TUI917541:TUI917542 UEE917541:UEE917542 UOA917541:UOA917542 UXW917541:UXW917542 VHS917541:VHS917542 VRO917541:VRO917542 WBK917541:WBK917542 WLG917541:WLG917542 WVC917541:WVC917542 IQ983077:IQ983078 SM983077:SM983078 ACI983077:ACI983078 AME983077:AME983078 AWA983077:AWA983078 BFW983077:BFW983078 BPS983077:BPS983078 BZO983077:BZO983078 CJK983077:CJK983078 CTG983077:CTG983078 DDC983077:DDC983078 DMY983077:DMY983078 DWU983077:DWU983078 EGQ983077:EGQ983078 EQM983077:EQM983078 FAI983077:FAI983078 FKE983077:FKE983078 FUA983077:FUA983078 GDW983077:GDW983078 GNS983077:GNS983078 GXO983077:GXO983078 HHK983077:HHK983078 HRG983077:HRG983078 IBC983077:IBC983078 IKY983077:IKY983078 IUU983077:IUU983078 JEQ983077:JEQ983078 JOM983077:JOM983078 JYI983077:JYI983078 KIE983077:KIE983078 KSA983077:KSA983078 LBW983077:LBW983078 LLS983077:LLS983078 LVO983077:LVO983078 MFK983077:MFK983078 MPG983077:MPG983078 MZC983077:MZC983078 NIY983077:NIY983078 NSU983077:NSU983078 OCQ983077:OCQ983078 OMM983077:OMM983078 OWI983077:OWI983078 PGE983077:PGE983078 PQA983077:PQA983078 PZW983077:PZW983078 QJS983077:QJS983078 QTO983077:QTO983078 RDK983077:RDK983078 RNG983077:RNG983078 RXC983077:RXC983078 SGY983077:SGY983078 SQU983077:SQU983078 TAQ983077:TAQ983078 TKM983077:TKM983078 TUI983077:TUI983078 UEE983077:UEE983078 UOA983077:UOA983078 UXW983077:UXW983078 VHS983077:VHS983078 VRO983077:VRO983078 WBK983077:WBK983078 WLG983077:WLG983078 WVC983077:WVC983078 IL65555 SH65555 ACD65555 ALZ65555 AVV65555 BFR65555 BPN65555 BZJ65555 CJF65555 CTB65555 DCX65555 DMT65555 DWP65555 EGL65555 EQH65555 FAD65555 FJZ65555 FTV65555 GDR65555 GNN65555 GXJ65555 HHF65555 HRB65555 IAX65555 IKT65555 IUP65555 JEL65555 JOH65555 JYD65555 KHZ65555 KRV65555 LBR65555 LLN65555 LVJ65555 MFF65555 MPB65555 MYX65555 NIT65555 NSP65555 OCL65555 OMH65555 OWD65555 PFZ65555 PPV65555 PZR65555 QJN65555 QTJ65555 RDF65555 RNB65555 RWX65555 SGT65555 SQP65555 TAL65555 TKH65555 TUD65555 UDZ65555 UNV65555 UXR65555 VHN65555 VRJ65555 WBF65555 WLB65555 WUX65555 IL131091 SH131091 ACD131091 ALZ131091 AVV131091 BFR131091 BPN131091 BZJ131091 CJF131091 CTB131091 DCX131091 DMT131091 DWP131091 EGL131091 EQH131091 FAD131091 FJZ131091 FTV131091 GDR131091 GNN131091 GXJ131091 HHF131091 HRB131091 IAX131091 IKT131091 IUP131091 JEL131091 JOH131091 JYD131091 KHZ131091 KRV131091 LBR131091 LLN131091 LVJ131091 MFF131091 MPB131091 MYX131091 NIT131091 NSP131091 OCL131091 OMH131091 OWD131091 PFZ131091 PPV131091 PZR131091 QJN131091 QTJ131091 RDF131091 RNB131091 RWX131091 SGT131091 SQP131091 TAL131091 TKH131091 TUD131091 UDZ131091 UNV131091 UXR131091 VHN131091 VRJ131091 WBF131091 WLB131091 WUX131091 IL196627 SH196627 ACD196627 ALZ196627 AVV196627 BFR196627 BPN196627 BZJ196627 CJF196627 CTB196627 DCX196627 DMT196627 DWP196627 EGL196627 EQH196627 FAD196627 FJZ196627 FTV196627 GDR196627 GNN196627 GXJ196627 HHF196627 HRB196627 IAX196627 IKT196627 IUP196627 JEL196627 JOH196627 JYD196627 KHZ196627 KRV196627 LBR196627 LLN196627 LVJ196627 MFF196627 MPB196627 MYX196627 NIT196627 NSP196627 OCL196627 OMH196627 OWD196627 PFZ196627 PPV196627 PZR196627 QJN196627 QTJ196627 RDF196627 RNB196627 RWX196627 SGT196627 SQP196627 TAL196627 TKH196627 TUD196627 UDZ196627 UNV196627 UXR196627 VHN196627 VRJ196627 WBF196627 WLB196627 WUX196627 IL262163 SH262163 ACD262163 ALZ262163 AVV262163 BFR262163 BPN262163 BZJ262163 CJF262163 CTB262163 DCX262163 DMT262163 DWP262163 EGL262163 EQH262163 FAD262163 FJZ262163 FTV262163 GDR262163 GNN262163 GXJ262163 HHF262163 HRB262163 IAX262163 IKT262163 IUP262163 JEL262163 JOH262163 JYD262163 KHZ262163 KRV262163 LBR262163 LLN262163 LVJ262163 MFF262163 MPB262163 MYX262163 NIT262163 NSP262163 OCL262163 OMH262163 OWD262163 PFZ262163 PPV262163 PZR262163 QJN262163 QTJ262163 RDF262163 RNB262163 RWX262163 SGT262163 SQP262163 TAL262163 TKH262163 TUD262163 UDZ262163 UNV262163 UXR262163 VHN262163 VRJ262163 WBF262163 WLB262163 WUX262163 IL327699 SH327699 ACD327699 ALZ327699 AVV327699 BFR327699 BPN327699 BZJ327699 CJF327699 CTB327699 DCX327699 DMT327699 DWP327699 EGL327699 EQH327699 FAD327699 FJZ327699 FTV327699 GDR327699 GNN327699 GXJ327699 HHF327699 HRB327699 IAX327699 IKT327699 IUP327699 JEL327699 JOH327699 JYD327699 KHZ327699 KRV327699 LBR327699 LLN327699 LVJ327699 MFF327699 MPB327699 MYX327699 NIT327699 NSP327699 OCL327699 OMH327699 OWD327699 PFZ327699 PPV327699 PZR327699 QJN327699 QTJ327699 RDF327699 RNB327699 RWX327699 SGT327699 SQP327699 TAL327699 TKH327699 TUD327699 UDZ327699 UNV327699 UXR327699 VHN327699 VRJ327699 WBF327699 WLB327699 WUX327699 IL393235 SH393235 ACD393235 ALZ393235 AVV393235 BFR393235 BPN393235 BZJ393235 CJF393235 CTB393235 DCX393235 DMT393235 DWP393235 EGL393235 EQH393235 FAD393235 FJZ393235 FTV393235 GDR393235 GNN393235 GXJ393235 HHF393235 HRB393235 IAX393235 IKT393235 IUP393235 JEL393235 JOH393235 JYD393235 KHZ393235 KRV393235 LBR393235 LLN393235 LVJ393235 MFF393235 MPB393235 MYX393235 NIT393235 NSP393235 OCL393235 OMH393235 OWD393235 PFZ393235 PPV393235 PZR393235 QJN393235 QTJ393235 RDF393235 RNB393235 RWX393235 SGT393235 SQP393235 TAL393235 TKH393235 TUD393235 UDZ393235 UNV393235 UXR393235 VHN393235 VRJ393235 WBF393235 WLB393235 WUX393235 IL458771 SH458771 ACD458771 ALZ458771 AVV458771 BFR458771 BPN458771 BZJ458771 CJF458771 CTB458771 DCX458771 DMT458771 DWP458771 EGL458771 EQH458771 FAD458771 FJZ458771 FTV458771 GDR458771 GNN458771 GXJ458771 HHF458771 HRB458771 IAX458771 IKT458771 IUP458771 JEL458771 JOH458771 JYD458771 KHZ458771 KRV458771 LBR458771 LLN458771 LVJ458771 MFF458771 MPB458771 MYX458771 NIT458771 NSP458771 OCL458771 OMH458771 OWD458771 PFZ458771 PPV458771 PZR458771 QJN458771 QTJ458771 RDF458771 RNB458771 RWX458771 SGT458771 SQP458771 TAL458771 TKH458771 TUD458771 UDZ458771 UNV458771 UXR458771 VHN458771 VRJ458771 WBF458771 WLB458771 WUX458771 IL524307 SH524307 ACD524307 ALZ524307 AVV524307 BFR524307 BPN524307 BZJ524307 CJF524307 CTB524307 DCX524307 DMT524307 DWP524307 EGL524307 EQH524307 FAD524307 FJZ524307 FTV524307 GDR524307 GNN524307 GXJ524307 HHF524307 HRB524307 IAX524307 IKT524307 IUP524307 JEL524307 JOH524307 JYD524307 KHZ524307 KRV524307 LBR524307 LLN524307 LVJ524307 MFF524307 MPB524307 MYX524307 NIT524307 NSP524307 OCL524307 OMH524307 OWD524307 PFZ524307 PPV524307 PZR524307 QJN524307 QTJ524307 RDF524307 RNB524307 RWX524307 SGT524307 SQP524307 TAL524307 TKH524307 TUD524307 UDZ524307 UNV524307 UXR524307 VHN524307 VRJ524307 WBF524307 WLB524307 WUX524307 IL589843 SH589843 ACD589843 ALZ589843 AVV589843 BFR589843 BPN589843 BZJ589843 CJF589843 CTB589843 DCX589843 DMT589843 DWP589843 EGL589843 EQH589843 FAD589843 FJZ589843 FTV589843 GDR589843 GNN589843 GXJ589843 HHF589843 HRB589843 IAX589843 IKT589843 IUP589843 JEL589843 JOH589843 JYD589843 KHZ589843 KRV589843 LBR589843 LLN589843 LVJ589843 MFF589843 MPB589843 MYX589843 NIT589843 NSP589843 OCL589843 OMH589843 OWD589843 PFZ589843 PPV589843 PZR589843 QJN589843 QTJ589843 RDF589843 RNB589843 RWX589843 SGT589843 SQP589843 TAL589843 TKH589843 TUD589843 UDZ589843 UNV589843 UXR589843 VHN589843 VRJ589843 WBF589843 WLB589843 WUX589843 IL655379 SH655379 ACD655379 ALZ655379 AVV655379 BFR655379 BPN655379 BZJ655379 CJF655379 CTB655379 DCX655379 DMT655379 DWP655379 EGL655379 EQH655379 FAD655379 FJZ655379 FTV655379 GDR655379 GNN655379 GXJ655379 HHF655379 HRB655379 IAX655379 IKT655379 IUP655379 JEL655379 JOH655379 JYD655379 KHZ655379 KRV655379 LBR655379 LLN655379 LVJ655379 MFF655379 MPB655379 MYX655379 NIT655379 NSP655379 OCL655379 OMH655379 OWD655379 PFZ655379 PPV655379 PZR655379 QJN655379 QTJ655379 RDF655379 RNB655379 RWX655379 SGT655379 SQP655379 TAL655379 TKH655379 TUD655379 UDZ655379 UNV655379 UXR655379 VHN655379 VRJ655379 WBF655379 WLB655379 WUX655379 IL720915 SH720915 ACD720915 ALZ720915 AVV720915 BFR720915 BPN720915 BZJ720915 CJF720915 CTB720915 DCX720915 DMT720915 DWP720915 EGL720915 EQH720915 FAD720915 FJZ720915 FTV720915 GDR720915 GNN720915 GXJ720915 HHF720915 HRB720915 IAX720915 IKT720915 IUP720915 JEL720915 JOH720915 JYD720915 KHZ720915 KRV720915 LBR720915 LLN720915 LVJ720915 MFF720915 MPB720915 MYX720915 NIT720915 NSP720915 OCL720915 OMH720915 OWD720915 PFZ720915 PPV720915 PZR720915 QJN720915 QTJ720915 RDF720915 RNB720915 RWX720915 SGT720915 SQP720915 TAL720915 TKH720915 TUD720915 UDZ720915 UNV720915 UXR720915 VHN720915 VRJ720915 WBF720915 WLB720915 WUX720915 IL786451 SH786451 ACD786451 ALZ786451 AVV786451 BFR786451 BPN786451 BZJ786451 CJF786451 CTB786451 DCX786451 DMT786451 DWP786451 EGL786451 EQH786451 FAD786451 FJZ786451 FTV786451 GDR786451 GNN786451 GXJ786451 HHF786451 HRB786451 IAX786451 IKT786451 IUP786451 JEL786451 JOH786451 JYD786451 KHZ786451 KRV786451 LBR786451 LLN786451 LVJ786451 MFF786451 MPB786451 MYX786451 NIT786451 NSP786451 OCL786451 OMH786451 OWD786451 PFZ786451 PPV786451 PZR786451 QJN786451 QTJ786451 RDF786451 RNB786451 RWX786451 SGT786451 SQP786451 TAL786451 TKH786451 TUD786451 UDZ786451 UNV786451 UXR786451 VHN786451 VRJ786451 WBF786451 WLB786451 WUX786451 IL851987 SH851987 ACD851987 ALZ851987 AVV851987 BFR851987 BPN851987 BZJ851987 CJF851987 CTB851987 DCX851987 DMT851987 DWP851987 EGL851987 EQH851987 FAD851987 FJZ851987 FTV851987 GDR851987 GNN851987 GXJ851987 HHF851987 HRB851987 IAX851987 IKT851987 IUP851987 JEL851987 JOH851987 JYD851987 KHZ851987 KRV851987 LBR851987 LLN851987 LVJ851987 MFF851987 MPB851987 MYX851987 NIT851987 NSP851987 OCL851987 OMH851987 OWD851987 PFZ851987 PPV851987 PZR851987 QJN851987 QTJ851987 RDF851987 RNB851987 RWX851987 SGT851987 SQP851987 TAL851987 TKH851987 TUD851987 UDZ851987 UNV851987 UXR851987 VHN851987 VRJ851987 WBF851987 WLB851987 WUX851987 IL917523 SH917523 ACD917523 ALZ917523 AVV917523 BFR917523 BPN917523 BZJ917523 CJF917523 CTB917523 DCX917523 DMT917523 DWP917523 EGL917523 EQH917523 FAD917523 FJZ917523 FTV917523 GDR917523 GNN917523 GXJ917523 HHF917523 HRB917523 IAX917523 IKT917523 IUP917523 JEL917523 JOH917523 JYD917523 KHZ917523 KRV917523 LBR917523 LLN917523 LVJ917523 MFF917523 MPB917523 MYX917523 NIT917523 NSP917523 OCL917523 OMH917523 OWD917523 PFZ917523 PPV917523 PZR917523 QJN917523 QTJ917523 RDF917523 RNB917523 RWX917523 SGT917523 SQP917523 TAL917523 TKH917523 TUD917523 UDZ917523 UNV917523 UXR917523 VHN917523 VRJ917523 WBF917523 WLB917523 WUX917523 IL983059 SH983059 ACD983059 ALZ983059 AVV983059 BFR983059 BPN983059 BZJ983059 CJF983059 CTB983059 DCX983059 DMT983059 DWP983059 EGL983059 EQH983059 FAD983059 FJZ983059 FTV983059 GDR983059 GNN983059 GXJ983059 HHF983059 HRB983059 IAX983059 IKT983059 IUP983059 JEL983059 JOH983059 JYD983059 KHZ983059 KRV983059 LBR983059 LLN983059 LVJ983059 MFF983059 MPB983059 MYX983059 NIT983059 NSP983059 OCL983059 OMH983059 OWD983059 PFZ983059 PPV983059 PZR983059 QJN983059 QTJ983059 RDF983059 RNB983059 RWX983059 SGT983059 SQP983059 TAL983059 TKH983059 TUD983059 UDZ983059 UNV983059 UXR983059 VHN983059 VRJ983059 WBF983059 WLB983059 WUX983059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IL65577:IN65577 SH65577:SJ65577 ACD65577:ACF65577 ALZ65577:AMB65577 AVV65577:AVX65577 BFR65577:BFT65577 BPN65577:BPP65577 BZJ65577:BZL65577 CJF65577:CJH65577 CTB65577:CTD65577 DCX65577:DCZ65577 DMT65577:DMV65577 DWP65577:DWR65577 EGL65577:EGN65577 EQH65577:EQJ65577 FAD65577:FAF65577 FJZ65577:FKB65577 FTV65577:FTX65577 GDR65577:GDT65577 GNN65577:GNP65577 GXJ65577:GXL65577 HHF65577:HHH65577 HRB65577:HRD65577 IAX65577:IAZ65577 IKT65577:IKV65577 IUP65577:IUR65577 JEL65577:JEN65577 JOH65577:JOJ65577 JYD65577:JYF65577 KHZ65577:KIB65577 KRV65577:KRX65577 LBR65577:LBT65577 LLN65577:LLP65577 LVJ65577:LVL65577 MFF65577:MFH65577 MPB65577:MPD65577 MYX65577:MYZ65577 NIT65577:NIV65577 NSP65577:NSR65577 OCL65577:OCN65577 OMH65577:OMJ65577 OWD65577:OWF65577 PFZ65577:PGB65577 PPV65577:PPX65577 PZR65577:PZT65577 QJN65577:QJP65577 QTJ65577:QTL65577 RDF65577:RDH65577 RNB65577:RND65577 RWX65577:RWZ65577 SGT65577:SGV65577 SQP65577:SQR65577 TAL65577:TAN65577 TKH65577:TKJ65577 TUD65577:TUF65577 UDZ65577:UEB65577 UNV65577:UNX65577 UXR65577:UXT65577 VHN65577:VHP65577 VRJ65577:VRL65577 WBF65577:WBH65577 WLB65577:WLD65577 WUX65577:WUZ65577 IL131113:IN131113 SH131113:SJ131113 ACD131113:ACF131113 ALZ131113:AMB131113 AVV131113:AVX131113 BFR131113:BFT131113 BPN131113:BPP131113 BZJ131113:BZL131113 CJF131113:CJH131113 CTB131113:CTD131113 DCX131113:DCZ131113 DMT131113:DMV131113 DWP131113:DWR131113 EGL131113:EGN131113 EQH131113:EQJ131113 FAD131113:FAF131113 FJZ131113:FKB131113 FTV131113:FTX131113 GDR131113:GDT131113 GNN131113:GNP131113 GXJ131113:GXL131113 HHF131113:HHH131113 HRB131113:HRD131113 IAX131113:IAZ131113 IKT131113:IKV131113 IUP131113:IUR131113 JEL131113:JEN131113 JOH131113:JOJ131113 JYD131113:JYF131113 KHZ131113:KIB131113 KRV131113:KRX131113 LBR131113:LBT131113 LLN131113:LLP131113 LVJ131113:LVL131113 MFF131113:MFH131113 MPB131113:MPD131113 MYX131113:MYZ131113 NIT131113:NIV131113 NSP131113:NSR131113 OCL131113:OCN131113 OMH131113:OMJ131113 OWD131113:OWF131113 PFZ131113:PGB131113 PPV131113:PPX131113 PZR131113:PZT131113 QJN131113:QJP131113 QTJ131113:QTL131113 RDF131113:RDH131113 RNB131113:RND131113 RWX131113:RWZ131113 SGT131113:SGV131113 SQP131113:SQR131113 TAL131113:TAN131113 TKH131113:TKJ131113 TUD131113:TUF131113 UDZ131113:UEB131113 UNV131113:UNX131113 UXR131113:UXT131113 VHN131113:VHP131113 VRJ131113:VRL131113 WBF131113:WBH131113 WLB131113:WLD131113 WUX131113:WUZ131113 IL196649:IN196649 SH196649:SJ196649 ACD196649:ACF196649 ALZ196649:AMB196649 AVV196649:AVX196649 BFR196649:BFT196649 BPN196649:BPP196649 BZJ196649:BZL196649 CJF196649:CJH196649 CTB196649:CTD196649 DCX196649:DCZ196649 DMT196649:DMV196649 DWP196649:DWR196649 EGL196649:EGN196649 EQH196649:EQJ196649 FAD196649:FAF196649 FJZ196649:FKB196649 FTV196649:FTX196649 GDR196649:GDT196649 GNN196649:GNP196649 GXJ196649:GXL196649 HHF196649:HHH196649 HRB196649:HRD196649 IAX196649:IAZ196649 IKT196649:IKV196649 IUP196649:IUR196649 JEL196649:JEN196649 JOH196649:JOJ196649 JYD196649:JYF196649 KHZ196649:KIB196649 KRV196649:KRX196649 LBR196649:LBT196649 LLN196649:LLP196649 LVJ196649:LVL196649 MFF196649:MFH196649 MPB196649:MPD196649 MYX196649:MYZ196649 NIT196649:NIV196649 NSP196649:NSR196649 OCL196649:OCN196649 OMH196649:OMJ196649 OWD196649:OWF196649 PFZ196649:PGB196649 PPV196649:PPX196649 PZR196649:PZT196649 QJN196649:QJP196649 QTJ196649:QTL196649 RDF196649:RDH196649 RNB196649:RND196649 RWX196649:RWZ196649 SGT196649:SGV196649 SQP196649:SQR196649 TAL196649:TAN196649 TKH196649:TKJ196649 TUD196649:TUF196649 UDZ196649:UEB196649 UNV196649:UNX196649 UXR196649:UXT196649 VHN196649:VHP196649 VRJ196649:VRL196649 WBF196649:WBH196649 WLB196649:WLD196649 WUX196649:WUZ196649 IL262185:IN262185 SH262185:SJ262185 ACD262185:ACF262185 ALZ262185:AMB262185 AVV262185:AVX262185 BFR262185:BFT262185 BPN262185:BPP262185 BZJ262185:BZL262185 CJF262185:CJH262185 CTB262185:CTD262185 DCX262185:DCZ262185 DMT262185:DMV262185 DWP262185:DWR262185 EGL262185:EGN262185 EQH262185:EQJ262185 FAD262185:FAF262185 FJZ262185:FKB262185 FTV262185:FTX262185 GDR262185:GDT262185 GNN262185:GNP262185 GXJ262185:GXL262185 HHF262185:HHH262185 HRB262185:HRD262185 IAX262185:IAZ262185 IKT262185:IKV262185 IUP262185:IUR262185 JEL262185:JEN262185 JOH262185:JOJ262185 JYD262185:JYF262185 KHZ262185:KIB262185 KRV262185:KRX262185 LBR262185:LBT262185 LLN262185:LLP262185 LVJ262185:LVL262185 MFF262185:MFH262185 MPB262185:MPD262185 MYX262185:MYZ262185 NIT262185:NIV262185 NSP262185:NSR262185 OCL262185:OCN262185 OMH262185:OMJ262185 OWD262185:OWF262185 PFZ262185:PGB262185 PPV262185:PPX262185 PZR262185:PZT262185 QJN262185:QJP262185 QTJ262185:QTL262185 RDF262185:RDH262185 RNB262185:RND262185 RWX262185:RWZ262185 SGT262185:SGV262185 SQP262185:SQR262185 TAL262185:TAN262185 TKH262185:TKJ262185 TUD262185:TUF262185 UDZ262185:UEB262185 UNV262185:UNX262185 UXR262185:UXT262185 VHN262185:VHP262185 VRJ262185:VRL262185 WBF262185:WBH262185 WLB262185:WLD262185 WUX262185:WUZ262185 IL327721:IN327721 SH327721:SJ327721 ACD327721:ACF327721 ALZ327721:AMB327721 AVV327721:AVX327721 BFR327721:BFT327721 BPN327721:BPP327721 BZJ327721:BZL327721 CJF327721:CJH327721 CTB327721:CTD327721 DCX327721:DCZ327721 DMT327721:DMV327721 DWP327721:DWR327721 EGL327721:EGN327721 EQH327721:EQJ327721 FAD327721:FAF327721 FJZ327721:FKB327721 FTV327721:FTX327721 GDR327721:GDT327721 GNN327721:GNP327721 GXJ327721:GXL327721 HHF327721:HHH327721 HRB327721:HRD327721 IAX327721:IAZ327721 IKT327721:IKV327721 IUP327721:IUR327721 JEL327721:JEN327721 JOH327721:JOJ327721 JYD327721:JYF327721 KHZ327721:KIB327721 KRV327721:KRX327721 LBR327721:LBT327721 LLN327721:LLP327721 LVJ327721:LVL327721 MFF327721:MFH327721 MPB327721:MPD327721 MYX327721:MYZ327721 NIT327721:NIV327721 NSP327721:NSR327721 OCL327721:OCN327721 OMH327721:OMJ327721 OWD327721:OWF327721 PFZ327721:PGB327721 PPV327721:PPX327721 PZR327721:PZT327721 QJN327721:QJP327721 QTJ327721:QTL327721 RDF327721:RDH327721 RNB327721:RND327721 RWX327721:RWZ327721 SGT327721:SGV327721 SQP327721:SQR327721 TAL327721:TAN327721 TKH327721:TKJ327721 TUD327721:TUF327721 UDZ327721:UEB327721 UNV327721:UNX327721 UXR327721:UXT327721 VHN327721:VHP327721 VRJ327721:VRL327721 WBF327721:WBH327721 WLB327721:WLD327721 WUX327721:WUZ327721 IL393257:IN393257 SH393257:SJ393257 ACD393257:ACF393257 ALZ393257:AMB393257 AVV393257:AVX393257 BFR393257:BFT393257 BPN393257:BPP393257 BZJ393257:BZL393257 CJF393257:CJH393257 CTB393257:CTD393257 DCX393257:DCZ393257 DMT393257:DMV393257 DWP393257:DWR393257 EGL393257:EGN393257 EQH393257:EQJ393257 FAD393257:FAF393257 FJZ393257:FKB393257 FTV393257:FTX393257 GDR393257:GDT393257 GNN393257:GNP393257 GXJ393257:GXL393257 HHF393257:HHH393257 HRB393257:HRD393257 IAX393257:IAZ393257 IKT393257:IKV393257 IUP393257:IUR393257 JEL393257:JEN393257 JOH393257:JOJ393257 JYD393257:JYF393257 KHZ393257:KIB393257 KRV393257:KRX393257 LBR393257:LBT393257 LLN393257:LLP393257 LVJ393257:LVL393257 MFF393257:MFH393257 MPB393257:MPD393257 MYX393257:MYZ393257 NIT393257:NIV393257 NSP393257:NSR393257 OCL393257:OCN393257 OMH393257:OMJ393257 OWD393257:OWF393257 PFZ393257:PGB393257 PPV393257:PPX393257 PZR393257:PZT393257 QJN393257:QJP393257 QTJ393257:QTL393257 RDF393257:RDH393257 RNB393257:RND393257 RWX393257:RWZ393257 SGT393257:SGV393257 SQP393257:SQR393257 TAL393257:TAN393257 TKH393257:TKJ393257 TUD393257:TUF393257 UDZ393257:UEB393257 UNV393257:UNX393257 UXR393257:UXT393257 VHN393257:VHP393257 VRJ393257:VRL393257 WBF393257:WBH393257 WLB393257:WLD393257 WUX393257:WUZ393257 IL458793:IN458793 SH458793:SJ458793 ACD458793:ACF458793 ALZ458793:AMB458793 AVV458793:AVX458793 BFR458793:BFT458793 BPN458793:BPP458793 BZJ458793:BZL458793 CJF458793:CJH458793 CTB458793:CTD458793 DCX458793:DCZ458793 DMT458793:DMV458793 DWP458793:DWR458793 EGL458793:EGN458793 EQH458793:EQJ458793 FAD458793:FAF458793 FJZ458793:FKB458793 FTV458793:FTX458793 GDR458793:GDT458793 GNN458793:GNP458793 GXJ458793:GXL458793 HHF458793:HHH458793 HRB458793:HRD458793 IAX458793:IAZ458793 IKT458793:IKV458793 IUP458793:IUR458793 JEL458793:JEN458793 JOH458793:JOJ458793 JYD458793:JYF458793 KHZ458793:KIB458793 KRV458793:KRX458793 LBR458793:LBT458793 LLN458793:LLP458793 LVJ458793:LVL458793 MFF458793:MFH458793 MPB458793:MPD458793 MYX458793:MYZ458793 NIT458793:NIV458793 NSP458793:NSR458793 OCL458793:OCN458793 OMH458793:OMJ458793 OWD458793:OWF458793 PFZ458793:PGB458793 PPV458793:PPX458793 PZR458793:PZT458793 QJN458793:QJP458793 QTJ458793:QTL458793 RDF458793:RDH458793 RNB458793:RND458793 RWX458793:RWZ458793 SGT458793:SGV458793 SQP458793:SQR458793 TAL458793:TAN458793 TKH458793:TKJ458793 TUD458793:TUF458793 UDZ458793:UEB458793 UNV458793:UNX458793 UXR458793:UXT458793 VHN458793:VHP458793 VRJ458793:VRL458793 WBF458793:WBH458793 WLB458793:WLD458793 WUX458793:WUZ458793 IL524329:IN524329 SH524329:SJ524329 ACD524329:ACF524329 ALZ524329:AMB524329 AVV524329:AVX524329 BFR524329:BFT524329 BPN524329:BPP524329 BZJ524329:BZL524329 CJF524329:CJH524329 CTB524329:CTD524329 DCX524329:DCZ524329 DMT524329:DMV524329 DWP524329:DWR524329 EGL524329:EGN524329 EQH524329:EQJ524329 FAD524329:FAF524329 FJZ524329:FKB524329 FTV524329:FTX524329 GDR524329:GDT524329 GNN524329:GNP524329 GXJ524329:GXL524329 HHF524329:HHH524329 HRB524329:HRD524329 IAX524329:IAZ524329 IKT524329:IKV524329 IUP524329:IUR524329 JEL524329:JEN524329 JOH524329:JOJ524329 JYD524329:JYF524329 KHZ524329:KIB524329 KRV524329:KRX524329 LBR524329:LBT524329 LLN524329:LLP524329 LVJ524329:LVL524329 MFF524329:MFH524329 MPB524329:MPD524329 MYX524329:MYZ524329 NIT524329:NIV524329 NSP524329:NSR524329 OCL524329:OCN524329 OMH524329:OMJ524329 OWD524329:OWF524329 PFZ524329:PGB524329 PPV524329:PPX524329 PZR524329:PZT524329 QJN524329:QJP524329 QTJ524329:QTL524329 RDF524329:RDH524329 RNB524329:RND524329 RWX524329:RWZ524329 SGT524329:SGV524329 SQP524329:SQR524329 TAL524329:TAN524329 TKH524329:TKJ524329 TUD524329:TUF524329 UDZ524329:UEB524329 UNV524329:UNX524329 UXR524329:UXT524329 VHN524329:VHP524329 VRJ524329:VRL524329 WBF524329:WBH524329 WLB524329:WLD524329 WUX524329:WUZ524329 IL589865:IN589865 SH589865:SJ589865 ACD589865:ACF589865 ALZ589865:AMB589865 AVV589865:AVX589865 BFR589865:BFT589865 BPN589865:BPP589865 BZJ589865:BZL589865 CJF589865:CJH589865 CTB589865:CTD589865 DCX589865:DCZ589865 DMT589865:DMV589865 DWP589865:DWR589865 EGL589865:EGN589865 EQH589865:EQJ589865 FAD589865:FAF589865 FJZ589865:FKB589865 FTV589865:FTX589865 GDR589865:GDT589865 GNN589865:GNP589865 GXJ589865:GXL589865 HHF589865:HHH589865 HRB589865:HRD589865 IAX589865:IAZ589865 IKT589865:IKV589865 IUP589865:IUR589865 JEL589865:JEN589865 JOH589865:JOJ589865 JYD589865:JYF589865 KHZ589865:KIB589865 KRV589865:KRX589865 LBR589865:LBT589865 LLN589865:LLP589865 LVJ589865:LVL589865 MFF589865:MFH589865 MPB589865:MPD589865 MYX589865:MYZ589865 NIT589865:NIV589865 NSP589865:NSR589865 OCL589865:OCN589865 OMH589865:OMJ589865 OWD589865:OWF589865 PFZ589865:PGB589865 PPV589865:PPX589865 PZR589865:PZT589865 QJN589865:QJP589865 QTJ589865:QTL589865 RDF589865:RDH589865 RNB589865:RND589865 RWX589865:RWZ589865 SGT589865:SGV589865 SQP589865:SQR589865 TAL589865:TAN589865 TKH589865:TKJ589865 TUD589865:TUF589865 UDZ589865:UEB589865 UNV589865:UNX589865 UXR589865:UXT589865 VHN589865:VHP589865 VRJ589865:VRL589865 WBF589865:WBH589865 WLB589865:WLD589865 WUX589865:WUZ589865 IL655401:IN655401 SH655401:SJ655401 ACD655401:ACF655401 ALZ655401:AMB655401 AVV655401:AVX655401 BFR655401:BFT655401 BPN655401:BPP655401 BZJ655401:BZL655401 CJF655401:CJH655401 CTB655401:CTD655401 DCX655401:DCZ655401 DMT655401:DMV655401 DWP655401:DWR655401 EGL655401:EGN655401 EQH655401:EQJ655401 FAD655401:FAF655401 FJZ655401:FKB655401 FTV655401:FTX655401 GDR655401:GDT655401 GNN655401:GNP655401 GXJ655401:GXL655401 HHF655401:HHH655401 HRB655401:HRD655401 IAX655401:IAZ655401 IKT655401:IKV655401 IUP655401:IUR655401 JEL655401:JEN655401 JOH655401:JOJ655401 JYD655401:JYF655401 KHZ655401:KIB655401 KRV655401:KRX655401 LBR655401:LBT655401 LLN655401:LLP655401 LVJ655401:LVL655401 MFF655401:MFH655401 MPB655401:MPD655401 MYX655401:MYZ655401 NIT655401:NIV655401 NSP655401:NSR655401 OCL655401:OCN655401 OMH655401:OMJ655401 OWD655401:OWF655401 PFZ655401:PGB655401 PPV655401:PPX655401 PZR655401:PZT655401 QJN655401:QJP655401 QTJ655401:QTL655401 RDF655401:RDH655401 RNB655401:RND655401 RWX655401:RWZ655401 SGT655401:SGV655401 SQP655401:SQR655401 TAL655401:TAN655401 TKH655401:TKJ655401 TUD655401:TUF655401 UDZ655401:UEB655401 UNV655401:UNX655401 UXR655401:UXT655401 VHN655401:VHP655401 VRJ655401:VRL655401 WBF655401:WBH655401 WLB655401:WLD655401 WUX655401:WUZ655401 IL720937:IN720937 SH720937:SJ720937 ACD720937:ACF720937 ALZ720937:AMB720937 AVV720937:AVX720937 BFR720937:BFT720937 BPN720937:BPP720937 BZJ720937:BZL720937 CJF720937:CJH720937 CTB720937:CTD720937 DCX720937:DCZ720937 DMT720937:DMV720937 DWP720937:DWR720937 EGL720937:EGN720937 EQH720937:EQJ720937 FAD720937:FAF720937 FJZ720937:FKB720937 FTV720937:FTX720937 GDR720937:GDT720937 GNN720937:GNP720937 GXJ720937:GXL720937 HHF720937:HHH720937 HRB720937:HRD720937 IAX720937:IAZ720937 IKT720937:IKV720937 IUP720937:IUR720937 JEL720937:JEN720937 JOH720937:JOJ720937 JYD720937:JYF720937 KHZ720937:KIB720937 KRV720937:KRX720937 LBR720937:LBT720937 LLN720937:LLP720937 LVJ720937:LVL720937 MFF720937:MFH720937 MPB720937:MPD720937 MYX720937:MYZ720937 NIT720937:NIV720937 NSP720937:NSR720937 OCL720937:OCN720937 OMH720937:OMJ720937 OWD720937:OWF720937 PFZ720937:PGB720937 PPV720937:PPX720937 PZR720937:PZT720937 QJN720937:QJP720937 QTJ720937:QTL720937 RDF720937:RDH720937 RNB720937:RND720937 RWX720937:RWZ720937 SGT720937:SGV720937 SQP720937:SQR720937 TAL720937:TAN720937 TKH720937:TKJ720937 TUD720937:TUF720937 UDZ720937:UEB720937 UNV720937:UNX720937 UXR720937:UXT720937 VHN720937:VHP720937 VRJ720937:VRL720937 WBF720937:WBH720937 WLB720937:WLD720937 WUX720937:WUZ720937 IL786473:IN786473 SH786473:SJ786473 ACD786473:ACF786473 ALZ786473:AMB786473 AVV786473:AVX786473 BFR786473:BFT786473 BPN786473:BPP786473 BZJ786473:BZL786473 CJF786473:CJH786473 CTB786473:CTD786473 DCX786473:DCZ786473 DMT786473:DMV786473 DWP786473:DWR786473 EGL786473:EGN786473 EQH786473:EQJ786473 FAD786473:FAF786473 FJZ786473:FKB786473 FTV786473:FTX786473 GDR786473:GDT786473 GNN786473:GNP786473 GXJ786473:GXL786473 HHF786473:HHH786473 HRB786473:HRD786473 IAX786473:IAZ786473 IKT786473:IKV786473 IUP786473:IUR786473 JEL786473:JEN786473 JOH786473:JOJ786473 JYD786473:JYF786473 KHZ786473:KIB786473 KRV786473:KRX786473 LBR786473:LBT786473 LLN786473:LLP786473 LVJ786473:LVL786473 MFF786473:MFH786473 MPB786473:MPD786473 MYX786473:MYZ786473 NIT786473:NIV786473 NSP786473:NSR786473 OCL786473:OCN786473 OMH786473:OMJ786473 OWD786473:OWF786473 PFZ786473:PGB786473 PPV786473:PPX786473 PZR786473:PZT786473 QJN786473:QJP786473 QTJ786473:QTL786473 RDF786473:RDH786473 RNB786473:RND786473 RWX786473:RWZ786473 SGT786473:SGV786473 SQP786473:SQR786473 TAL786473:TAN786473 TKH786473:TKJ786473 TUD786473:TUF786473 UDZ786473:UEB786473 UNV786473:UNX786473 UXR786473:UXT786473 VHN786473:VHP786473 VRJ786473:VRL786473 WBF786473:WBH786473 WLB786473:WLD786473 WUX786473:WUZ786473 IL852009:IN852009 SH852009:SJ852009 ACD852009:ACF852009 ALZ852009:AMB852009 AVV852009:AVX852009 BFR852009:BFT852009 BPN852009:BPP852009 BZJ852009:BZL852009 CJF852009:CJH852009 CTB852009:CTD852009 DCX852009:DCZ852009 DMT852009:DMV852009 DWP852009:DWR852009 EGL852009:EGN852009 EQH852009:EQJ852009 FAD852009:FAF852009 FJZ852009:FKB852009 FTV852009:FTX852009 GDR852009:GDT852009 GNN852009:GNP852009 GXJ852009:GXL852009 HHF852009:HHH852009 HRB852009:HRD852009 IAX852009:IAZ852009 IKT852009:IKV852009 IUP852009:IUR852009 JEL852009:JEN852009 JOH852009:JOJ852009 JYD852009:JYF852009 KHZ852009:KIB852009 KRV852009:KRX852009 LBR852009:LBT852009 LLN852009:LLP852009 LVJ852009:LVL852009 MFF852009:MFH852009 MPB852009:MPD852009 MYX852009:MYZ852009 NIT852009:NIV852009 NSP852009:NSR852009 OCL852009:OCN852009 OMH852009:OMJ852009 OWD852009:OWF852009 PFZ852009:PGB852009 PPV852009:PPX852009 PZR852009:PZT852009 QJN852009:QJP852009 QTJ852009:QTL852009 RDF852009:RDH852009 RNB852009:RND852009 RWX852009:RWZ852009 SGT852009:SGV852009 SQP852009:SQR852009 TAL852009:TAN852009 TKH852009:TKJ852009 TUD852009:TUF852009 UDZ852009:UEB852009 UNV852009:UNX852009 UXR852009:UXT852009 VHN852009:VHP852009 VRJ852009:VRL852009 WBF852009:WBH852009 WLB852009:WLD852009 WUX852009:WUZ852009 IL917545:IN917545 SH917545:SJ917545 ACD917545:ACF917545 ALZ917545:AMB917545 AVV917545:AVX917545 BFR917545:BFT917545 BPN917545:BPP917545 BZJ917545:BZL917545 CJF917545:CJH917545 CTB917545:CTD917545 DCX917545:DCZ917545 DMT917545:DMV917545 DWP917545:DWR917545 EGL917545:EGN917545 EQH917545:EQJ917545 FAD917545:FAF917545 FJZ917545:FKB917545 FTV917545:FTX917545 GDR917545:GDT917545 GNN917545:GNP917545 GXJ917545:GXL917545 HHF917545:HHH917545 HRB917545:HRD917545 IAX917545:IAZ917545 IKT917545:IKV917545 IUP917545:IUR917545 JEL917545:JEN917545 JOH917545:JOJ917545 JYD917545:JYF917545 KHZ917545:KIB917545 KRV917545:KRX917545 LBR917545:LBT917545 LLN917545:LLP917545 LVJ917545:LVL917545 MFF917545:MFH917545 MPB917545:MPD917545 MYX917545:MYZ917545 NIT917545:NIV917545 NSP917545:NSR917545 OCL917545:OCN917545 OMH917545:OMJ917545 OWD917545:OWF917545 PFZ917545:PGB917545 PPV917545:PPX917545 PZR917545:PZT917545 QJN917545:QJP917545 QTJ917545:QTL917545 RDF917545:RDH917545 RNB917545:RND917545 RWX917545:RWZ917545 SGT917545:SGV917545 SQP917545:SQR917545 TAL917545:TAN917545 TKH917545:TKJ917545 TUD917545:TUF917545 UDZ917545:UEB917545 UNV917545:UNX917545 UXR917545:UXT917545 VHN917545:VHP917545 VRJ917545:VRL917545 WBF917545:WBH917545 WLB917545:WLD917545 WUX917545:WUZ917545 IL983081:IN983081 SH983081:SJ983081 ACD983081:ACF983081 ALZ983081:AMB983081 AVV983081:AVX983081 BFR983081:BFT983081 BPN983081:BPP983081 BZJ983081:BZL983081 CJF983081:CJH983081 CTB983081:CTD983081 DCX983081:DCZ983081 DMT983081:DMV983081 DWP983081:DWR983081 EGL983081:EGN983081 EQH983081:EQJ983081 FAD983081:FAF983081 FJZ983081:FKB983081 FTV983081:FTX983081 GDR983081:GDT983081 GNN983081:GNP983081 GXJ983081:GXL983081 HHF983081:HHH983081 HRB983081:HRD983081 IAX983081:IAZ983081 IKT983081:IKV983081 IUP983081:IUR983081 JEL983081:JEN983081 JOH983081:JOJ983081 JYD983081:JYF983081 KHZ983081:KIB983081 KRV983081:KRX983081 LBR983081:LBT983081 LLN983081:LLP983081 LVJ983081:LVL983081 MFF983081:MFH983081 MPB983081:MPD983081 MYX983081:MYZ983081 NIT983081:NIV983081 NSP983081:NSR983081 OCL983081:OCN983081 OMH983081:OMJ983081 OWD983081:OWF983081 PFZ983081:PGB983081 PPV983081:PPX983081 PZR983081:PZT983081 QJN983081:QJP983081 QTJ983081:QTL983081 RDF983081:RDH983081 RNB983081:RND983081 RWX983081:RWZ983081 SGT983081:SGV983081 SQP983081:SQR983081 TAL983081:TAN983081 TKH983081:TKJ983081 TUD983081:TUF983081 UDZ983081:UEB983081 UNV983081:UNX983081 UXR983081:UXT983081 VHN983081:VHP983081 VRJ983081:VRL983081 WBF983081:WBH983081 WLB983081:WLD983081 WUX983081:WUZ983081 IQ65575:IS65576 SM65575:SO65576 ACI65575:ACK65576 AME65575:AMG65576 AWA65575:AWC65576 BFW65575:BFY65576 BPS65575:BPU65576 BZO65575:BZQ65576 CJK65575:CJM65576 CTG65575:CTI65576 DDC65575:DDE65576 DMY65575:DNA65576 DWU65575:DWW65576 EGQ65575:EGS65576 EQM65575:EQO65576 FAI65575:FAK65576 FKE65575:FKG65576 FUA65575:FUC65576 GDW65575:GDY65576 GNS65575:GNU65576 GXO65575:GXQ65576 HHK65575:HHM65576 HRG65575:HRI65576 IBC65575:IBE65576 IKY65575:ILA65576 IUU65575:IUW65576 JEQ65575:JES65576 JOM65575:JOO65576 JYI65575:JYK65576 KIE65575:KIG65576 KSA65575:KSC65576 LBW65575:LBY65576 LLS65575:LLU65576 LVO65575:LVQ65576 MFK65575:MFM65576 MPG65575:MPI65576 MZC65575:MZE65576 NIY65575:NJA65576 NSU65575:NSW65576 OCQ65575:OCS65576 OMM65575:OMO65576 OWI65575:OWK65576 PGE65575:PGG65576 PQA65575:PQC65576 PZW65575:PZY65576 QJS65575:QJU65576 QTO65575:QTQ65576 RDK65575:RDM65576 RNG65575:RNI65576 RXC65575:RXE65576 SGY65575:SHA65576 SQU65575:SQW65576 TAQ65575:TAS65576 TKM65575:TKO65576 TUI65575:TUK65576 UEE65575:UEG65576 UOA65575:UOC65576 UXW65575:UXY65576 VHS65575:VHU65576 VRO65575:VRQ65576 WBK65575:WBM65576 WLG65575:WLI65576 WVC65575:WVE65576 IQ131111:IS131112 SM131111:SO131112 ACI131111:ACK131112 AME131111:AMG131112 AWA131111:AWC131112 BFW131111:BFY131112 BPS131111:BPU131112 BZO131111:BZQ131112 CJK131111:CJM131112 CTG131111:CTI131112 DDC131111:DDE131112 DMY131111:DNA131112 DWU131111:DWW131112 EGQ131111:EGS131112 EQM131111:EQO131112 FAI131111:FAK131112 FKE131111:FKG131112 FUA131111:FUC131112 GDW131111:GDY131112 GNS131111:GNU131112 GXO131111:GXQ131112 HHK131111:HHM131112 HRG131111:HRI131112 IBC131111:IBE131112 IKY131111:ILA131112 IUU131111:IUW131112 JEQ131111:JES131112 JOM131111:JOO131112 JYI131111:JYK131112 KIE131111:KIG131112 KSA131111:KSC131112 LBW131111:LBY131112 LLS131111:LLU131112 LVO131111:LVQ131112 MFK131111:MFM131112 MPG131111:MPI131112 MZC131111:MZE131112 NIY131111:NJA131112 NSU131111:NSW131112 OCQ131111:OCS131112 OMM131111:OMO131112 OWI131111:OWK131112 PGE131111:PGG131112 PQA131111:PQC131112 PZW131111:PZY131112 QJS131111:QJU131112 QTO131111:QTQ131112 RDK131111:RDM131112 RNG131111:RNI131112 RXC131111:RXE131112 SGY131111:SHA131112 SQU131111:SQW131112 TAQ131111:TAS131112 TKM131111:TKO131112 TUI131111:TUK131112 UEE131111:UEG131112 UOA131111:UOC131112 UXW131111:UXY131112 VHS131111:VHU131112 VRO131111:VRQ131112 WBK131111:WBM131112 WLG131111:WLI131112 WVC131111:WVE131112 IQ196647:IS196648 SM196647:SO196648 ACI196647:ACK196648 AME196647:AMG196648 AWA196647:AWC196648 BFW196647:BFY196648 BPS196647:BPU196648 BZO196647:BZQ196648 CJK196647:CJM196648 CTG196647:CTI196648 DDC196647:DDE196648 DMY196647:DNA196648 DWU196647:DWW196648 EGQ196647:EGS196648 EQM196647:EQO196648 FAI196647:FAK196648 FKE196647:FKG196648 FUA196647:FUC196648 GDW196647:GDY196648 GNS196647:GNU196648 GXO196647:GXQ196648 HHK196647:HHM196648 HRG196647:HRI196648 IBC196647:IBE196648 IKY196647:ILA196648 IUU196647:IUW196648 JEQ196647:JES196648 JOM196647:JOO196648 JYI196647:JYK196648 KIE196647:KIG196648 KSA196647:KSC196648 LBW196647:LBY196648 LLS196647:LLU196648 LVO196647:LVQ196648 MFK196647:MFM196648 MPG196647:MPI196648 MZC196647:MZE196648 NIY196647:NJA196648 NSU196647:NSW196648 OCQ196647:OCS196648 OMM196647:OMO196648 OWI196647:OWK196648 PGE196647:PGG196648 PQA196647:PQC196648 PZW196647:PZY196648 QJS196647:QJU196648 QTO196647:QTQ196648 RDK196647:RDM196648 RNG196647:RNI196648 RXC196647:RXE196648 SGY196647:SHA196648 SQU196647:SQW196648 TAQ196647:TAS196648 TKM196647:TKO196648 TUI196647:TUK196648 UEE196647:UEG196648 UOA196647:UOC196648 UXW196647:UXY196648 VHS196647:VHU196648 VRO196647:VRQ196648 WBK196647:WBM196648 WLG196647:WLI196648 WVC196647:WVE196648 IQ262183:IS262184 SM262183:SO262184 ACI262183:ACK262184 AME262183:AMG262184 AWA262183:AWC262184 BFW262183:BFY262184 BPS262183:BPU262184 BZO262183:BZQ262184 CJK262183:CJM262184 CTG262183:CTI262184 DDC262183:DDE262184 DMY262183:DNA262184 DWU262183:DWW262184 EGQ262183:EGS262184 EQM262183:EQO262184 FAI262183:FAK262184 FKE262183:FKG262184 FUA262183:FUC262184 GDW262183:GDY262184 GNS262183:GNU262184 GXO262183:GXQ262184 HHK262183:HHM262184 HRG262183:HRI262184 IBC262183:IBE262184 IKY262183:ILA262184 IUU262183:IUW262184 JEQ262183:JES262184 JOM262183:JOO262184 JYI262183:JYK262184 KIE262183:KIG262184 KSA262183:KSC262184 LBW262183:LBY262184 LLS262183:LLU262184 LVO262183:LVQ262184 MFK262183:MFM262184 MPG262183:MPI262184 MZC262183:MZE262184 NIY262183:NJA262184 NSU262183:NSW262184 OCQ262183:OCS262184 OMM262183:OMO262184 OWI262183:OWK262184 PGE262183:PGG262184 PQA262183:PQC262184 PZW262183:PZY262184 QJS262183:QJU262184 QTO262183:QTQ262184 RDK262183:RDM262184 RNG262183:RNI262184 RXC262183:RXE262184 SGY262183:SHA262184 SQU262183:SQW262184 TAQ262183:TAS262184 TKM262183:TKO262184 TUI262183:TUK262184 UEE262183:UEG262184 UOA262183:UOC262184 UXW262183:UXY262184 VHS262183:VHU262184 VRO262183:VRQ262184 WBK262183:WBM262184 WLG262183:WLI262184 WVC262183:WVE262184 IQ327719:IS327720 SM327719:SO327720 ACI327719:ACK327720 AME327719:AMG327720 AWA327719:AWC327720 BFW327719:BFY327720 BPS327719:BPU327720 BZO327719:BZQ327720 CJK327719:CJM327720 CTG327719:CTI327720 DDC327719:DDE327720 DMY327719:DNA327720 DWU327719:DWW327720 EGQ327719:EGS327720 EQM327719:EQO327720 FAI327719:FAK327720 FKE327719:FKG327720 FUA327719:FUC327720 GDW327719:GDY327720 GNS327719:GNU327720 GXO327719:GXQ327720 HHK327719:HHM327720 HRG327719:HRI327720 IBC327719:IBE327720 IKY327719:ILA327720 IUU327719:IUW327720 JEQ327719:JES327720 JOM327719:JOO327720 JYI327719:JYK327720 KIE327719:KIG327720 KSA327719:KSC327720 LBW327719:LBY327720 LLS327719:LLU327720 LVO327719:LVQ327720 MFK327719:MFM327720 MPG327719:MPI327720 MZC327719:MZE327720 NIY327719:NJA327720 NSU327719:NSW327720 OCQ327719:OCS327720 OMM327719:OMO327720 OWI327719:OWK327720 PGE327719:PGG327720 PQA327719:PQC327720 PZW327719:PZY327720 QJS327719:QJU327720 QTO327719:QTQ327720 RDK327719:RDM327720 RNG327719:RNI327720 RXC327719:RXE327720 SGY327719:SHA327720 SQU327719:SQW327720 TAQ327719:TAS327720 TKM327719:TKO327720 TUI327719:TUK327720 UEE327719:UEG327720 UOA327719:UOC327720 UXW327719:UXY327720 VHS327719:VHU327720 VRO327719:VRQ327720 WBK327719:WBM327720 WLG327719:WLI327720 WVC327719:WVE327720 IQ393255:IS393256 SM393255:SO393256 ACI393255:ACK393256 AME393255:AMG393256 AWA393255:AWC393256 BFW393255:BFY393256 BPS393255:BPU393256 BZO393255:BZQ393256 CJK393255:CJM393256 CTG393255:CTI393256 DDC393255:DDE393256 DMY393255:DNA393256 DWU393255:DWW393256 EGQ393255:EGS393256 EQM393255:EQO393256 FAI393255:FAK393256 FKE393255:FKG393256 FUA393255:FUC393256 GDW393255:GDY393256 GNS393255:GNU393256 GXO393255:GXQ393256 HHK393255:HHM393256 HRG393255:HRI393256 IBC393255:IBE393256 IKY393255:ILA393256 IUU393255:IUW393256 JEQ393255:JES393256 JOM393255:JOO393256 JYI393255:JYK393256 KIE393255:KIG393256 KSA393255:KSC393256 LBW393255:LBY393256 LLS393255:LLU393256 LVO393255:LVQ393256 MFK393255:MFM393256 MPG393255:MPI393256 MZC393255:MZE393256 NIY393255:NJA393256 NSU393255:NSW393256 OCQ393255:OCS393256 OMM393255:OMO393256 OWI393255:OWK393256 PGE393255:PGG393256 PQA393255:PQC393256 PZW393255:PZY393256 QJS393255:QJU393256 QTO393255:QTQ393256 RDK393255:RDM393256 RNG393255:RNI393256 RXC393255:RXE393256 SGY393255:SHA393256 SQU393255:SQW393256 TAQ393255:TAS393256 TKM393255:TKO393256 TUI393255:TUK393256 UEE393255:UEG393256 UOA393255:UOC393256 UXW393255:UXY393256 VHS393255:VHU393256 VRO393255:VRQ393256 WBK393255:WBM393256 WLG393255:WLI393256 WVC393255:WVE393256 IQ458791:IS458792 SM458791:SO458792 ACI458791:ACK458792 AME458791:AMG458792 AWA458791:AWC458792 BFW458791:BFY458792 BPS458791:BPU458792 BZO458791:BZQ458792 CJK458791:CJM458792 CTG458791:CTI458792 DDC458791:DDE458792 DMY458791:DNA458792 DWU458791:DWW458792 EGQ458791:EGS458792 EQM458791:EQO458792 FAI458791:FAK458792 FKE458791:FKG458792 FUA458791:FUC458792 GDW458791:GDY458792 GNS458791:GNU458792 GXO458791:GXQ458792 HHK458791:HHM458792 HRG458791:HRI458792 IBC458791:IBE458792 IKY458791:ILA458792 IUU458791:IUW458792 JEQ458791:JES458792 JOM458791:JOO458792 JYI458791:JYK458792 KIE458791:KIG458792 KSA458791:KSC458792 LBW458791:LBY458792 LLS458791:LLU458792 LVO458791:LVQ458792 MFK458791:MFM458792 MPG458791:MPI458792 MZC458791:MZE458792 NIY458791:NJA458792 NSU458791:NSW458792 OCQ458791:OCS458792 OMM458791:OMO458792 OWI458791:OWK458792 PGE458791:PGG458792 PQA458791:PQC458792 PZW458791:PZY458792 QJS458791:QJU458792 QTO458791:QTQ458792 RDK458791:RDM458792 RNG458791:RNI458792 RXC458791:RXE458792 SGY458791:SHA458792 SQU458791:SQW458792 TAQ458791:TAS458792 TKM458791:TKO458792 TUI458791:TUK458792 UEE458791:UEG458792 UOA458791:UOC458792 UXW458791:UXY458792 VHS458791:VHU458792 VRO458791:VRQ458792 WBK458791:WBM458792 WLG458791:WLI458792 WVC458791:WVE458792 IQ524327:IS524328 SM524327:SO524328 ACI524327:ACK524328 AME524327:AMG524328 AWA524327:AWC524328 BFW524327:BFY524328 BPS524327:BPU524328 BZO524327:BZQ524328 CJK524327:CJM524328 CTG524327:CTI524328 DDC524327:DDE524328 DMY524327:DNA524328 DWU524327:DWW524328 EGQ524327:EGS524328 EQM524327:EQO524328 FAI524327:FAK524328 FKE524327:FKG524328 FUA524327:FUC524328 GDW524327:GDY524328 GNS524327:GNU524328 GXO524327:GXQ524328 HHK524327:HHM524328 HRG524327:HRI524328 IBC524327:IBE524328 IKY524327:ILA524328 IUU524327:IUW524328 JEQ524327:JES524328 JOM524327:JOO524328 JYI524327:JYK524328 KIE524327:KIG524328 KSA524327:KSC524328 LBW524327:LBY524328 LLS524327:LLU524328 LVO524327:LVQ524328 MFK524327:MFM524328 MPG524327:MPI524328 MZC524327:MZE524328 NIY524327:NJA524328 NSU524327:NSW524328 OCQ524327:OCS524328 OMM524327:OMO524328 OWI524327:OWK524328 PGE524327:PGG524328 PQA524327:PQC524328 PZW524327:PZY524328 QJS524327:QJU524328 QTO524327:QTQ524328 RDK524327:RDM524328 RNG524327:RNI524328 RXC524327:RXE524328 SGY524327:SHA524328 SQU524327:SQW524328 TAQ524327:TAS524328 TKM524327:TKO524328 TUI524327:TUK524328 UEE524327:UEG524328 UOA524327:UOC524328 UXW524327:UXY524328 VHS524327:VHU524328 VRO524327:VRQ524328 WBK524327:WBM524328 WLG524327:WLI524328 WVC524327:WVE524328 IQ589863:IS589864 SM589863:SO589864 ACI589863:ACK589864 AME589863:AMG589864 AWA589863:AWC589864 BFW589863:BFY589864 BPS589863:BPU589864 BZO589863:BZQ589864 CJK589863:CJM589864 CTG589863:CTI589864 DDC589863:DDE589864 DMY589863:DNA589864 DWU589863:DWW589864 EGQ589863:EGS589864 EQM589863:EQO589864 FAI589863:FAK589864 FKE589863:FKG589864 FUA589863:FUC589864 GDW589863:GDY589864 GNS589863:GNU589864 GXO589863:GXQ589864 HHK589863:HHM589864 HRG589863:HRI589864 IBC589863:IBE589864 IKY589863:ILA589864 IUU589863:IUW589864 JEQ589863:JES589864 JOM589863:JOO589864 JYI589863:JYK589864 KIE589863:KIG589864 KSA589863:KSC589864 LBW589863:LBY589864 LLS589863:LLU589864 LVO589863:LVQ589864 MFK589863:MFM589864 MPG589863:MPI589864 MZC589863:MZE589864 NIY589863:NJA589864 NSU589863:NSW589864 OCQ589863:OCS589864 OMM589863:OMO589864 OWI589863:OWK589864 PGE589863:PGG589864 PQA589863:PQC589864 PZW589863:PZY589864 QJS589863:QJU589864 QTO589863:QTQ589864 RDK589863:RDM589864 RNG589863:RNI589864 RXC589863:RXE589864 SGY589863:SHA589864 SQU589863:SQW589864 TAQ589863:TAS589864 TKM589863:TKO589864 TUI589863:TUK589864 UEE589863:UEG589864 UOA589863:UOC589864 UXW589863:UXY589864 VHS589863:VHU589864 VRO589863:VRQ589864 WBK589863:WBM589864 WLG589863:WLI589864 WVC589863:WVE589864 IQ655399:IS655400 SM655399:SO655400 ACI655399:ACK655400 AME655399:AMG655400 AWA655399:AWC655400 BFW655399:BFY655400 BPS655399:BPU655400 BZO655399:BZQ655400 CJK655399:CJM655400 CTG655399:CTI655400 DDC655399:DDE655400 DMY655399:DNA655400 DWU655399:DWW655400 EGQ655399:EGS655400 EQM655399:EQO655400 FAI655399:FAK655400 FKE655399:FKG655400 FUA655399:FUC655400 GDW655399:GDY655400 GNS655399:GNU655400 GXO655399:GXQ655400 HHK655399:HHM655400 HRG655399:HRI655400 IBC655399:IBE655400 IKY655399:ILA655400 IUU655399:IUW655400 JEQ655399:JES655400 JOM655399:JOO655400 JYI655399:JYK655400 KIE655399:KIG655400 KSA655399:KSC655400 LBW655399:LBY655400 LLS655399:LLU655400 LVO655399:LVQ655400 MFK655399:MFM655400 MPG655399:MPI655400 MZC655399:MZE655400 NIY655399:NJA655400 NSU655399:NSW655400 OCQ655399:OCS655400 OMM655399:OMO655400 OWI655399:OWK655400 PGE655399:PGG655400 PQA655399:PQC655400 PZW655399:PZY655400 QJS655399:QJU655400 QTO655399:QTQ655400 RDK655399:RDM655400 RNG655399:RNI655400 RXC655399:RXE655400 SGY655399:SHA655400 SQU655399:SQW655400 TAQ655399:TAS655400 TKM655399:TKO655400 TUI655399:TUK655400 UEE655399:UEG655400 UOA655399:UOC655400 UXW655399:UXY655400 VHS655399:VHU655400 VRO655399:VRQ655400 WBK655399:WBM655400 WLG655399:WLI655400 WVC655399:WVE655400 IQ720935:IS720936 SM720935:SO720936 ACI720935:ACK720936 AME720935:AMG720936 AWA720935:AWC720936 BFW720935:BFY720936 BPS720935:BPU720936 BZO720935:BZQ720936 CJK720935:CJM720936 CTG720935:CTI720936 DDC720935:DDE720936 DMY720935:DNA720936 DWU720935:DWW720936 EGQ720935:EGS720936 EQM720935:EQO720936 FAI720935:FAK720936 FKE720935:FKG720936 FUA720935:FUC720936 GDW720935:GDY720936 GNS720935:GNU720936 GXO720935:GXQ720936 HHK720935:HHM720936 HRG720935:HRI720936 IBC720935:IBE720936 IKY720935:ILA720936 IUU720935:IUW720936 JEQ720935:JES720936 JOM720935:JOO720936 JYI720935:JYK720936 KIE720935:KIG720936 KSA720935:KSC720936 LBW720935:LBY720936 LLS720935:LLU720936 LVO720935:LVQ720936 MFK720935:MFM720936 MPG720935:MPI720936 MZC720935:MZE720936 NIY720935:NJA720936 NSU720935:NSW720936 OCQ720935:OCS720936 OMM720935:OMO720936 OWI720935:OWK720936 PGE720935:PGG720936 PQA720935:PQC720936 PZW720935:PZY720936 QJS720935:QJU720936 QTO720935:QTQ720936 RDK720935:RDM720936 RNG720935:RNI720936 RXC720935:RXE720936 SGY720935:SHA720936 SQU720935:SQW720936 TAQ720935:TAS720936 TKM720935:TKO720936 TUI720935:TUK720936 UEE720935:UEG720936 UOA720935:UOC720936 UXW720935:UXY720936 VHS720935:VHU720936 VRO720935:VRQ720936 WBK720935:WBM720936 WLG720935:WLI720936 WVC720935:WVE720936 IQ786471:IS786472 SM786471:SO786472 ACI786471:ACK786472 AME786471:AMG786472 AWA786471:AWC786472 BFW786471:BFY786472 BPS786471:BPU786472 BZO786471:BZQ786472 CJK786471:CJM786472 CTG786471:CTI786472 DDC786471:DDE786472 DMY786471:DNA786472 DWU786471:DWW786472 EGQ786471:EGS786472 EQM786471:EQO786472 FAI786471:FAK786472 FKE786471:FKG786472 FUA786471:FUC786472 GDW786471:GDY786472 GNS786471:GNU786472 GXO786471:GXQ786472 HHK786471:HHM786472 HRG786471:HRI786472 IBC786471:IBE786472 IKY786471:ILA786472 IUU786471:IUW786472 JEQ786471:JES786472 JOM786471:JOO786472 JYI786471:JYK786472 KIE786471:KIG786472 KSA786471:KSC786472 LBW786471:LBY786472 LLS786471:LLU786472 LVO786471:LVQ786472 MFK786471:MFM786472 MPG786471:MPI786472 MZC786471:MZE786472 NIY786471:NJA786472 NSU786471:NSW786472 OCQ786471:OCS786472 OMM786471:OMO786472 OWI786471:OWK786472 PGE786471:PGG786472 PQA786471:PQC786472 PZW786471:PZY786472 QJS786471:QJU786472 QTO786471:QTQ786472 RDK786471:RDM786472 RNG786471:RNI786472 RXC786471:RXE786472 SGY786471:SHA786472 SQU786471:SQW786472 TAQ786471:TAS786472 TKM786471:TKO786472 TUI786471:TUK786472 UEE786471:UEG786472 UOA786471:UOC786472 UXW786471:UXY786472 VHS786471:VHU786472 VRO786471:VRQ786472 WBK786471:WBM786472 WLG786471:WLI786472 WVC786471:WVE786472 IQ852007:IS852008 SM852007:SO852008 ACI852007:ACK852008 AME852007:AMG852008 AWA852007:AWC852008 BFW852007:BFY852008 BPS852007:BPU852008 BZO852007:BZQ852008 CJK852007:CJM852008 CTG852007:CTI852008 DDC852007:DDE852008 DMY852007:DNA852008 DWU852007:DWW852008 EGQ852007:EGS852008 EQM852007:EQO852008 FAI852007:FAK852008 FKE852007:FKG852008 FUA852007:FUC852008 GDW852007:GDY852008 GNS852007:GNU852008 GXO852007:GXQ852008 HHK852007:HHM852008 HRG852007:HRI852008 IBC852007:IBE852008 IKY852007:ILA852008 IUU852007:IUW852008 JEQ852007:JES852008 JOM852007:JOO852008 JYI852007:JYK852008 KIE852007:KIG852008 KSA852007:KSC852008 LBW852007:LBY852008 LLS852007:LLU852008 LVO852007:LVQ852008 MFK852007:MFM852008 MPG852007:MPI852008 MZC852007:MZE852008 NIY852007:NJA852008 NSU852007:NSW852008 OCQ852007:OCS852008 OMM852007:OMO852008 OWI852007:OWK852008 PGE852007:PGG852008 PQA852007:PQC852008 PZW852007:PZY852008 QJS852007:QJU852008 QTO852007:QTQ852008 RDK852007:RDM852008 RNG852007:RNI852008 RXC852007:RXE852008 SGY852007:SHA852008 SQU852007:SQW852008 TAQ852007:TAS852008 TKM852007:TKO852008 TUI852007:TUK852008 UEE852007:UEG852008 UOA852007:UOC852008 UXW852007:UXY852008 VHS852007:VHU852008 VRO852007:VRQ852008 WBK852007:WBM852008 WLG852007:WLI852008 WVC852007:WVE852008 IQ917543:IS917544 SM917543:SO917544 ACI917543:ACK917544 AME917543:AMG917544 AWA917543:AWC917544 BFW917543:BFY917544 BPS917543:BPU917544 BZO917543:BZQ917544 CJK917543:CJM917544 CTG917543:CTI917544 DDC917543:DDE917544 DMY917543:DNA917544 DWU917543:DWW917544 EGQ917543:EGS917544 EQM917543:EQO917544 FAI917543:FAK917544 FKE917543:FKG917544 FUA917543:FUC917544 GDW917543:GDY917544 GNS917543:GNU917544 GXO917543:GXQ917544 HHK917543:HHM917544 HRG917543:HRI917544 IBC917543:IBE917544 IKY917543:ILA917544 IUU917543:IUW917544 JEQ917543:JES917544 JOM917543:JOO917544 JYI917543:JYK917544 KIE917543:KIG917544 KSA917543:KSC917544 LBW917543:LBY917544 LLS917543:LLU917544 LVO917543:LVQ917544 MFK917543:MFM917544 MPG917543:MPI917544 MZC917543:MZE917544 NIY917543:NJA917544 NSU917543:NSW917544 OCQ917543:OCS917544 OMM917543:OMO917544 OWI917543:OWK917544 PGE917543:PGG917544 PQA917543:PQC917544 PZW917543:PZY917544 QJS917543:QJU917544 QTO917543:QTQ917544 RDK917543:RDM917544 RNG917543:RNI917544 RXC917543:RXE917544 SGY917543:SHA917544 SQU917543:SQW917544 TAQ917543:TAS917544 TKM917543:TKO917544 TUI917543:TUK917544 UEE917543:UEG917544 UOA917543:UOC917544 UXW917543:UXY917544 VHS917543:VHU917544 VRO917543:VRQ917544 WBK917543:WBM917544 WLG917543:WLI917544 WVC917543:WVE917544 IQ983079:IS983080 SM983079:SO983080 ACI983079:ACK983080 AME983079:AMG983080 AWA983079:AWC983080 BFW983079:BFY983080 BPS983079:BPU983080 BZO983079:BZQ983080 CJK983079:CJM983080 CTG983079:CTI983080 DDC983079:DDE983080 DMY983079:DNA983080 DWU983079:DWW983080 EGQ983079:EGS983080 EQM983079:EQO983080 FAI983079:FAK983080 FKE983079:FKG983080 FUA983079:FUC983080 GDW983079:GDY983080 GNS983079:GNU983080 GXO983079:GXQ983080 HHK983079:HHM983080 HRG983079:HRI983080 IBC983079:IBE983080 IKY983079:ILA983080 IUU983079:IUW983080 JEQ983079:JES983080 JOM983079:JOO983080 JYI983079:JYK983080 KIE983079:KIG983080 KSA983079:KSC983080 LBW983079:LBY983080 LLS983079:LLU983080 LVO983079:LVQ983080 MFK983079:MFM983080 MPG983079:MPI983080 MZC983079:MZE983080 NIY983079:NJA983080 NSU983079:NSW983080 OCQ983079:OCS983080 OMM983079:OMO983080 OWI983079:OWK983080 PGE983079:PGG983080 PQA983079:PQC983080 PZW983079:PZY983080 QJS983079:QJU983080 QTO983079:QTQ983080 RDK983079:RDM983080 RNG983079:RNI983080 RXC983079:RXE983080 SGY983079:SHA983080 SQU983079:SQW983080 TAQ983079:TAS983080 TKM983079:TKO983080 TUI983079:TUK983080 UEE983079:UEG983080 UOA983079:UOC983080 UXW983079:UXY983080 VHS983079:VHU983080 VRO983079:VRQ983080 WBK983079:WBM983080 WLG983079:WLI983080 WVC983079:WVE983080 P65540 HW65538 RS65538 ABO65538 ALK65538 AVG65538 BFC65538 BOY65538 BYU65538 CIQ65538 CSM65538 DCI65538 DME65538 DWA65538 EFW65538 EPS65538 EZO65538 FJK65538 FTG65538 GDC65538 GMY65538 GWU65538 HGQ65538 HQM65538 IAI65538 IKE65538 IUA65538 JDW65538 JNS65538 JXO65538 KHK65538 KRG65538 LBC65538 LKY65538 LUU65538 MEQ65538 MOM65538 MYI65538 NIE65538 NSA65538 OBW65538 OLS65538 OVO65538 PFK65538 PPG65538 PZC65538 QIY65538 QSU65538 RCQ65538 RMM65538 RWI65538 SGE65538 SQA65538 SZW65538 TJS65538 TTO65538 UDK65538 UNG65538 UXC65538 VGY65538 VQU65538 WAQ65538 WKM65538 WUI65538 P131076 HW131074 RS131074 ABO131074 ALK131074 AVG131074 BFC131074 BOY131074 BYU131074 CIQ131074 CSM131074 DCI131074 DME131074 DWA131074 EFW131074 EPS131074 EZO131074 FJK131074 FTG131074 GDC131074 GMY131074 GWU131074 HGQ131074 HQM131074 IAI131074 IKE131074 IUA131074 JDW131074 JNS131074 JXO131074 KHK131074 KRG131074 LBC131074 LKY131074 LUU131074 MEQ131074 MOM131074 MYI131074 NIE131074 NSA131074 OBW131074 OLS131074 OVO131074 PFK131074 PPG131074 PZC131074 QIY131074 QSU131074 RCQ131074 RMM131074 RWI131074 SGE131074 SQA131074 SZW131074 TJS131074 TTO131074 UDK131074 UNG131074 UXC131074 VGY131074 VQU131074 WAQ131074 WKM131074 WUI131074 P196612 HW196610 RS196610 ABO196610 ALK196610 AVG196610 BFC196610 BOY196610 BYU196610 CIQ196610 CSM196610 DCI196610 DME196610 DWA196610 EFW196610 EPS196610 EZO196610 FJK196610 FTG196610 GDC196610 GMY196610 GWU196610 HGQ196610 HQM196610 IAI196610 IKE196610 IUA196610 JDW196610 JNS196610 JXO196610 KHK196610 KRG196610 LBC196610 LKY196610 LUU196610 MEQ196610 MOM196610 MYI196610 NIE196610 NSA196610 OBW196610 OLS196610 OVO196610 PFK196610 PPG196610 PZC196610 QIY196610 QSU196610 RCQ196610 RMM196610 RWI196610 SGE196610 SQA196610 SZW196610 TJS196610 TTO196610 UDK196610 UNG196610 UXC196610 VGY196610 VQU196610 WAQ196610 WKM196610 WUI196610 P262148 HW262146 RS262146 ABO262146 ALK262146 AVG262146 BFC262146 BOY262146 BYU262146 CIQ262146 CSM262146 DCI262146 DME262146 DWA262146 EFW262146 EPS262146 EZO262146 FJK262146 FTG262146 GDC262146 GMY262146 GWU262146 HGQ262146 HQM262146 IAI262146 IKE262146 IUA262146 JDW262146 JNS262146 JXO262146 KHK262146 KRG262146 LBC262146 LKY262146 LUU262146 MEQ262146 MOM262146 MYI262146 NIE262146 NSA262146 OBW262146 OLS262146 OVO262146 PFK262146 PPG262146 PZC262146 QIY262146 QSU262146 RCQ262146 RMM262146 RWI262146 SGE262146 SQA262146 SZW262146 TJS262146 TTO262146 UDK262146 UNG262146 UXC262146 VGY262146 VQU262146 WAQ262146 WKM262146 WUI262146 P327684 HW327682 RS327682 ABO327682 ALK327682 AVG327682 BFC327682 BOY327682 BYU327682 CIQ327682 CSM327682 DCI327682 DME327682 DWA327682 EFW327682 EPS327682 EZO327682 FJK327682 FTG327682 GDC327682 GMY327682 GWU327682 HGQ327682 HQM327682 IAI327682 IKE327682 IUA327682 JDW327682 JNS327682 JXO327682 KHK327682 KRG327682 LBC327682 LKY327682 LUU327682 MEQ327682 MOM327682 MYI327682 NIE327682 NSA327682 OBW327682 OLS327682 OVO327682 PFK327682 PPG327682 PZC327682 QIY327682 QSU327682 RCQ327682 RMM327682 RWI327682 SGE327682 SQA327682 SZW327682 TJS327682 TTO327682 UDK327682 UNG327682 UXC327682 VGY327682 VQU327682 WAQ327682 WKM327682 WUI327682 P393220 HW393218 RS393218 ABO393218 ALK393218 AVG393218 BFC393218 BOY393218 BYU393218 CIQ393218 CSM393218 DCI393218 DME393218 DWA393218 EFW393218 EPS393218 EZO393218 FJK393218 FTG393218 GDC393218 GMY393218 GWU393218 HGQ393218 HQM393218 IAI393218 IKE393218 IUA393218 JDW393218 JNS393218 JXO393218 KHK393218 KRG393218 LBC393218 LKY393218 LUU393218 MEQ393218 MOM393218 MYI393218 NIE393218 NSA393218 OBW393218 OLS393218 OVO393218 PFK393218 PPG393218 PZC393218 QIY393218 QSU393218 RCQ393218 RMM393218 RWI393218 SGE393218 SQA393218 SZW393218 TJS393218 TTO393218 UDK393218 UNG393218 UXC393218 VGY393218 VQU393218 WAQ393218 WKM393218 WUI393218 P458756 HW458754 RS458754 ABO458754 ALK458754 AVG458754 BFC458754 BOY458754 BYU458754 CIQ458754 CSM458754 DCI458754 DME458754 DWA458754 EFW458754 EPS458754 EZO458754 FJK458754 FTG458754 GDC458754 GMY458754 GWU458754 HGQ458754 HQM458754 IAI458754 IKE458754 IUA458754 JDW458754 JNS458754 JXO458754 KHK458754 KRG458754 LBC458754 LKY458754 LUU458754 MEQ458754 MOM458754 MYI458754 NIE458754 NSA458754 OBW458754 OLS458754 OVO458754 PFK458754 PPG458754 PZC458754 QIY458754 QSU458754 RCQ458754 RMM458754 RWI458754 SGE458754 SQA458754 SZW458754 TJS458754 TTO458754 UDK458754 UNG458754 UXC458754 VGY458754 VQU458754 WAQ458754 WKM458754 WUI458754 P524292 HW524290 RS524290 ABO524290 ALK524290 AVG524290 BFC524290 BOY524290 BYU524290 CIQ524290 CSM524290 DCI524290 DME524290 DWA524290 EFW524290 EPS524290 EZO524290 FJK524290 FTG524290 GDC524290 GMY524290 GWU524290 HGQ524290 HQM524290 IAI524290 IKE524290 IUA524290 JDW524290 JNS524290 JXO524290 KHK524290 KRG524290 LBC524290 LKY524290 LUU524290 MEQ524290 MOM524290 MYI524290 NIE524290 NSA524290 OBW524290 OLS524290 OVO524290 PFK524290 PPG524290 PZC524290 QIY524290 QSU524290 RCQ524290 RMM524290 RWI524290 SGE524290 SQA524290 SZW524290 TJS524290 TTO524290 UDK524290 UNG524290 UXC524290 VGY524290 VQU524290 WAQ524290 WKM524290 WUI524290 P589828 HW589826 RS589826 ABO589826 ALK589826 AVG589826 BFC589826 BOY589826 BYU589826 CIQ589826 CSM589826 DCI589826 DME589826 DWA589826 EFW589826 EPS589826 EZO589826 FJK589826 FTG589826 GDC589826 GMY589826 GWU589826 HGQ589826 HQM589826 IAI589826 IKE589826 IUA589826 JDW589826 JNS589826 JXO589826 KHK589826 KRG589826 LBC589826 LKY589826 LUU589826 MEQ589826 MOM589826 MYI589826 NIE589826 NSA589826 OBW589826 OLS589826 OVO589826 PFK589826 PPG589826 PZC589826 QIY589826 QSU589826 RCQ589826 RMM589826 RWI589826 SGE589826 SQA589826 SZW589826 TJS589826 TTO589826 UDK589826 UNG589826 UXC589826 VGY589826 VQU589826 WAQ589826 WKM589826 WUI589826 P655364 HW655362 RS655362 ABO655362 ALK655362 AVG655362 BFC655362 BOY655362 BYU655362 CIQ655362 CSM655362 DCI655362 DME655362 DWA655362 EFW655362 EPS655362 EZO655362 FJK655362 FTG655362 GDC655362 GMY655362 GWU655362 HGQ655362 HQM655362 IAI655362 IKE655362 IUA655362 JDW655362 JNS655362 JXO655362 KHK655362 KRG655362 LBC655362 LKY655362 LUU655362 MEQ655362 MOM655362 MYI655362 NIE655362 NSA655362 OBW655362 OLS655362 OVO655362 PFK655362 PPG655362 PZC655362 QIY655362 QSU655362 RCQ655362 RMM655362 RWI655362 SGE655362 SQA655362 SZW655362 TJS655362 TTO655362 UDK655362 UNG655362 UXC655362 VGY655362 VQU655362 WAQ655362 WKM655362 WUI655362 P720900 HW720898 RS720898 ABO720898 ALK720898 AVG720898 BFC720898 BOY720898 BYU720898 CIQ720898 CSM720898 DCI720898 DME720898 DWA720898 EFW720898 EPS720898 EZO720898 FJK720898 FTG720898 GDC720898 GMY720898 GWU720898 HGQ720898 HQM720898 IAI720898 IKE720898 IUA720898 JDW720898 JNS720898 JXO720898 KHK720898 KRG720898 LBC720898 LKY720898 LUU720898 MEQ720898 MOM720898 MYI720898 NIE720898 NSA720898 OBW720898 OLS720898 OVO720898 PFK720898 PPG720898 PZC720898 QIY720898 QSU720898 RCQ720898 RMM720898 RWI720898 SGE720898 SQA720898 SZW720898 TJS720898 TTO720898 UDK720898 UNG720898 UXC720898 VGY720898 VQU720898 WAQ720898 WKM720898 WUI720898 P786436 HW786434 RS786434 ABO786434 ALK786434 AVG786434 BFC786434 BOY786434 BYU786434 CIQ786434 CSM786434 DCI786434 DME786434 DWA786434 EFW786434 EPS786434 EZO786434 FJK786434 FTG786434 GDC786434 GMY786434 GWU786434 HGQ786434 HQM786434 IAI786434 IKE786434 IUA786434 JDW786434 JNS786434 JXO786434 KHK786434 KRG786434 LBC786434 LKY786434 LUU786434 MEQ786434 MOM786434 MYI786434 NIE786434 NSA786434 OBW786434 OLS786434 OVO786434 PFK786434 PPG786434 PZC786434 QIY786434 QSU786434 RCQ786434 RMM786434 RWI786434 SGE786434 SQA786434 SZW786434 TJS786434 TTO786434 UDK786434 UNG786434 UXC786434 VGY786434 VQU786434 WAQ786434 WKM786434 WUI786434 P851972 HW851970 RS851970 ABO851970 ALK851970 AVG851970 BFC851970 BOY851970 BYU851970 CIQ851970 CSM851970 DCI851970 DME851970 DWA851970 EFW851970 EPS851970 EZO851970 FJK851970 FTG851970 GDC851970 GMY851970 GWU851970 HGQ851970 HQM851970 IAI851970 IKE851970 IUA851970 JDW851970 JNS851970 JXO851970 KHK851970 KRG851970 LBC851970 LKY851970 LUU851970 MEQ851970 MOM851970 MYI851970 NIE851970 NSA851970 OBW851970 OLS851970 OVO851970 PFK851970 PPG851970 PZC851970 QIY851970 QSU851970 RCQ851970 RMM851970 RWI851970 SGE851970 SQA851970 SZW851970 TJS851970 TTO851970 UDK851970 UNG851970 UXC851970 VGY851970 VQU851970 WAQ851970 WKM851970 WUI851970 P917508 HW917506 RS917506 ABO917506 ALK917506 AVG917506 BFC917506 BOY917506 BYU917506 CIQ917506 CSM917506 DCI917506 DME917506 DWA917506 EFW917506 EPS917506 EZO917506 FJK917506 FTG917506 GDC917506 GMY917506 GWU917506 HGQ917506 HQM917506 IAI917506 IKE917506 IUA917506 JDW917506 JNS917506 JXO917506 KHK917506 KRG917506 LBC917506 LKY917506 LUU917506 MEQ917506 MOM917506 MYI917506 NIE917506 NSA917506 OBW917506 OLS917506 OVO917506 PFK917506 PPG917506 PZC917506 QIY917506 QSU917506 RCQ917506 RMM917506 RWI917506 SGE917506 SQA917506 SZW917506 TJS917506 TTO917506 UDK917506 UNG917506 UXC917506 VGY917506 VQU917506 WAQ917506 WKM917506 WUI917506 P983044 HW983042 RS983042 ABO983042 ALK983042 AVG983042 BFC983042 BOY983042 BYU983042 CIQ983042 CSM983042 DCI983042 DME983042 DWA983042 EFW983042 EPS983042 EZO983042 FJK983042 FTG983042 GDC983042 GMY983042 GWU983042 HGQ983042 HQM983042 IAI983042 IKE983042 IUA983042 JDW983042 JNS983042 JXO983042 KHK983042 KRG983042 LBC983042 LKY983042 LUU983042 MEQ983042 MOM983042 MYI983042 NIE983042 NSA983042 OBW983042 OLS983042 OVO983042 PFK983042 PPG983042 PZC983042 QIY983042 QSU983042 RCQ983042 RMM983042 RWI983042 SGE983042 SQA983042 SZW983042 TJS983042 TTO983042 UDK983042 UNG983042 UXC983042 VGY983042 VQU983042 WAQ983042 WKM983042 WUI983042 IQ65566:IS65567 SM65566:SO65567 ACI65566:ACK65567 AME65566:AMG65567 AWA65566:AWC65567 BFW65566:BFY65567 BPS65566:BPU65567 BZO65566:BZQ65567 CJK65566:CJM65567 CTG65566:CTI65567 DDC65566:DDE65567 DMY65566:DNA65567 DWU65566:DWW65567 EGQ65566:EGS65567 EQM65566:EQO65567 FAI65566:FAK65567 FKE65566:FKG65567 FUA65566:FUC65567 GDW65566:GDY65567 GNS65566:GNU65567 GXO65566:GXQ65567 HHK65566:HHM65567 HRG65566:HRI65567 IBC65566:IBE65567 IKY65566:ILA65567 IUU65566:IUW65567 JEQ65566:JES65567 JOM65566:JOO65567 JYI65566:JYK65567 KIE65566:KIG65567 KSA65566:KSC65567 LBW65566:LBY65567 LLS65566:LLU65567 LVO65566:LVQ65567 MFK65566:MFM65567 MPG65566:MPI65567 MZC65566:MZE65567 NIY65566:NJA65567 NSU65566:NSW65567 OCQ65566:OCS65567 OMM65566:OMO65567 OWI65566:OWK65567 PGE65566:PGG65567 PQA65566:PQC65567 PZW65566:PZY65567 QJS65566:QJU65567 QTO65566:QTQ65567 RDK65566:RDM65567 RNG65566:RNI65567 RXC65566:RXE65567 SGY65566:SHA65567 SQU65566:SQW65567 TAQ65566:TAS65567 TKM65566:TKO65567 TUI65566:TUK65567 UEE65566:UEG65567 UOA65566:UOC65567 UXW65566:UXY65567 VHS65566:VHU65567 VRO65566:VRQ65567 WBK65566:WBM65567 WLG65566:WLI65567 WVC65566:WVE65567 IQ131102:IS131103 SM131102:SO131103 ACI131102:ACK131103 AME131102:AMG131103 AWA131102:AWC131103 BFW131102:BFY131103 BPS131102:BPU131103 BZO131102:BZQ131103 CJK131102:CJM131103 CTG131102:CTI131103 DDC131102:DDE131103 DMY131102:DNA131103 DWU131102:DWW131103 EGQ131102:EGS131103 EQM131102:EQO131103 FAI131102:FAK131103 FKE131102:FKG131103 FUA131102:FUC131103 GDW131102:GDY131103 GNS131102:GNU131103 GXO131102:GXQ131103 HHK131102:HHM131103 HRG131102:HRI131103 IBC131102:IBE131103 IKY131102:ILA131103 IUU131102:IUW131103 JEQ131102:JES131103 JOM131102:JOO131103 JYI131102:JYK131103 KIE131102:KIG131103 KSA131102:KSC131103 LBW131102:LBY131103 LLS131102:LLU131103 LVO131102:LVQ131103 MFK131102:MFM131103 MPG131102:MPI131103 MZC131102:MZE131103 NIY131102:NJA131103 NSU131102:NSW131103 OCQ131102:OCS131103 OMM131102:OMO131103 OWI131102:OWK131103 PGE131102:PGG131103 PQA131102:PQC131103 PZW131102:PZY131103 QJS131102:QJU131103 QTO131102:QTQ131103 RDK131102:RDM131103 RNG131102:RNI131103 RXC131102:RXE131103 SGY131102:SHA131103 SQU131102:SQW131103 TAQ131102:TAS131103 TKM131102:TKO131103 TUI131102:TUK131103 UEE131102:UEG131103 UOA131102:UOC131103 UXW131102:UXY131103 VHS131102:VHU131103 VRO131102:VRQ131103 WBK131102:WBM131103 WLG131102:WLI131103 WVC131102:WVE131103 IQ196638:IS196639 SM196638:SO196639 ACI196638:ACK196639 AME196638:AMG196639 AWA196638:AWC196639 BFW196638:BFY196639 BPS196638:BPU196639 BZO196638:BZQ196639 CJK196638:CJM196639 CTG196638:CTI196639 DDC196638:DDE196639 DMY196638:DNA196639 DWU196638:DWW196639 EGQ196638:EGS196639 EQM196638:EQO196639 FAI196638:FAK196639 FKE196638:FKG196639 FUA196638:FUC196639 GDW196638:GDY196639 GNS196638:GNU196639 GXO196638:GXQ196639 HHK196638:HHM196639 HRG196638:HRI196639 IBC196638:IBE196639 IKY196638:ILA196639 IUU196638:IUW196639 JEQ196638:JES196639 JOM196638:JOO196639 JYI196638:JYK196639 KIE196638:KIG196639 KSA196638:KSC196639 LBW196638:LBY196639 LLS196638:LLU196639 LVO196638:LVQ196639 MFK196638:MFM196639 MPG196638:MPI196639 MZC196638:MZE196639 NIY196638:NJA196639 NSU196638:NSW196639 OCQ196638:OCS196639 OMM196638:OMO196639 OWI196638:OWK196639 PGE196638:PGG196639 PQA196638:PQC196639 PZW196638:PZY196639 QJS196638:QJU196639 QTO196638:QTQ196639 RDK196638:RDM196639 RNG196638:RNI196639 RXC196638:RXE196639 SGY196638:SHA196639 SQU196638:SQW196639 TAQ196638:TAS196639 TKM196638:TKO196639 TUI196638:TUK196639 UEE196638:UEG196639 UOA196638:UOC196639 UXW196638:UXY196639 VHS196638:VHU196639 VRO196638:VRQ196639 WBK196638:WBM196639 WLG196638:WLI196639 WVC196638:WVE196639 IQ262174:IS262175 SM262174:SO262175 ACI262174:ACK262175 AME262174:AMG262175 AWA262174:AWC262175 BFW262174:BFY262175 BPS262174:BPU262175 BZO262174:BZQ262175 CJK262174:CJM262175 CTG262174:CTI262175 DDC262174:DDE262175 DMY262174:DNA262175 DWU262174:DWW262175 EGQ262174:EGS262175 EQM262174:EQO262175 FAI262174:FAK262175 FKE262174:FKG262175 FUA262174:FUC262175 GDW262174:GDY262175 GNS262174:GNU262175 GXO262174:GXQ262175 HHK262174:HHM262175 HRG262174:HRI262175 IBC262174:IBE262175 IKY262174:ILA262175 IUU262174:IUW262175 JEQ262174:JES262175 JOM262174:JOO262175 JYI262174:JYK262175 KIE262174:KIG262175 KSA262174:KSC262175 LBW262174:LBY262175 LLS262174:LLU262175 LVO262174:LVQ262175 MFK262174:MFM262175 MPG262174:MPI262175 MZC262174:MZE262175 NIY262174:NJA262175 NSU262174:NSW262175 OCQ262174:OCS262175 OMM262174:OMO262175 OWI262174:OWK262175 PGE262174:PGG262175 PQA262174:PQC262175 PZW262174:PZY262175 QJS262174:QJU262175 QTO262174:QTQ262175 RDK262174:RDM262175 RNG262174:RNI262175 RXC262174:RXE262175 SGY262174:SHA262175 SQU262174:SQW262175 TAQ262174:TAS262175 TKM262174:TKO262175 TUI262174:TUK262175 UEE262174:UEG262175 UOA262174:UOC262175 UXW262174:UXY262175 VHS262174:VHU262175 VRO262174:VRQ262175 WBK262174:WBM262175 WLG262174:WLI262175 WVC262174:WVE262175 IQ327710:IS327711 SM327710:SO327711 ACI327710:ACK327711 AME327710:AMG327711 AWA327710:AWC327711 BFW327710:BFY327711 BPS327710:BPU327711 BZO327710:BZQ327711 CJK327710:CJM327711 CTG327710:CTI327711 DDC327710:DDE327711 DMY327710:DNA327711 DWU327710:DWW327711 EGQ327710:EGS327711 EQM327710:EQO327711 FAI327710:FAK327711 FKE327710:FKG327711 FUA327710:FUC327711 GDW327710:GDY327711 GNS327710:GNU327711 GXO327710:GXQ327711 HHK327710:HHM327711 HRG327710:HRI327711 IBC327710:IBE327711 IKY327710:ILA327711 IUU327710:IUW327711 JEQ327710:JES327711 JOM327710:JOO327711 JYI327710:JYK327711 KIE327710:KIG327711 KSA327710:KSC327711 LBW327710:LBY327711 LLS327710:LLU327711 LVO327710:LVQ327711 MFK327710:MFM327711 MPG327710:MPI327711 MZC327710:MZE327711 NIY327710:NJA327711 NSU327710:NSW327711 OCQ327710:OCS327711 OMM327710:OMO327711 OWI327710:OWK327711 PGE327710:PGG327711 PQA327710:PQC327711 PZW327710:PZY327711 QJS327710:QJU327711 QTO327710:QTQ327711 RDK327710:RDM327711 RNG327710:RNI327711 RXC327710:RXE327711 SGY327710:SHA327711 SQU327710:SQW327711 TAQ327710:TAS327711 TKM327710:TKO327711 TUI327710:TUK327711 UEE327710:UEG327711 UOA327710:UOC327711 UXW327710:UXY327711 VHS327710:VHU327711 VRO327710:VRQ327711 WBK327710:WBM327711 WLG327710:WLI327711 WVC327710:WVE327711 IQ393246:IS393247 SM393246:SO393247 ACI393246:ACK393247 AME393246:AMG393247 AWA393246:AWC393247 BFW393246:BFY393247 BPS393246:BPU393247 BZO393246:BZQ393247 CJK393246:CJM393247 CTG393246:CTI393247 DDC393246:DDE393247 DMY393246:DNA393247 DWU393246:DWW393247 EGQ393246:EGS393247 EQM393246:EQO393247 FAI393246:FAK393247 FKE393246:FKG393247 FUA393246:FUC393247 GDW393246:GDY393247 GNS393246:GNU393247 GXO393246:GXQ393247 HHK393246:HHM393247 HRG393246:HRI393247 IBC393246:IBE393247 IKY393246:ILA393247 IUU393246:IUW393247 JEQ393246:JES393247 JOM393246:JOO393247 JYI393246:JYK393247 KIE393246:KIG393247 KSA393246:KSC393247 LBW393246:LBY393247 LLS393246:LLU393247 LVO393246:LVQ393247 MFK393246:MFM393247 MPG393246:MPI393247 MZC393246:MZE393247 NIY393246:NJA393247 NSU393246:NSW393247 OCQ393246:OCS393247 OMM393246:OMO393247 OWI393246:OWK393247 PGE393246:PGG393247 PQA393246:PQC393247 PZW393246:PZY393247 QJS393246:QJU393247 QTO393246:QTQ393247 RDK393246:RDM393247 RNG393246:RNI393247 RXC393246:RXE393247 SGY393246:SHA393247 SQU393246:SQW393247 TAQ393246:TAS393247 TKM393246:TKO393247 TUI393246:TUK393247 UEE393246:UEG393247 UOA393246:UOC393247 UXW393246:UXY393247 VHS393246:VHU393247 VRO393246:VRQ393247 WBK393246:WBM393247 WLG393246:WLI393247 WVC393246:WVE393247 IQ458782:IS458783 SM458782:SO458783 ACI458782:ACK458783 AME458782:AMG458783 AWA458782:AWC458783 BFW458782:BFY458783 BPS458782:BPU458783 BZO458782:BZQ458783 CJK458782:CJM458783 CTG458782:CTI458783 DDC458782:DDE458783 DMY458782:DNA458783 DWU458782:DWW458783 EGQ458782:EGS458783 EQM458782:EQO458783 FAI458782:FAK458783 FKE458782:FKG458783 FUA458782:FUC458783 GDW458782:GDY458783 GNS458782:GNU458783 GXO458782:GXQ458783 HHK458782:HHM458783 HRG458782:HRI458783 IBC458782:IBE458783 IKY458782:ILA458783 IUU458782:IUW458783 JEQ458782:JES458783 JOM458782:JOO458783 JYI458782:JYK458783 KIE458782:KIG458783 KSA458782:KSC458783 LBW458782:LBY458783 LLS458782:LLU458783 LVO458782:LVQ458783 MFK458782:MFM458783 MPG458782:MPI458783 MZC458782:MZE458783 NIY458782:NJA458783 NSU458782:NSW458783 OCQ458782:OCS458783 OMM458782:OMO458783 OWI458782:OWK458783 PGE458782:PGG458783 PQA458782:PQC458783 PZW458782:PZY458783 QJS458782:QJU458783 QTO458782:QTQ458783 RDK458782:RDM458783 RNG458782:RNI458783 RXC458782:RXE458783 SGY458782:SHA458783 SQU458782:SQW458783 TAQ458782:TAS458783 TKM458782:TKO458783 TUI458782:TUK458783 UEE458782:UEG458783 UOA458782:UOC458783 UXW458782:UXY458783 VHS458782:VHU458783 VRO458782:VRQ458783 WBK458782:WBM458783 WLG458782:WLI458783 WVC458782:WVE458783 IQ524318:IS524319 SM524318:SO524319 ACI524318:ACK524319 AME524318:AMG524319 AWA524318:AWC524319 BFW524318:BFY524319 BPS524318:BPU524319 BZO524318:BZQ524319 CJK524318:CJM524319 CTG524318:CTI524319 DDC524318:DDE524319 DMY524318:DNA524319 DWU524318:DWW524319 EGQ524318:EGS524319 EQM524318:EQO524319 FAI524318:FAK524319 FKE524318:FKG524319 FUA524318:FUC524319 GDW524318:GDY524319 GNS524318:GNU524319 GXO524318:GXQ524319 HHK524318:HHM524319 HRG524318:HRI524319 IBC524318:IBE524319 IKY524318:ILA524319 IUU524318:IUW524319 JEQ524318:JES524319 JOM524318:JOO524319 JYI524318:JYK524319 KIE524318:KIG524319 KSA524318:KSC524319 LBW524318:LBY524319 LLS524318:LLU524319 LVO524318:LVQ524319 MFK524318:MFM524319 MPG524318:MPI524319 MZC524318:MZE524319 NIY524318:NJA524319 NSU524318:NSW524319 OCQ524318:OCS524319 OMM524318:OMO524319 OWI524318:OWK524319 PGE524318:PGG524319 PQA524318:PQC524319 PZW524318:PZY524319 QJS524318:QJU524319 QTO524318:QTQ524319 RDK524318:RDM524319 RNG524318:RNI524319 RXC524318:RXE524319 SGY524318:SHA524319 SQU524318:SQW524319 TAQ524318:TAS524319 TKM524318:TKO524319 TUI524318:TUK524319 UEE524318:UEG524319 UOA524318:UOC524319 UXW524318:UXY524319 VHS524318:VHU524319 VRO524318:VRQ524319 WBK524318:WBM524319 WLG524318:WLI524319 WVC524318:WVE524319 IQ589854:IS589855 SM589854:SO589855 ACI589854:ACK589855 AME589854:AMG589855 AWA589854:AWC589855 BFW589854:BFY589855 BPS589854:BPU589855 BZO589854:BZQ589855 CJK589854:CJM589855 CTG589854:CTI589855 DDC589854:DDE589855 DMY589854:DNA589855 DWU589854:DWW589855 EGQ589854:EGS589855 EQM589854:EQO589855 FAI589854:FAK589855 FKE589854:FKG589855 FUA589854:FUC589855 GDW589854:GDY589855 GNS589854:GNU589855 GXO589854:GXQ589855 HHK589854:HHM589855 HRG589854:HRI589855 IBC589854:IBE589855 IKY589854:ILA589855 IUU589854:IUW589855 JEQ589854:JES589855 JOM589854:JOO589855 JYI589854:JYK589855 KIE589854:KIG589855 KSA589854:KSC589855 LBW589854:LBY589855 LLS589854:LLU589855 LVO589854:LVQ589855 MFK589854:MFM589855 MPG589854:MPI589855 MZC589854:MZE589855 NIY589854:NJA589855 NSU589854:NSW589855 OCQ589854:OCS589855 OMM589854:OMO589855 OWI589854:OWK589855 PGE589854:PGG589855 PQA589854:PQC589855 PZW589854:PZY589855 QJS589854:QJU589855 QTO589854:QTQ589855 RDK589854:RDM589855 RNG589854:RNI589855 RXC589854:RXE589855 SGY589854:SHA589855 SQU589854:SQW589855 TAQ589854:TAS589855 TKM589854:TKO589855 TUI589854:TUK589855 UEE589854:UEG589855 UOA589854:UOC589855 UXW589854:UXY589855 VHS589854:VHU589855 VRO589854:VRQ589855 WBK589854:WBM589855 WLG589854:WLI589855 WVC589854:WVE589855 IQ655390:IS655391 SM655390:SO655391 ACI655390:ACK655391 AME655390:AMG655391 AWA655390:AWC655391 BFW655390:BFY655391 BPS655390:BPU655391 BZO655390:BZQ655391 CJK655390:CJM655391 CTG655390:CTI655391 DDC655390:DDE655391 DMY655390:DNA655391 DWU655390:DWW655391 EGQ655390:EGS655391 EQM655390:EQO655391 FAI655390:FAK655391 FKE655390:FKG655391 FUA655390:FUC655391 GDW655390:GDY655391 GNS655390:GNU655391 GXO655390:GXQ655391 HHK655390:HHM655391 HRG655390:HRI655391 IBC655390:IBE655391 IKY655390:ILA655391 IUU655390:IUW655391 JEQ655390:JES655391 JOM655390:JOO655391 JYI655390:JYK655391 KIE655390:KIG655391 KSA655390:KSC655391 LBW655390:LBY655391 LLS655390:LLU655391 LVO655390:LVQ655391 MFK655390:MFM655391 MPG655390:MPI655391 MZC655390:MZE655391 NIY655390:NJA655391 NSU655390:NSW655391 OCQ655390:OCS655391 OMM655390:OMO655391 OWI655390:OWK655391 PGE655390:PGG655391 PQA655390:PQC655391 PZW655390:PZY655391 QJS655390:QJU655391 QTO655390:QTQ655391 RDK655390:RDM655391 RNG655390:RNI655391 RXC655390:RXE655391 SGY655390:SHA655391 SQU655390:SQW655391 TAQ655390:TAS655391 TKM655390:TKO655391 TUI655390:TUK655391 UEE655390:UEG655391 UOA655390:UOC655391 UXW655390:UXY655391 VHS655390:VHU655391 VRO655390:VRQ655391 WBK655390:WBM655391 WLG655390:WLI655391 WVC655390:WVE655391 IQ720926:IS720927 SM720926:SO720927 ACI720926:ACK720927 AME720926:AMG720927 AWA720926:AWC720927 BFW720926:BFY720927 BPS720926:BPU720927 BZO720926:BZQ720927 CJK720926:CJM720927 CTG720926:CTI720927 DDC720926:DDE720927 DMY720926:DNA720927 DWU720926:DWW720927 EGQ720926:EGS720927 EQM720926:EQO720927 FAI720926:FAK720927 FKE720926:FKG720927 FUA720926:FUC720927 GDW720926:GDY720927 GNS720926:GNU720927 GXO720926:GXQ720927 HHK720926:HHM720927 HRG720926:HRI720927 IBC720926:IBE720927 IKY720926:ILA720927 IUU720926:IUW720927 JEQ720926:JES720927 JOM720926:JOO720927 JYI720926:JYK720927 KIE720926:KIG720927 KSA720926:KSC720927 LBW720926:LBY720927 LLS720926:LLU720927 LVO720926:LVQ720927 MFK720926:MFM720927 MPG720926:MPI720927 MZC720926:MZE720927 NIY720926:NJA720927 NSU720926:NSW720927 OCQ720926:OCS720927 OMM720926:OMO720927 OWI720926:OWK720927 PGE720926:PGG720927 PQA720926:PQC720927 PZW720926:PZY720927 QJS720926:QJU720927 QTO720926:QTQ720927 RDK720926:RDM720927 RNG720926:RNI720927 RXC720926:RXE720927 SGY720926:SHA720927 SQU720926:SQW720927 TAQ720926:TAS720927 TKM720926:TKO720927 TUI720926:TUK720927 UEE720926:UEG720927 UOA720926:UOC720927 UXW720926:UXY720927 VHS720926:VHU720927 VRO720926:VRQ720927 WBK720926:WBM720927 WLG720926:WLI720927 WVC720926:WVE720927 IQ786462:IS786463 SM786462:SO786463 ACI786462:ACK786463 AME786462:AMG786463 AWA786462:AWC786463 BFW786462:BFY786463 BPS786462:BPU786463 BZO786462:BZQ786463 CJK786462:CJM786463 CTG786462:CTI786463 DDC786462:DDE786463 DMY786462:DNA786463 DWU786462:DWW786463 EGQ786462:EGS786463 EQM786462:EQO786463 FAI786462:FAK786463 FKE786462:FKG786463 FUA786462:FUC786463 GDW786462:GDY786463 GNS786462:GNU786463 GXO786462:GXQ786463 HHK786462:HHM786463 HRG786462:HRI786463 IBC786462:IBE786463 IKY786462:ILA786463 IUU786462:IUW786463 JEQ786462:JES786463 JOM786462:JOO786463 JYI786462:JYK786463 KIE786462:KIG786463 KSA786462:KSC786463 LBW786462:LBY786463 LLS786462:LLU786463 LVO786462:LVQ786463 MFK786462:MFM786463 MPG786462:MPI786463 MZC786462:MZE786463 NIY786462:NJA786463 NSU786462:NSW786463 OCQ786462:OCS786463 OMM786462:OMO786463 OWI786462:OWK786463 PGE786462:PGG786463 PQA786462:PQC786463 PZW786462:PZY786463 QJS786462:QJU786463 QTO786462:QTQ786463 RDK786462:RDM786463 RNG786462:RNI786463 RXC786462:RXE786463 SGY786462:SHA786463 SQU786462:SQW786463 TAQ786462:TAS786463 TKM786462:TKO786463 TUI786462:TUK786463 UEE786462:UEG786463 UOA786462:UOC786463 UXW786462:UXY786463 VHS786462:VHU786463 VRO786462:VRQ786463 WBK786462:WBM786463 WLG786462:WLI786463 WVC786462:WVE786463 IQ851998:IS851999 SM851998:SO851999 ACI851998:ACK851999 AME851998:AMG851999 AWA851998:AWC851999 BFW851998:BFY851999 BPS851998:BPU851999 BZO851998:BZQ851999 CJK851998:CJM851999 CTG851998:CTI851999 DDC851998:DDE851999 DMY851998:DNA851999 DWU851998:DWW851999 EGQ851998:EGS851999 EQM851998:EQO851999 FAI851998:FAK851999 FKE851998:FKG851999 FUA851998:FUC851999 GDW851998:GDY851999 GNS851998:GNU851999 GXO851998:GXQ851999 HHK851998:HHM851999 HRG851998:HRI851999 IBC851998:IBE851999 IKY851998:ILA851999 IUU851998:IUW851999 JEQ851998:JES851999 JOM851998:JOO851999 JYI851998:JYK851999 KIE851998:KIG851999 KSA851998:KSC851999 LBW851998:LBY851999 LLS851998:LLU851999 LVO851998:LVQ851999 MFK851998:MFM851999 MPG851998:MPI851999 MZC851998:MZE851999 NIY851998:NJA851999 NSU851998:NSW851999 OCQ851998:OCS851999 OMM851998:OMO851999 OWI851998:OWK851999 PGE851998:PGG851999 PQA851998:PQC851999 PZW851998:PZY851999 QJS851998:QJU851999 QTO851998:QTQ851999 RDK851998:RDM851999 RNG851998:RNI851999 RXC851998:RXE851999 SGY851998:SHA851999 SQU851998:SQW851999 TAQ851998:TAS851999 TKM851998:TKO851999 TUI851998:TUK851999 UEE851998:UEG851999 UOA851998:UOC851999 UXW851998:UXY851999 VHS851998:VHU851999 VRO851998:VRQ851999 WBK851998:WBM851999 WLG851998:WLI851999 WVC851998:WVE851999 IQ917534:IS917535 SM917534:SO917535 ACI917534:ACK917535 AME917534:AMG917535 AWA917534:AWC917535 BFW917534:BFY917535 BPS917534:BPU917535 BZO917534:BZQ917535 CJK917534:CJM917535 CTG917534:CTI917535 DDC917534:DDE917535 DMY917534:DNA917535 DWU917534:DWW917535 EGQ917534:EGS917535 EQM917534:EQO917535 FAI917534:FAK917535 FKE917534:FKG917535 FUA917534:FUC917535 GDW917534:GDY917535 GNS917534:GNU917535 GXO917534:GXQ917535 HHK917534:HHM917535 HRG917534:HRI917535 IBC917534:IBE917535 IKY917534:ILA917535 IUU917534:IUW917535 JEQ917534:JES917535 JOM917534:JOO917535 JYI917534:JYK917535 KIE917534:KIG917535 KSA917534:KSC917535 LBW917534:LBY917535 LLS917534:LLU917535 LVO917534:LVQ917535 MFK917534:MFM917535 MPG917534:MPI917535 MZC917534:MZE917535 NIY917534:NJA917535 NSU917534:NSW917535 OCQ917534:OCS917535 OMM917534:OMO917535 OWI917534:OWK917535 PGE917534:PGG917535 PQA917534:PQC917535 PZW917534:PZY917535 QJS917534:QJU917535 QTO917534:QTQ917535 RDK917534:RDM917535 RNG917534:RNI917535 RXC917534:RXE917535 SGY917534:SHA917535 SQU917534:SQW917535 TAQ917534:TAS917535 TKM917534:TKO917535 TUI917534:TUK917535 UEE917534:UEG917535 UOA917534:UOC917535 UXW917534:UXY917535 VHS917534:VHU917535 VRO917534:VRQ917535 WBK917534:WBM917535 WLG917534:WLI917535 WVC917534:WVE917535 IQ983070:IS983071 SM983070:SO983071 ACI983070:ACK983071 AME983070:AMG983071 AWA983070:AWC983071 BFW983070:BFY983071 BPS983070:BPU983071 BZO983070:BZQ983071 CJK983070:CJM983071 CTG983070:CTI983071 DDC983070:DDE983071 DMY983070:DNA983071 DWU983070:DWW983071 EGQ983070:EGS983071 EQM983070:EQO983071 FAI983070:FAK983071 FKE983070:FKG983071 FUA983070:FUC983071 GDW983070:GDY983071 GNS983070:GNU983071 GXO983070:GXQ983071 HHK983070:HHM983071 HRG983070:HRI983071 IBC983070:IBE983071 IKY983070:ILA983071 IUU983070:IUW983071 JEQ983070:JES983071 JOM983070:JOO983071 JYI983070:JYK983071 KIE983070:KIG983071 KSA983070:KSC983071 LBW983070:LBY983071 LLS983070:LLU983071 LVO983070:LVQ983071 MFK983070:MFM983071 MPG983070:MPI983071 MZC983070:MZE983071 NIY983070:NJA983071 NSU983070:NSW983071 OCQ983070:OCS983071 OMM983070:OMO983071 OWI983070:OWK983071 PGE983070:PGG983071 PQA983070:PQC983071 PZW983070:PZY983071 QJS983070:QJU983071 QTO983070:QTQ983071 RDK983070:RDM983071 RNG983070:RNI983071 RXC983070:RXE983071 SGY983070:SHA983071 SQU983070:SQW983071 TAQ983070:TAS983071 TKM983070:TKO983071 TUI983070:TUK983071 UEE983070:UEG983071 UOA983070:UOC983071 UXW983070:UXY983071 VHS983070:VHU983071 VRO983070:VRQ983071 WBK983070:WBM983071 WLG983070:WLI983071 WVC983070:WVE983071 IQ65571:IS65571 SM65571:SO65571 ACI65571:ACK65571 AME65571:AMG65571 AWA65571:AWC65571 BFW65571:BFY65571 BPS65571:BPU65571 BZO65571:BZQ65571 CJK65571:CJM65571 CTG65571:CTI65571 DDC65571:DDE65571 DMY65571:DNA65571 DWU65571:DWW65571 EGQ65571:EGS65571 EQM65571:EQO65571 FAI65571:FAK65571 FKE65571:FKG65571 FUA65571:FUC65571 GDW65571:GDY65571 GNS65571:GNU65571 GXO65571:GXQ65571 HHK65571:HHM65571 HRG65571:HRI65571 IBC65571:IBE65571 IKY65571:ILA65571 IUU65571:IUW65571 JEQ65571:JES65571 JOM65571:JOO65571 JYI65571:JYK65571 KIE65571:KIG65571 KSA65571:KSC65571 LBW65571:LBY65571 LLS65571:LLU65571 LVO65571:LVQ65571 MFK65571:MFM65571 MPG65571:MPI65571 MZC65571:MZE65571 NIY65571:NJA65571 NSU65571:NSW65571 OCQ65571:OCS65571 OMM65571:OMO65571 OWI65571:OWK65571 PGE65571:PGG65571 PQA65571:PQC65571 PZW65571:PZY65571 QJS65571:QJU65571 QTO65571:QTQ65571 RDK65571:RDM65571 RNG65571:RNI65571 RXC65571:RXE65571 SGY65571:SHA65571 SQU65571:SQW65571 TAQ65571:TAS65571 TKM65571:TKO65571 TUI65571:TUK65571 UEE65571:UEG65571 UOA65571:UOC65571 UXW65571:UXY65571 VHS65571:VHU65571 VRO65571:VRQ65571 WBK65571:WBM65571 WLG65571:WLI65571 WVC65571:WVE65571 IQ131107:IS131107 SM131107:SO131107 ACI131107:ACK131107 AME131107:AMG131107 AWA131107:AWC131107 BFW131107:BFY131107 BPS131107:BPU131107 BZO131107:BZQ131107 CJK131107:CJM131107 CTG131107:CTI131107 DDC131107:DDE131107 DMY131107:DNA131107 DWU131107:DWW131107 EGQ131107:EGS131107 EQM131107:EQO131107 FAI131107:FAK131107 FKE131107:FKG131107 FUA131107:FUC131107 GDW131107:GDY131107 GNS131107:GNU131107 GXO131107:GXQ131107 HHK131107:HHM131107 HRG131107:HRI131107 IBC131107:IBE131107 IKY131107:ILA131107 IUU131107:IUW131107 JEQ131107:JES131107 JOM131107:JOO131107 JYI131107:JYK131107 KIE131107:KIG131107 KSA131107:KSC131107 LBW131107:LBY131107 LLS131107:LLU131107 LVO131107:LVQ131107 MFK131107:MFM131107 MPG131107:MPI131107 MZC131107:MZE131107 NIY131107:NJA131107 NSU131107:NSW131107 OCQ131107:OCS131107 OMM131107:OMO131107 OWI131107:OWK131107 PGE131107:PGG131107 PQA131107:PQC131107 PZW131107:PZY131107 QJS131107:QJU131107 QTO131107:QTQ131107 RDK131107:RDM131107 RNG131107:RNI131107 RXC131107:RXE131107 SGY131107:SHA131107 SQU131107:SQW131107 TAQ131107:TAS131107 TKM131107:TKO131107 TUI131107:TUK131107 UEE131107:UEG131107 UOA131107:UOC131107 UXW131107:UXY131107 VHS131107:VHU131107 VRO131107:VRQ131107 WBK131107:WBM131107 WLG131107:WLI131107 WVC131107:WVE131107 IQ196643:IS196643 SM196643:SO196643 ACI196643:ACK196643 AME196643:AMG196643 AWA196643:AWC196643 BFW196643:BFY196643 BPS196643:BPU196643 BZO196643:BZQ196643 CJK196643:CJM196643 CTG196643:CTI196643 DDC196643:DDE196643 DMY196643:DNA196643 DWU196643:DWW196643 EGQ196643:EGS196643 EQM196643:EQO196643 FAI196643:FAK196643 FKE196643:FKG196643 FUA196643:FUC196643 GDW196643:GDY196643 GNS196643:GNU196643 GXO196643:GXQ196643 HHK196643:HHM196643 HRG196643:HRI196643 IBC196643:IBE196643 IKY196643:ILA196643 IUU196643:IUW196643 JEQ196643:JES196643 JOM196643:JOO196643 JYI196643:JYK196643 KIE196643:KIG196643 KSA196643:KSC196643 LBW196643:LBY196643 LLS196643:LLU196643 LVO196643:LVQ196643 MFK196643:MFM196643 MPG196643:MPI196643 MZC196643:MZE196643 NIY196643:NJA196643 NSU196643:NSW196643 OCQ196643:OCS196643 OMM196643:OMO196643 OWI196643:OWK196643 PGE196643:PGG196643 PQA196643:PQC196643 PZW196643:PZY196643 QJS196643:QJU196643 QTO196643:QTQ196643 RDK196643:RDM196643 RNG196643:RNI196643 RXC196643:RXE196643 SGY196643:SHA196643 SQU196643:SQW196643 TAQ196643:TAS196643 TKM196643:TKO196643 TUI196643:TUK196643 UEE196643:UEG196643 UOA196643:UOC196643 UXW196643:UXY196643 VHS196643:VHU196643 VRO196643:VRQ196643 WBK196643:WBM196643 WLG196643:WLI196643 WVC196643:WVE196643 IQ262179:IS262179 SM262179:SO262179 ACI262179:ACK262179 AME262179:AMG262179 AWA262179:AWC262179 BFW262179:BFY262179 BPS262179:BPU262179 BZO262179:BZQ262179 CJK262179:CJM262179 CTG262179:CTI262179 DDC262179:DDE262179 DMY262179:DNA262179 DWU262179:DWW262179 EGQ262179:EGS262179 EQM262179:EQO262179 FAI262179:FAK262179 FKE262179:FKG262179 FUA262179:FUC262179 GDW262179:GDY262179 GNS262179:GNU262179 GXO262179:GXQ262179 HHK262179:HHM262179 HRG262179:HRI262179 IBC262179:IBE262179 IKY262179:ILA262179 IUU262179:IUW262179 JEQ262179:JES262179 JOM262179:JOO262179 JYI262179:JYK262179 KIE262179:KIG262179 KSA262179:KSC262179 LBW262179:LBY262179 LLS262179:LLU262179 LVO262179:LVQ262179 MFK262179:MFM262179 MPG262179:MPI262179 MZC262179:MZE262179 NIY262179:NJA262179 NSU262179:NSW262179 OCQ262179:OCS262179 OMM262179:OMO262179 OWI262179:OWK262179 PGE262179:PGG262179 PQA262179:PQC262179 PZW262179:PZY262179 QJS262179:QJU262179 QTO262179:QTQ262179 RDK262179:RDM262179 RNG262179:RNI262179 RXC262179:RXE262179 SGY262179:SHA262179 SQU262179:SQW262179 TAQ262179:TAS262179 TKM262179:TKO262179 TUI262179:TUK262179 UEE262179:UEG262179 UOA262179:UOC262179 UXW262179:UXY262179 VHS262179:VHU262179 VRO262179:VRQ262179 WBK262179:WBM262179 WLG262179:WLI262179 WVC262179:WVE262179 IQ327715:IS327715 SM327715:SO327715 ACI327715:ACK327715 AME327715:AMG327715 AWA327715:AWC327715 BFW327715:BFY327715 BPS327715:BPU327715 BZO327715:BZQ327715 CJK327715:CJM327715 CTG327715:CTI327715 DDC327715:DDE327715 DMY327715:DNA327715 DWU327715:DWW327715 EGQ327715:EGS327715 EQM327715:EQO327715 FAI327715:FAK327715 FKE327715:FKG327715 FUA327715:FUC327715 GDW327715:GDY327715 GNS327715:GNU327715 GXO327715:GXQ327715 HHK327715:HHM327715 HRG327715:HRI327715 IBC327715:IBE327715 IKY327715:ILA327715 IUU327715:IUW327715 JEQ327715:JES327715 JOM327715:JOO327715 JYI327715:JYK327715 KIE327715:KIG327715 KSA327715:KSC327715 LBW327715:LBY327715 LLS327715:LLU327715 LVO327715:LVQ327715 MFK327715:MFM327715 MPG327715:MPI327715 MZC327715:MZE327715 NIY327715:NJA327715 NSU327715:NSW327715 OCQ327715:OCS327715 OMM327715:OMO327715 OWI327715:OWK327715 PGE327715:PGG327715 PQA327715:PQC327715 PZW327715:PZY327715 QJS327715:QJU327715 QTO327715:QTQ327715 RDK327715:RDM327715 RNG327715:RNI327715 RXC327715:RXE327715 SGY327715:SHA327715 SQU327715:SQW327715 TAQ327715:TAS327715 TKM327715:TKO327715 TUI327715:TUK327715 UEE327715:UEG327715 UOA327715:UOC327715 UXW327715:UXY327715 VHS327715:VHU327715 VRO327715:VRQ327715 WBK327715:WBM327715 WLG327715:WLI327715 WVC327715:WVE327715 IQ393251:IS393251 SM393251:SO393251 ACI393251:ACK393251 AME393251:AMG393251 AWA393251:AWC393251 BFW393251:BFY393251 BPS393251:BPU393251 BZO393251:BZQ393251 CJK393251:CJM393251 CTG393251:CTI393251 DDC393251:DDE393251 DMY393251:DNA393251 DWU393251:DWW393251 EGQ393251:EGS393251 EQM393251:EQO393251 FAI393251:FAK393251 FKE393251:FKG393251 FUA393251:FUC393251 GDW393251:GDY393251 GNS393251:GNU393251 GXO393251:GXQ393251 HHK393251:HHM393251 HRG393251:HRI393251 IBC393251:IBE393251 IKY393251:ILA393251 IUU393251:IUW393251 JEQ393251:JES393251 JOM393251:JOO393251 JYI393251:JYK393251 KIE393251:KIG393251 KSA393251:KSC393251 LBW393251:LBY393251 LLS393251:LLU393251 LVO393251:LVQ393251 MFK393251:MFM393251 MPG393251:MPI393251 MZC393251:MZE393251 NIY393251:NJA393251 NSU393251:NSW393251 OCQ393251:OCS393251 OMM393251:OMO393251 OWI393251:OWK393251 PGE393251:PGG393251 PQA393251:PQC393251 PZW393251:PZY393251 QJS393251:QJU393251 QTO393251:QTQ393251 RDK393251:RDM393251 RNG393251:RNI393251 RXC393251:RXE393251 SGY393251:SHA393251 SQU393251:SQW393251 TAQ393251:TAS393251 TKM393251:TKO393251 TUI393251:TUK393251 UEE393251:UEG393251 UOA393251:UOC393251 UXW393251:UXY393251 VHS393251:VHU393251 VRO393251:VRQ393251 WBK393251:WBM393251 WLG393251:WLI393251 WVC393251:WVE393251 IQ458787:IS458787 SM458787:SO458787 ACI458787:ACK458787 AME458787:AMG458787 AWA458787:AWC458787 BFW458787:BFY458787 BPS458787:BPU458787 BZO458787:BZQ458787 CJK458787:CJM458787 CTG458787:CTI458787 DDC458787:DDE458787 DMY458787:DNA458787 DWU458787:DWW458787 EGQ458787:EGS458787 EQM458787:EQO458787 FAI458787:FAK458787 FKE458787:FKG458787 FUA458787:FUC458787 GDW458787:GDY458787 GNS458787:GNU458787 GXO458787:GXQ458787 HHK458787:HHM458787 HRG458787:HRI458787 IBC458787:IBE458787 IKY458787:ILA458787 IUU458787:IUW458787 JEQ458787:JES458787 JOM458787:JOO458787 JYI458787:JYK458787 KIE458787:KIG458787 KSA458787:KSC458787 LBW458787:LBY458787 LLS458787:LLU458787 LVO458787:LVQ458787 MFK458787:MFM458787 MPG458787:MPI458787 MZC458787:MZE458787 NIY458787:NJA458787 NSU458787:NSW458787 OCQ458787:OCS458787 OMM458787:OMO458787 OWI458787:OWK458787 PGE458787:PGG458787 PQA458787:PQC458787 PZW458787:PZY458787 QJS458787:QJU458787 QTO458787:QTQ458787 RDK458787:RDM458787 RNG458787:RNI458787 RXC458787:RXE458787 SGY458787:SHA458787 SQU458787:SQW458787 TAQ458787:TAS458787 TKM458787:TKO458787 TUI458787:TUK458787 UEE458787:UEG458787 UOA458787:UOC458787 UXW458787:UXY458787 VHS458787:VHU458787 VRO458787:VRQ458787 WBK458787:WBM458787 WLG458787:WLI458787 WVC458787:WVE458787 IQ524323:IS524323 SM524323:SO524323 ACI524323:ACK524323 AME524323:AMG524323 AWA524323:AWC524323 BFW524323:BFY524323 BPS524323:BPU524323 BZO524323:BZQ524323 CJK524323:CJM524323 CTG524323:CTI524323 DDC524323:DDE524323 DMY524323:DNA524323 DWU524323:DWW524323 EGQ524323:EGS524323 EQM524323:EQO524323 FAI524323:FAK524323 FKE524323:FKG524323 FUA524323:FUC524323 GDW524323:GDY524323 GNS524323:GNU524323 GXO524323:GXQ524323 HHK524323:HHM524323 HRG524323:HRI524323 IBC524323:IBE524323 IKY524323:ILA524323 IUU524323:IUW524323 JEQ524323:JES524323 JOM524323:JOO524323 JYI524323:JYK524323 KIE524323:KIG524323 KSA524323:KSC524323 LBW524323:LBY524323 LLS524323:LLU524323 LVO524323:LVQ524323 MFK524323:MFM524323 MPG524323:MPI524323 MZC524323:MZE524323 NIY524323:NJA524323 NSU524323:NSW524323 OCQ524323:OCS524323 OMM524323:OMO524323 OWI524323:OWK524323 PGE524323:PGG524323 PQA524323:PQC524323 PZW524323:PZY524323 QJS524323:QJU524323 QTO524323:QTQ524323 RDK524323:RDM524323 RNG524323:RNI524323 RXC524323:RXE524323 SGY524323:SHA524323 SQU524323:SQW524323 TAQ524323:TAS524323 TKM524323:TKO524323 TUI524323:TUK524323 UEE524323:UEG524323 UOA524323:UOC524323 UXW524323:UXY524323 VHS524323:VHU524323 VRO524323:VRQ524323 WBK524323:WBM524323 WLG524323:WLI524323 WVC524323:WVE524323 IQ589859:IS589859 SM589859:SO589859 ACI589859:ACK589859 AME589859:AMG589859 AWA589859:AWC589859 BFW589859:BFY589859 BPS589859:BPU589859 BZO589859:BZQ589859 CJK589859:CJM589859 CTG589859:CTI589859 DDC589859:DDE589859 DMY589859:DNA589859 DWU589859:DWW589859 EGQ589859:EGS589859 EQM589859:EQO589859 FAI589859:FAK589859 FKE589859:FKG589859 FUA589859:FUC589859 GDW589859:GDY589859 GNS589859:GNU589859 GXO589859:GXQ589859 HHK589859:HHM589859 HRG589859:HRI589859 IBC589859:IBE589859 IKY589859:ILA589859 IUU589859:IUW589859 JEQ589859:JES589859 JOM589859:JOO589859 JYI589859:JYK589859 KIE589859:KIG589859 KSA589859:KSC589859 LBW589859:LBY589859 LLS589859:LLU589859 LVO589859:LVQ589859 MFK589859:MFM589859 MPG589859:MPI589859 MZC589859:MZE589859 NIY589859:NJA589859 NSU589859:NSW589859 OCQ589859:OCS589859 OMM589859:OMO589859 OWI589859:OWK589859 PGE589859:PGG589859 PQA589859:PQC589859 PZW589859:PZY589859 QJS589859:QJU589859 QTO589859:QTQ589859 RDK589859:RDM589859 RNG589859:RNI589859 RXC589859:RXE589859 SGY589859:SHA589859 SQU589859:SQW589859 TAQ589859:TAS589859 TKM589859:TKO589859 TUI589859:TUK589859 UEE589859:UEG589859 UOA589859:UOC589859 UXW589859:UXY589859 VHS589859:VHU589859 VRO589859:VRQ589859 WBK589859:WBM589859 WLG589859:WLI589859 WVC589859:WVE589859 IQ655395:IS655395 SM655395:SO655395 ACI655395:ACK655395 AME655395:AMG655395 AWA655395:AWC655395 BFW655395:BFY655395 BPS655395:BPU655395 BZO655395:BZQ655395 CJK655395:CJM655395 CTG655395:CTI655395 DDC655395:DDE655395 DMY655395:DNA655395 DWU655395:DWW655395 EGQ655395:EGS655395 EQM655395:EQO655395 FAI655395:FAK655395 FKE655395:FKG655395 FUA655395:FUC655395 GDW655395:GDY655395 GNS655395:GNU655395 GXO655395:GXQ655395 HHK655395:HHM655395 HRG655395:HRI655395 IBC655395:IBE655395 IKY655395:ILA655395 IUU655395:IUW655395 JEQ655395:JES655395 JOM655395:JOO655395 JYI655395:JYK655395 KIE655395:KIG655395 KSA655395:KSC655395 LBW655395:LBY655395 LLS655395:LLU655395 LVO655395:LVQ655395 MFK655395:MFM655395 MPG655395:MPI655395 MZC655395:MZE655395 NIY655395:NJA655395 NSU655395:NSW655395 OCQ655395:OCS655395 OMM655395:OMO655395 OWI655395:OWK655395 PGE655395:PGG655395 PQA655395:PQC655395 PZW655395:PZY655395 QJS655395:QJU655395 QTO655395:QTQ655395 RDK655395:RDM655395 RNG655395:RNI655395 RXC655395:RXE655395 SGY655395:SHA655395 SQU655395:SQW655395 TAQ655395:TAS655395 TKM655395:TKO655395 TUI655395:TUK655395 UEE655395:UEG655395 UOA655395:UOC655395 UXW655395:UXY655395 VHS655395:VHU655395 VRO655395:VRQ655395 WBK655395:WBM655395 WLG655395:WLI655395 WVC655395:WVE655395 IQ720931:IS720931 SM720931:SO720931 ACI720931:ACK720931 AME720931:AMG720931 AWA720931:AWC720931 BFW720931:BFY720931 BPS720931:BPU720931 BZO720931:BZQ720931 CJK720931:CJM720931 CTG720931:CTI720931 DDC720931:DDE720931 DMY720931:DNA720931 DWU720931:DWW720931 EGQ720931:EGS720931 EQM720931:EQO720931 FAI720931:FAK720931 FKE720931:FKG720931 FUA720931:FUC720931 GDW720931:GDY720931 GNS720931:GNU720931 GXO720931:GXQ720931 HHK720931:HHM720931 HRG720931:HRI720931 IBC720931:IBE720931 IKY720931:ILA720931 IUU720931:IUW720931 JEQ720931:JES720931 JOM720931:JOO720931 JYI720931:JYK720931 KIE720931:KIG720931 KSA720931:KSC720931 LBW720931:LBY720931 LLS720931:LLU720931 LVO720931:LVQ720931 MFK720931:MFM720931 MPG720931:MPI720931 MZC720931:MZE720931 NIY720931:NJA720931 NSU720931:NSW720931 OCQ720931:OCS720931 OMM720931:OMO720931 OWI720931:OWK720931 PGE720931:PGG720931 PQA720931:PQC720931 PZW720931:PZY720931 QJS720931:QJU720931 QTO720931:QTQ720931 RDK720931:RDM720931 RNG720931:RNI720931 RXC720931:RXE720931 SGY720931:SHA720931 SQU720931:SQW720931 TAQ720931:TAS720931 TKM720931:TKO720931 TUI720931:TUK720931 UEE720931:UEG720931 UOA720931:UOC720931 UXW720931:UXY720931 VHS720931:VHU720931 VRO720931:VRQ720931 WBK720931:WBM720931 WLG720931:WLI720931 WVC720931:WVE720931 IQ786467:IS786467 SM786467:SO786467 ACI786467:ACK786467 AME786467:AMG786467 AWA786467:AWC786467 BFW786467:BFY786467 BPS786467:BPU786467 BZO786467:BZQ786467 CJK786467:CJM786467 CTG786467:CTI786467 DDC786467:DDE786467 DMY786467:DNA786467 DWU786467:DWW786467 EGQ786467:EGS786467 EQM786467:EQO786467 FAI786467:FAK786467 FKE786467:FKG786467 FUA786467:FUC786467 GDW786467:GDY786467 GNS786467:GNU786467 GXO786467:GXQ786467 HHK786467:HHM786467 HRG786467:HRI786467 IBC786467:IBE786467 IKY786467:ILA786467 IUU786467:IUW786467 JEQ786467:JES786467 JOM786467:JOO786467 JYI786467:JYK786467 KIE786467:KIG786467 KSA786467:KSC786467 LBW786467:LBY786467 LLS786467:LLU786467 LVO786467:LVQ786467 MFK786467:MFM786467 MPG786467:MPI786467 MZC786467:MZE786467 NIY786467:NJA786467 NSU786467:NSW786467 OCQ786467:OCS786467 OMM786467:OMO786467 OWI786467:OWK786467 PGE786467:PGG786467 PQA786467:PQC786467 PZW786467:PZY786467 QJS786467:QJU786467 QTO786467:QTQ786467 RDK786467:RDM786467 RNG786467:RNI786467 RXC786467:RXE786467 SGY786467:SHA786467 SQU786467:SQW786467 TAQ786467:TAS786467 TKM786467:TKO786467 TUI786467:TUK786467 UEE786467:UEG786467 UOA786467:UOC786467 UXW786467:UXY786467 VHS786467:VHU786467 VRO786467:VRQ786467 WBK786467:WBM786467 WLG786467:WLI786467 WVC786467:WVE786467 IQ852003:IS852003 SM852003:SO852003 ACI852003:ACK852003 AME852003:AMG852003 AWA852003:AWC852003 BFW852003:BFY852003 BPS852003:BPU852003 BZO852003:BZQ852003 CJK852003:CJM852003 CTG852003:CTI852003 DDC852003:DDE852003 DMY852003:DNA852003 DWU852003:DWW852003 EGQ852003:EGS852003 EQM852003:EQO852003 FAI852003:FAK852003 FKE852003:FKG852003 FUA852003:FUC852003 GDW852003:GDY852003 GNS852003:GNU852003 GXO852003:GXQ852003 HHK852003:HHM852003 HRG852003:HRI852003 IBC852003:IBE852003 IKY852003:ILA852003 IUU852003:IUW852003 JEQ852003:JES852003 JOM852003:JOO852003 JYI852003:JYK852003 KIE852003:KIG852003 KSA852003:KSC852003 LBW852003:LBY852003 LLS852003:LLU852003 LVO852003:LVQ852003 MFK852003:MFM852003 MPG852003:MPI852003 MZC852003:MZE852003 NIY852003:NJA852003 NSU852003:NSW852003 OCQ852003:OCS852003 OMM852003:OMO852003 OWI852003:OWK852003 PGE852003:PGG852003 PQA852003:PQC852003 PZW852003:PZY852003 QJS852003:QJU852003 QTO852003:QTQ852003 RDK852003:RDM852003 RNG852003:RNI852003 RXC852003:RXE852003 SGY852003:SHA852003 SQU852003:SQW852003 TAQ852003:TAS852003 TKM852003:TKO852003 TUI852003:TUK852003 UEE852003:UEG852003 UOA852003:UOC852003 UXW852003:UXY852003 VHS852003:VHU852003 VRO852003:VRQ852003 WBK852003:WBM852003 WLG852003:WLI852003 WVC852003:WVE852003 IQ917539:IS917539 SM917539:SO917539 ACI917539:ACK917539 AME917539:AMG917539 AWA917539:AWC917539 BFW917539:BFY917539 BPS917539:BPU917539 BZO917539:BZQ917539 CJK917539:CJM917539 CTG917539:CTI917539 DDC917539:DDE917539 DMY917539:DNA917539 DWU917539:DWW917539 EGQ917539:EGS917539 EQM917539:EQO917539 FAI917539:FAK917539 FKE917539:FKG917539 FUA917539:FUC917539 GDW917539:GDY917539 GNS917539:GNU917539 GXO917539:GXQ917539 HHK917539:HHM917539 HRG917539:HRI917539 IBC917539:IBE917539 IKY917539:ILA917539 IUU917539:IUW917539 JEQ917539:JES917539 JOM917539:JOO917539 JYI917539:JYK917539 KIE917539:KIG917539 KSA917539:KSC917539 LBW917539:LBY917539 LLS917539:LLU917539 LVO917539:LVQ917539 MFK917539:MFM917539 MPG917539:MPI917539 MZC917539:MZE917539 NIY917539:NJA917539 NSU917539:NSW917539 OCQ917539:OCS917539 OMM917539:OMO917539 OWI917539:OWK917539 PGE917539:PGG917539 PQA917539:PQC917539 PZW917539:PZY917539 QJS917539:QJU917539 QTO917539:QTQ917539 RDK917539:RDM917539 RNG917539:RNI917539 RXC917539:RXE917539 SGY917539:SHA917539 SQU917539:SQW917539 TAQ917539:TAS917539 TKM917539:TKO917539 TUI917539:TUK917539 UEE917539:UEG917539 UOA917539:UOC917539 UXW917539:UXY917539 VHS917539:VHU917539 VRO917539:VRQ917539 WBK917539:WBM917539 WLG917539:WLI917539 WVC917539:WVE917539 IQ983075:IS983075 SM983075:SO983075 ACI983075:ACK983075 AME983075:AMG983075 AWA983075:AWC983075 BFW983075:BFY983075 BPS983075:BPU983075 BZO983075:BZQ983075 CJK983075:CJM983075 CTG983075:CTI983075 DDC983075:DDE983075 DMY983075:DNA983075 DWU983075:DWW983075 EGQ983075:EGS983075 EQM983075:EQO983075 FAI983075:FAK983075 FKE983075:FKG983075 FUA983075:FUC983075 GDW983075:GDY983075 GNS983075:GNU983075 GXO983075:GXQ983075 HHK983075:HHM983075 HRG983075:HRI983075 IBC983075:IBE983075 IKY983075:ILA983075 IUU983075:IUW983075 JEQ983075:JES983075 JOM983075:JOO983075 JYI983075:JYK983075 KIE983075:KIG983075 KSA983075:KSC983075 LBW983075:LBY983075 LLS983075:LLU983075 LVO983075:LVQ983075 MFK983075:MFM983075 MPG983075:MPI983075 MZC983075:MZE983075 NIY983075:NJA983075 NSU983075:NSW983075 OCQ983075:OCS983075 OMM983075:OMO983075 OWI983075:OWK983075 PGE983075:PGG983075 PQA983075:PQC983075 PZW983075:PZY983075 QJS983075:QJU983075 QTO983075:QTQ983075 RDK983075:RDM983075 RNG983075:RNI983075 RXC983075:RXE983075 SGY983075:SHA983075 SQU983075:SQW983075 TAQ983075:TAS983075 TKM983075:TKO983075 TUI983075:TUK983075 UEE983075:UEG983075 UOA983075:UOC983075 UXW983075:UXY983075 VHS983075:VHU983075 VRO983075:VRQ983075 WBK983075:WBM983075 WLG983075:WLI983075 WVC983075:WVE983075 IQ65565 SM65565 ACI65565 AME65565 AWA65565 BFW65565 BPS65565 BZO65565 CJK65565 CTG65565 DDC65565 DMY65565 DWU65565 EGQ65565 EQM65565 FAI65565 FKE65565 FUA65565 GDW65565 GNS65565 GXO65565 HHK65565 HRG65565 IBC65565 IKY65565 IUU65565 JEQ65565 JOM65565 JYI65565 KIE65565 KSA65565 LBW65565 LLS65565 LVO65565 MFK65565 MPG65565 MZC65565 NIY65565 NSU65565 OCQ65565 OMM65565 OWI65565 PGE65565 PQA65565 PZW65565 QJS65565 QTO65565 RDK65565 RNG65565 RXC65565 SGY65565 SQU65565 TAQ65565 TKM65565 TUI65565 UEE65565 UOA65565 UXW65565 VHS65565 VRO65565 WBK65565 WLG65565 WVC65565 IQ131101 SM131101 ACI131101 AME131101 AWA131101 BFW131101 BPS131101 BZO131101 CJK131101 CTG131101 DDC131101 DMY131101 DWU131101 EGQ131101 EQM131101 FAI131101 FKE131101 FUA131101 GDW131101 GNS131101 GXO131101 HHK131101 HRG131101 IBC131101 IKY131101 IUU131101 JEQ131101 JOM131101 JYI131101 KIE131101 KSA131101 LBW131101 LLS131101 LVO131101 MFK131101 MPG131101 MZC131101 NIY131101 NSU131101 OCQ131101 OMM131101 OWI131101 PGE131101 PQA131101 PZW131101 QJS131101 QTO131101 RDK131101 RNG131101 RXC131101 SGY131101 SQU131101 TAQ131101 TKM131101 TUI131101 UEE131101 UOA131101 UXW131101 VHS131101 VRO131101 WBK131101 WLG131101 WVC131101 IQ196637 SM196637 ACI196637 AME196637 AWA196637 BFW196637 BPS196637 BZO196637 CJK196637 CTG196637 DDC196637 DMY196637 DWU196637 EGQ196637 EQM196637 FAI196637 FKE196637 FUA196637 GDW196637 GNS196637 GXO196637 HHK196637 HRG196637 IBC196637 IKY196637 IUU196637 JEQ196637 JOM196637 JYI196637 KIE196637 KSA196637 LBW196637 LLS196637 LVO196637 MFK196637 MPG196637 MZC196637 NIY196637 NSU196637 OCQ196637 OMM196637 OWI196637 PGE196637 PQA196637 PZW196637 QJS196637 QTO196637 RDK196637 RNG196637 RXC196637 SGY196637 SQU196637 TAQ196637 TKM196637 TUI196637 UEE196637 UOA196637 UXW196637 VHS196637 VRO196637 WBK196637 WLG196637 WVC196637 IQ262173 SM262173 ACI262173 AME262173 AWA262173 BFW262173 BPS262173 BZO262173 CJK262173 CTG262173 DDC262173 DMY262173 DWU262173 EGQ262173 EQM262173 FAI262173 FKE262173 FUA262173 GDW262173 GNS262173 GXO262173 HHK262173 HRG262173 IBC262173 IKY262173 IUU262173 JEQ262173 JOM262173 JYI262173 KIE262173 KSA262173 LBW262173 LLS262173 LVO262173 MFK262173 MPG262173 MZC262173 NIY262173 NSU262173 OCQ262173 OMM262173 OWI262173 PGE262173 PQA262173 PZW262173 QJS262173 QTO262173 RDK262173 RNG262173 RXC262173 SGY262173 SQU262173 TAQ262173 TKM262173 TUI262173 UEE262173 UOA262173 UXW262173 VHS262173 VRO262173 WBK262173 WLG262173 WVC262173 IQ327709 SM327709 ACI327709 AME327709 AWA327709 BFW327709 BPS327709 BZO327709 CJK327709 CTG327709 DDC327709 DMY327709 DWU327709 EGQ327709 EQM327709 FAI327709 FKE327709 FUA327709 GDW327709 GNS327709 GXO327709 HHK327709 HRG327709 IBC327709 IKY327709 IUU327709 JEQ327709 JOM327709 JYI327709 KIE327709 KSA327709 LBW327709 LLS327709 LVO327709 MFK327709 MPG327709 MZC327709 NIY327709 NSU327709 OCQ327709 OMM327709 OWI327709 PGE327709 PQA327709 PZW327709 QJS327709 QTO327709 RDK327709 RNG327709 RXC327709 SGY327709 SQU327709 TAQ327709 TKM327709 TUI327709 UEE327709 UOA327709 UXW327709 VHS327709 VRO327709 WBK327709 WLG327709 WVC327709 IQ393245 SM393245 ACI393245 AME393245 AWA393245 BFW393245 BPS393245 BZO393245 CJK393245 CTG393245 DDC393245 DMY393245 DWU393245 EGQ393245 EQM393245 FAI393245 FKE393245 FUA393245 GDW393245 GNS393245 GXO393245 HHK393245 HRG393245 IBC393245 IKY393245 IUU393245 JEQ393245 JOM393245 JYI393245 KIE393245 KSA393245 LBW393245 LLS393245 LVO393245 MFK393245 MPG393245 MZC393245 NIY393245 NSU393245 OCQ393245 OMM393245 OWI393245 PGE393245 PQA393245 PZW393245 QJS393245 QTO393245 RDK393245 RNG393245 RXC393245 SGY393245 SQU393245 TAQ393245 TKM393245 TUI393245 UEE393245 UOA393245 UXW393245 VHS393245 VRO393245 WBK393245 WLG393245 WVC393245 IQ458781 SM458781 ACI458781 AME458781 AWA458781 BFW458781 BPS458781 BZO458781 CJK458781 CTG458781 DDC458781 DMY458781 DWU458781 EGQ458781 EQM458781 FAI458781 FKE458781 FUA458781 GDW458781 GNS458781 GXO458781 HHK458781 HRG458781 IBC458781 IKY458781 IUU458781 JEQ458781 JOM458781 JYI458781 KIE458781 KSA458781 LBW458781 LLS458781 LVO458781 MFK458781 MPG458781 MZC458781 NIY458781 NSU458781 OCQ458781 OMM458781 OWI458781 PGE458781 PQA458781 PZW458781 QJS458781 QTO458781 RDK458781 RNG458781 RXC458781 SGY458781 SQU458781 TAQ458781 TKM458781 TUI458781 UEE458781 UOA458781 UXW458781 VHS458781 VRO458781 WBK458781 WLG458781 WVC458781 IQ524317 SM524317 ACI524317 AME524317 AWA524317 BFW524317 BPS524317 BZO524317 CJK524317 CTG524317 DDC524317 DMY524317 DWU524317 EGQ524317 EQM524317 FAI524317 FKE524317 FUA524317 GDW524317 GNS524317 GXO524317 HHK524317 HRG524317 IBC524317 IKY524317 IUU524317 JEQ524317 JOM524317 JYI524317 KIE524317 KSA524317 LBW524317 LLS524317 LVO524317 MFK524317 MPG524317 MZC524317 NIY524317 NSU524317 OCQ524317 OMM524317 OWI524317 PGE524317 PQA524317 PZW524317 QJS524317 QTO524317 RDK524317 RNG524317 RXC524317 SGY524317 SQU524317 TAQ524317 TKM524317 TUI524317 UEE524317 UOA524317 UXW524317 VHS524317 VRO524317 WBK524317 WLG524317 WVC524317 IQ589853 SM589853 ACI589853 AME589853 AWA589853 BFW589853 BPS589853 BZO589853 CJK589853 CTG589853 DDC589853 DMY589853 DWU589853 EGQ589853 EQM589853 FAI589853 FKE589853 FUA589853 GDW589853 GNS589853 GXO589853 HHK589853 HRG589853 IBC589853 IKY589853 IUU589853 JEQ589853 JOM589853 JYI589853 KIE589853 KSA589853 LBW589853 LLS589853 LVO589853 MFK589853 MPG589853 MZC589853 NIY589853 NSU589853 OCQ589853 OMM589853 OWI589853 PGE589853 PQA589853 PZW589853 QJS589853 QTO589853 RDK589853 RNG589853 RXC589853 SGY589853 SQU589853 TAQ589853 TKM589853 TUI589853 UEE589853 UOA589853 UXW589853 VHS589853 VRO589853 WBK589853 WLG589853 WVC589853 IQ655389 SM655389 ACI655389 AME655389 AWA655389 BFW655389 BPS655389 BZO655389 CJK655389 CTG655389 DDC655389 DMY655389 DWU655389 EGQ655389 EQM655389 FAI655389 FKE655389 FUA655389 GDW655389 GNS655389 GXO655389 HHK655389 HRG655389 IBC655389 IKY655389 IUU655389 JEQ655389 JOM655389 JYI655389 KIE655389 KSA655389 LBW655389 LLS655389 LVO655389 MFK655389 MPG655389 MZC655389 NIY655389 NSU655389 OCQ655389 OMM655389 OWI655389 PGE655389 PQA655389 PZW655389 QJS655389 QTO655389 RDK655389 RNG655389 RXC655389 SGY655389 SQU655389 TAQ655389 TKM655389 TUI655389 UEE655389 UOA655389 UXW655389 VHS655389 VRO655389 WBK655389 WLG655389 WVC655389 IQ720925 SM720925 ACI720925 AME720925 AWA720925 BFW720925 BPS720925 BZO720925 CJK720925 CTG720925 DDC720925 DMY720925 DWU720925 EGQ720925 EQM720925 FAI720925 FKE720925 FUA720925 GDW720925 GNS720925 GXO720925 HHK720925 HRG720925 IBC720925 IKY720925 IUU720925 JEQ720925 JOM720925 JYI720925 KIE720925 KSA720925 LBW720925 LLS720925 LVO720925 MFK720925 MPG720925 MZC720925 NIY720925 NSU720925 OCQ720925 OMM720925 OWI720925 PGE720925 PQA720925 PZW720925 QJS720925 QTO720925 RDK720925 RNG720925 RXC720925 SGY720925 SQU720925 TAQ720925 TKM720925 TUI720925 UEE720925 UOA720925 UXW720925 VHS720925 VRO720925 WBK720925 WLG720925 WVC720925 IQ786461 SM786461 ACI786461 AME786461 AWA786461 BFW786461 BPS786461 BZO786461 CJK786461 CTG786461 DDC786461 DMY786461 DWU786461 EGQ786461 EQM786461 FAI786461 FKE786461 FUA786461 GDW786461 GNS786461 GXO786461 HHK786461 HRG786461 IBC786461 IKY786461 IUU786461 JEQ786461 JOM786461 JYI786461 KIE786461 KSA786461 LBW786461 LLS786461 LVO786461 MFK786461 MPG786461 MZC786461 NIY786461 NSU786461 OCQ786461 OMM786461 OWI786461 PGE786461 PQA786461 PZW786461 QJS786461 QTO786461 RDK786461 RNG786461 RXC786461 SGY786461 SQU786461 TAQ786461 TKM786461 TUI786461 UEE786461 UOA786461 UXW786461 VHS786461 VRO786461 WBK786461 WLG786461 WVC786461 IQ851997 SM851997 ACI851997 AME851997 AWA851997 BFW851997 BPS851997 BZO851997 CJK851997 CTG851997 DDC851997 DMY851997 DWU851997 EGQ851997 EQM851997 FAI851997 FKE851997 FUA851997 GDW851997 GNS851997 GXO851997 HHK851997 HRG851997 IBC851997 IKY851997 IUU851997 JEQ851997 JOM851997 JYI851997 KIE851997 KSA851997 LBW851997 LLS851997 LVO851997 MFK851997 MPG851997 MZC851997 NIY851997 NSU851997 OCQ851997 OMM851997 OWI851997 PGE851997 PQA851997 PZW851997 QJS851997 QTO851997 RDK851997 RNG851997 RXC851997 SGY851997 SQU851997 TAQ851997 TKM851997 TUI851997 UEE851997 UOA851997 UXW851997 VHS851997 VRO851997 WBK851997 WLG851997 WVC851997 IQ917533 SM917533 ACI917533 AME917533 AWA917533 BFW917533 BPS917533 BZO917533 CJK917533 CTG917533 DDC917533 DMY917533 DWU917533 EGQ917533 EQM917533 FAI917533 FKE917533 FUA917533 GDW917533 GNS917533 GXO917533 HHK917533 HRG917533 IBC917533 IKY917533 IUU917533 JEQ917533 JOM917533 JYI917533 KIE917533 KSA917533 LBW917533 LLS917533 LVO917533 MFK917533 MPG917533 MZC917533 NIY917533 NSU917533 OCQ917533 OMM917533 OWI917533 PGE917533 PQA917533 PZW917533 QJS917533 QTO917533 RDK917533 RNG917533 RXC917533 SGY917533 SQU917533 TAQ917533 TKM917533 TUI917533 UEE917533 UOA917533 UXW917533 VHS917533 VRO917533 WBK917533 WLG917533 WVC917533 IQ983069 SM983069 ACI983069 AME983069 AWA983069 BFW983069 BPS983069 BZO983069 CJK983069 CTG983069 DDC983069 DMY983069 DWU983069 EGQ983069 EQM983069 FAI983069 FKE983069 FUA983069 GDW983069 GNS983069 GXO983069 HHK983069 HRG983069 IBC983069 IKY983069 IUU983069 JEQ983069 JOM983069 JYI983069 KIE983069 KSA983069 LBW983069 LLS983069 LVO983069 MFK983069 MPG983069 MZC983069 NIY983069 NSU983069 OCQ983069 OMM983069 OWI983069 PGE983069 PQA983069 PZW983069 QJS983069 QTO983069 RDK983069 RNG983069 RXC983069 SGY983069 SQU983069 TAQ983069 TKM983069 TUI983069 UEE983069 UOA983069 UXW983069 VHS983069 VRO983069 WBK983069 WLG983069 WVC983069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IV65580 SR65580 ACN65580 AMJ65580 AWF65580 BGB65580 BPX65580 BZT65580 CJP65580 CTL65580 DDH65580 DND65580 DWZ65580 EGV65580 EQR65580 FAN65580 FKJ65580 FUF65580 GEB65580 GNX65580 GXT65580 HHP65580 HRL65580 IBH65580 ILD65580 IUZ65580 JEV65580 JOR65580 JYN65580 KIJ65580 KSF65580 LCB65580 LLX65580 LVT65580 MFP65580 MPL65580 MZH65580 NJD65580 NSZ65580 OCV65580 OMR65580 OWN65580 PGJ65580 PQF65580 QAB65580 QJX65580 QTT65580 RDP65580 RNL65580 RXH65580 SHD65580 SQZ65580 TAV65580 TKR65580 TUN65580 UEJ65580 UOF65580 UYB65580 VHX65580 VRT65580 WBP65580 WLL65580 WVH65580 IV131116 SR131116 ACN131116 AMJ131116 AWF131116 BGB131116 BPX131116 BZT131116 CJP131116 CTL131116 DDH131116 DND131116 DWZ131116 EGV131116 EQR131116 FAN131116 FKJ131116 FUF131116 GEB131116 GNX131116 GXT131116 HHP131116 HRL131116 IBH131116 ILD131116 IUZ131116 JEV131116 JOR131116 JYN131116 KIJ131116 KSF131116 LCB131116 LLX131116 LVT131116 MFP131116 MPL131116 MZH131116 NJD131116 NSZ131116 OCV131116 OMR131116 OWN131116 PGJ131116 PQF131116 QAB131116 QJX131116 QTT131116 RDP131116 RNL131116 RXH131116 SHD131116 SQZ131116 TAV131116 TKR131116 TUN131116 UEJ131116 UOF131116 UYB131116 VHX131116 VRT131116 WBP131116 WLL131116 WVH131116 IV196652 SR196652 ACN196652 AMJ196652 AWF196652 BGB196652 BPX196652 BZT196652 CJP196652 CTL196652 DDH196652 DND196652 DWZ196652 EGV196652 EQR196652 FAN196652 FKJ196652 FUF196652 GEB196652 GNX196652 GXT196652 HHP196652 HRL196652 IBH196652 ILD196652 IUZ196652 JEV196652 JOR196652 JYN196652 KIJ196652 KSF196652 LCB196652 LLX196652 LVT196652 MFP196652 MPL196652 MZH196652 NJD196652 NSZ196652 OCV196652 OMR196652 OWN196652 PGJ196652 PQF196652 QAB196652 QJX196652 QTT196652 RDP196652 RNL196652 RXH196652 SHD196652 SQZ196652 TAV196652 TKR196652 TUN196652 UEJ196652 UOF196652 UYB196652 VHX196652 VRT196652 WBP196652 WLL196652 WVH196652 IV262188 SR262188 ACN262188 AMJ262188 AWF262188 BGB262188 BPX262188 BZT262188 CJP262188 CTL262188 DDH262188 DND262188 DWZ262188 EGV262188 EQR262188 FAN262188 FKJ262188 FUF262188 GEB262188 GNX262188 GXT262188 HHP262188 HRL262188 IBH262188 ILD262188 IUZ262188 JEV262188 JOR262188 JYN262188 KIJ262188 KSF262188 LCB262188 LLX262188 LVT262188 MFP262188 MPL262188 MZH262188 NJD262188 NSZ262188 OCV262188 OMR262188 OWN262188 PGJ262188 PQF262188 QAB262188 QJX262188 QTT262188 RDP262188 RNL262188 RXH262188 SHD262188 SQZ262188 TAV262188 TKR262188 TUN262188 UEJ262188 UOF262188 UYB262188 VHX262188 VRT262188 WBP262188 WLL262188 WVH262188 IV327724 SR327724 ACN327724 AMJ327724 AWF327724 BGB327724 BPX327724 BZT327724 CJP327724 CTL327724 DDH327724 DND327724 DWZ327724 EGV327724 EQR327724 FAN327724 FKJ327724 FUF327724 GEB327724 GNX327724 GXT327724 HHP327724 HRL327724 IBH327724 ILD327724 IUZ327724 JEV327724 JOR327724 JYN327724 KIJ327724 KSF327724 LCB327724 LLX327724 LVT327724 MFP327724 MPL327724 MZH327724 NJD327724 NSZ327724 OCV327724 OMR327724 OWN327724 PGJ327724 PQF327724 QAB327724 QJX327724 QTT327724 RDP327724 RNL327724 RXH327724 SHD327724 SQZ327724 TAV327724 TKR327724 TUN327724 UEJ327724 UOF327724 UYB327724 VHX327724 VRT327724 WBP327724 WLL327724 WVH327724 IV393260 SR393260 ACN393260 AMJ393260 AWF393260 BGB393260 BPX393260 BZT393260 CJP393260 CTL393260 DDH393260 DND393260 DWZ393260 EGV393260 EQR393260 FAN393260 FKJ393260 FUF393260 GEB393260 GNX393260 GXT393260 HHP393260 HRL393260 IBH393260 ILD393260 IUZ393260 JEV393260 JOR393260 JYN393260 KIJ393260 KSF393260 LCB393260 LLX393260 LVT393260 MFP393260 MPL393260 MZH393260 NJD393260 NSZ393260 OCV393260 OMR393260 OWN393260 PGJ393260 PQF393260 QAB393260 QJX393260 QTT393260 RDP393260 RNL393260 RXH393260 SHD393260 SQZ393260 TAV393260 TKR393260 TUN393260 UEJ393260 UOF393260 UYB393260 VHX393260 VRT393260 WBP393260 WLL393260 WVH393260 IV458796 SR458796 ACN458796 AMJ458796 AWF458796 BGB458796 BPX458796 BZT458796 CJP458796 CTL458796 DDH458796 DND458796 DWZ458796 EGV458796 EQR458796 FAN458796 FKJ458796 FUF458796 GEB458796 GNX458796 GXT458796 HHP458796 HRL458796 IBH458796 ILD458796 IUZ458796 JEV458796 JOR458796 JYN458796 KIJ458796 KSF458796 LCB458796 LLX458796 LVT458796 MFP458796 MPL458796 MZH458796 NJD458796 NSZ458796 OCV458796 OMR458796 OWN458796 PGJ458796 PQF458796 QAB458796 QJX458796 QTT458796 RDP458796 RNL458796 RXH458796 SHD458796 SQZ458796 TAV458796 TKR458796 TUN458796 UEJ458796 UOF458796 UYB458796 VHX458796 VRT458796 WBP458796 WLL458796 WVH458796 IV524332 SR524332 ACN524332 AMJ524332 AWF524332 BGB524332 BPX524332 BZT524332 CJP524332 CTL524332 DDH524332 DND524332 DWZ524332 EGV524332 EQR524332 FAN524332 FKJ524332 FUF524332 GEB524332 GNX524332 GXT524332 HHP524332 HRL524332 IBH524332 ILD524332 IUZ524332 JEV524332 JOR524332 JYN524332 KIJ524332 KSF524332 LCB524332 LLX524332 LVT524332 MFP524332 MPL524332 MZH524332 NJD524332 NSZ524332 OCV524332 OMR524332 OWN524332 PGJ524332 PQF524332 QAB524332 QJX524332 QTT524332 RDP524332 RNL524332 RXH524332 SHD524332 SQZ524332 TAV524332 TKR524332 TUN524332 UEJ524332 UOF524332 UYB524332 VHX524332 VRT524332 WBP524332 WLL524332 WVH524332 IV589868 SR589868 ACN589868 AMJ589868 AWF589868 BGB589868 BPX589868 BZT589868 CJP589868 CTL589868 DDH589868 DND589868 DWZ589868 EGV589868 EQR589868 FAN589868 FKJ589868 FUF589868 GEB589868 GNX589868 GXT589868 HHP589868 HRL589868 IBH589868 ILD589868 IUZ589868 JEV589868 JOR589868 JYN589868 KIJ589868 KSF589868 LCB589868 LLX589868 LVT589868 MFP589868 MPL589868 MZH589868 NJD589868 NSZ589868 OCV589868 OMR589868 OWN589868 PGJ589868 PQF589868 QAB589868 QJX589868 QTT589868 RDP589868 RNL589868 RXH589868 SHD589868 SQZ589868 TAV589868 TKR589868 TUN589868 UEJ589868 UOF589868 UYB589868 VHX589868 VRT589868 WBP589868 WLL589868 WVH589868 IV655404 SR655404 ACN655404 AMJ655404 AWF655404 BGB655404 BPX655404 BZT655404 CJP655404 CTL655404 DDH655404 DND655404 DWZ655404 EGV655404 EQR655404 FAN655404 FKJ655404 FUF655404 GEB655404 GNX655404 GXT655404 HHP655404 HRL655404 IBH655404 ILD655404 IUZ655404 JEV655404 JOR655404 JYN655404 KIJ655404 KSF655404 LCB655404 LLX655404 LVT655404 MFP655404 MPL655404 MZH655404 NJD655404 NSZ655404 OCV655404 OMR655404 OWN655404 PGJ655404 PQF655404 QAB655404 QJX655404 QTT655404 RDP655404 RNL655404 RXH655404 SHD655404 SQZ655404 TAV655404 TKR655404 TUN655404 UEJ655404 UOF655404 UYB655404 VHX655404 VRT655404 WBP655404 WLL655404 WVH655404 IV720940 SR720940 ACN720940 AMJ720940 AWF720940 BGB720940 BPX720940 BZT720940 CJP720940 CTL720940 DDH720940 DND720940 DWZ720940 EGV720940 EQR720940 FAN720940 FKJ720940 FUF720940 GEB720940 GNX720940 GXT720940 HHP720940 HRL720940 IBH720940 ILD720940 IUZ720940 JEV720940 JOR720940 JYN720940 KIJ720940 KSF720940 LCB720940 LLX720940 LVT720940 MFP720940 MPL720940 MZH720940 NJD720940 NSZ720940 OCV720940 OMR720940 OWN720940 PGJ720940 PQF720940 QAB720940 QJX720940 QTT720940 RDP720940 RNL720940 RXH720940 SHD720940 SQZ720940 TAV720940 TKR720940 TUN720940 UEJ720940 UOF720940 UYB720940 VHX720940 VRT720940 WBP720940 WLL720940 WVH720940 IV786476 SR786476 ACN786476 AMJ786476 AWF786476 BGB786476 BPX786476 BZT786476 CJP786476 CTL786476 DDH786476 DND786476 DWZ786476 EGV786476 EQR786476 FAN786476 FKJ786476 FUF786476 GEB786476 GNX786476 GXT786476 HHP786476 HRL786476 IBH786476 ILD786476 IUZ786476 JEV786476 JOR786476 JYN786476 KIJ786476 KSF786476 LCB786476 LLX786476 LVT786476 MFP786476 MPL786476 MZH786476 NJD786476 NSZ786476 OCV786476 OMR786476 OWN786476 PGJ786476 PQF786476 QAB786476 QJX786476 QTT786476 RDP786476 RNL786476 RXH786476 SHD786476 SQZ786476 TAV786476 TKR786476 TUN786476 UEJ786476 UOF786476 UYB786476 VHX786476 VRT786476 WBP786476 WLL786476 WVH786476 IV852012 SR852012 ACN852012 AMJ852012 AWF852012 BGB852012 BPX852012 BZT852012 CJP852012 CTL852012 DDH852012 DND852012 DWZ852012 EGV852012 EQR852012 FAN852012 FKJ852012 FUF852012 GEB852012 GNX852012 GXT852012 HHP852012 HRL852012 IBH852012 ILD852012 IUZ852012 JEV852012 JOR852012 JYN852012 KIJ852012 KSF852012 LCB852012 LLX852012 LVT852012 MFP852012 MPL852012 MZH852012 NJD852012 NSZ852012 OCV852012 OMR852012 OWN852012 PGJ852012 PQF852012 QAB852012 QJX852012 QTT852012 RDP852012 RNL852012 RXH852012 SHD852012 SQZ852012 TAV852012 TKR852012 TUN852012 UEJ852012 UOF852012 UYB852012 VHX852012 VRT852012 WBP852012 WLL852012 WVH852012 IV917548 SR917548 ACN917548 AMJ917548 AWF917548 BGB917548 BPX917548 BZT917548 CJP917548 CTL917548 DDH917548 DND917548 DWZ917548 EGV917548 EQR917548 FAN917548 FKJ917548 FUF917548 GEB917548 GNX917548 GXT917548 HHP917548 HRL917548 IBH917548 ILD917548 IUZ917548 JEV917548 JOR917548 JYN917548 KIJ917548 KSF917548 LCB917548 LLX917548 LVT917548 MFP917548 MPL917548 MZH917548 NJD917548 NSZ917548 OCV917548 OMR917548 OWN917548 PGJ917548 PQF917548 QAB917548 QJX917548 QTT917548 RDP917548 RNL917548 RXH917548 SHD917548 SQZ917548 TAV917548 TKR917548 TUN917548 UEJ917548 UOF917548 UYB917548 VHX917548 VRT917548 WBP917548 WLL917548 WVH917548 IV983084 SR983084 ACN983084 AMJ983084 AWF983084 BGB983084 BPX983084 BZT983084 CJP983084 CTL983084 DDH983084 DND983084 DWZ983084 EGV983084 EQR983084 FAN983084 FKJ983084 FUF983084 GEB983084 GNX983084 GXT983084 HHP983084 HRL983084 IBH983084 ILD983084 IUZ983084 JEV983084 JOR983084 JYN983084 KIJ983084 KSF983084 LCB983084 LLX983084 LVT983084 MFP983084 MPL983084 MZH983084 NJD983084 NSZ983084 OCV983084 OMR983084 OWN983084 PGJ983084 PQF983084 QAB983084 QJX983084 QTT983084 RDP983084 RNL983084 RXH983084 SHD983084 SQZ983084 TAV983084 TKR983084 TUN983084 UEJ983084 UOF983084 UYB983084 VHX983084 VRT983084 WBP983084 WLL983084 WVH983084 IP65544 SL65544 ACH65544 AMD65544 AVZ65544 BFV65544 BPR65544 BZN65544 CJJ65544 CTF65544 DDB65544 DMX65544 DWT65544 EGP65544 EQL65544 FAH65544 FKD65544 FTZ65544 GDV65544 GNR65544 GXN65544 HHJ65544 HRF65544 IBB65544 IKX65544 IUT65544 JEP65544 JOL65544 JYH65544 KID65544 KRZ65544 LBV65544 LLR65544 LVN65544 MFJ65544 MPF65544 MZB65544 NIX65544 NST65544 OCP65544 OML65544 OWH65544 PGD65544 PPZ65544 PZV65544 QJR65544 QTN65544 RDJ65544 RNF65544 RXB65544 SGX65544 SQT65544 TAP65544 TKL65544 TUH65544 UED65544 UNZ65544 UXV65544 VHR65544 VRN65544 WBJ65544 WLF65544 WVB65544 IP131080 SL131080 ACH131080 AMD131080 AVZ131080 BFV131080 BPR131080 BZN131080 CJJ131080 CTF131080 DDB131080 DMX131080 DWT131080 EGP131080 EQL131080 FAH131080 FKD131080 FTZ131080 GDV131080 GNR131080 GXN131080 HHJ131080 HRF131080 IBB131080 IKX131080 IUT131080 JEP131080 JOL131080 JYH131080 KID131080 KRZ131080 LBV131080 LLR131080 LVN131080 MFJ131080 MPF131080 MZB131080 NIX131080 NST131080 OCP131080 OML131080 OWH131080 PGD131080 PPZ131080 PZV131080 QJR131080 QTN131080 RDJ131080 RNF131080 RXB131080 SGX131080 SQT131080 TAP131080 TKL131080 TUH131080 UED131080 UNZ131080 UXV131080 VHR131080 VRN131080 WBJ131080 WLF131080 WVB131080 IP196616 SL196616 ACH196616 AMD196616 AVZ196616 BFV196616 BPR196616 BZN196616 CJJ196616 CTF196616 DDB196616 DMX196616 DWT196616 EGP196616 EQL196616 FAH196616 FKD196616 FTZ196616 GDV196616 GNR196616 GXN196616 HHJ196616 HRF196616 IBB196616 IKX196616 IUT196616 JEP196616 JOL196616 JYH196616 KID196616 KRZ196616 LBV196616 LLR196616 LVN196616 MFJ196616 MPF196616 MZB196616 NIX196616 NST196616 OCP196616 OML196616 OWH196616 PGD196616 PPZ196616 PZV196616 QJR196616 QTN196616 RDJ196616 RNF196616 RXB196616 SGX196616 SQT196616 TAP196616 TKL196616 TUH196616 UED196616 UNZ196616 UXV196616 VHR196616 VRN196616 WBJ196616 WLF196616 WVB196616 IP262152 SL262152 ACH262152 AMD262152 AVZ262152 BFV262152 BPR262152 BZN262152 CJJ262152 CTF262152 DDB262152 DMX262152 DWT262152 EGP262152 EQL262152 FAH262152 FKD262152 FTZ262152 GDV262152 GNR262152 GXN262152 HHJ262152 HRF262152 IBB262152 IKX262152 IUT262152 JEP262152 JOL262152 JYH262152 KID262152 KRZ262152 LBV262152 LLR262152 LVN262152 MFJ262152 MPF262152 MZB262152 NIX262152 NST262152 OCP262152 OML262152 OWH262152 PGD262152 PPZ262152 PZV262152 QJR262152 QTN262152 RDJ262152 RNF262152 RXB262152 SGX262152 SQT262152 TAP262152 TKL262152 TUH262152 UED262152 UNZ262152 UXV262152 VHR262152 VRN262152 WBJ262152 WLF262152 WVB262152 IP327688 SL327688 ACH327688 AMD327688 AVZ327688 BFV327688 BPR327688 BZN327688 CJJ327688 CTF327688 DDB327688 DMX327688 DWT327688 EGP327688 EQL327688 FAH327688 FKD327688 FTZ327688 GDV327688 GNR327688 GXN327688 HHJ327688 HRF327688 IBB327688 IKX327688 IUT327688 JEP327688 JOL327688 JYH327688 KID327688 KRZ327688 LBV327688 LLR327688 LVN327688 MFJ327688 MPF327688 MZB327688 NIX327688 NST327688 OCP327688 OML327688 OWH327688 PGD327688 PPZ327688 PZV327688 QJR327688 QTN327688 RDJ327688 RNF327688 RXB327688 SGX327688 SQT327688 TAP327688 TKL327688 TUH327688 UED327688 UNZ327688 UXV327688 VHR327688 VRN327688 WBJ327688 WLF327688 WVB327688 IP393224 SL393224 ACH393224 AMD393224 AVZ393224 BFV393224 BPR393224 BZN393224 CJJ393224 CTF393224 DDB393224 DMX393224 DWT393224 EGP393224 EQL393224 FAH393224 FKD393224 FTZ393224 GDV393224 GNR393224 GXN393224 HHJ393224 HRF393224 IBB393224 IKX393224 IUT393224 JEP393224 JOL393224 JYH393224 KID393224 KRZ393224 LBV393224 LLR393224 LVN393224 MFJ393224 MPF393224 MZB393224 NIX393224 NST393224 OCP393224 OML393224 OWH393224 PGD393224 PPZ393224 PZV393224 QJR393224 QTN393224 RDJ393224 RNF393224 RXB393224 SGX393224 SQT393224 TAP393224 TKL393224 TUH393224 UED393224 UNZ393224 UXV393224 VHR393224 VRN393224 WBJ393224 WLF393224 WVB393224 IP458760 SL458760 ACH458760 AMD458760 AVZ458760 BFV458760 BPR458760 BZN458760 CJJ458760 CTF458760 DDB458760 DMX458760 DWT458760 EGP458760 EQL458760 FAH458760 FKD458760 FTZ458760 GDV458760 GNR458760 GXN458760 HHJ458760 HRF458760 IBB458760 IKX458760 IUT458760 JEP458760 JOL458760 JYH458760 KID458760 KRZ458760 LBV458760 LLR458760 LVN458760 MFJ458760 MPF458760 MZB458760 NIX458760 NST458760 OCP458760 OML458760 OWH458760 PGD458760 PPZ458760 PZV458760 QJR458760 QTN458760 RDJ458760 RNF458760 RXB458760 SGX458760 SQT458760 TAP458760 TKL458760 TUH458760 UED458760 UNZ458760 UXV458760 VHR458760 VRN458760 WBJ458760 WLF458760 WVB458760 IP524296 SL524296 ACH524296 AMD524296 AVZ524296 BFV524296 BPR524296 BZN524296 CJJ524296 CTF524296 DDB524296 DMX524296 DWT524296 EGP524296 EQL524296 FAH524296 FKD524296 FTZ524296 GDV524296 GNR524296 GXN524296 HHJ524296 HRF524296 IBB524296 IKX524296 IUT524296 JEP524296 JOL524296 JYH524296 KID524296 KRZ524296 LBV524296 LLR524296 LVN524296 MFJ524296 MPF524296 MZB524296 NIX524296 NST524296 OCP524296 OML524296 OWH524296 PGD524296 PPZ524296 PZV524296 QJR524296 QTN524296 RDJ524296 RNF524296 RXB524296 SGX524296 SQT524296 TAP524296 TKL524296 TUH524296 UED524296 UNZ524296 UXV524296 VHR524296 VRN524296 WBJ524296 WLF524296 WVB524296 IP589832 SL589832 ACH589832 AMD589832 AVZ589832 BFV589832 BPR589832 BZN589832 CJJ589832 CTF589832 DDB589832 DMX589832 DWT589832 EGP589832 EQL589832 FAH589832 FKD589832 FTZ589832 GDV589832 GNR589832 GXN589832 HHJ589832 HRF589832 IBB589832 IKX589832 IUT589832 JEP589832 JOL589832 JYH589832 KID589832 KRZ589832 LBV589832 LLR589832 LVN589832 MFJ589832 MPF589832 MZB589832 NIX589832 NST589832 OCP589832 OML589832 OWH589832 PGD589832 PPZ589832 PZV589832 QJR589832 QTN589832 RDJ589832 RNF589832 RXB589832 SGX589832 SQT589832 TAP589832 TKL589832 TUH589832 UED589832 UNZ589832 UXV589832 VHR589832 VRN589832 WBJ589832 WLF589832 WVB589832 IP655368 SL655368 ACH655368 AMD655368 AVZ655368 BFV655368 BPR655368 BZN655368 CJJ655368 CTF655368 DDB655368 DMX655368 DWT655368 EGP655368 EQL655368 FAH655368 FKD655368 FTZ655368 GDV655368 GNR655368 GXN655368 HHJ655368 HRF655368 IBB655368 IKX655368 IUT655368 JEP655368 JOL655368 JYH655368 KID655368 KRZ655368 LBV655368 LLR655368 LVN655368 MFJ655368 MPF655368 MZB655368 NIX655368 NST655368 OCP655368 OML655368 OWH655368 PGD655368 PPZ655368 PZV655368 QJR655368 QTN655368 RDJ655368 RNF655368 RXB655368 SGX655368 SQT655368 TAP655368 TKL655368 TUH655368 UED655368 UNZ655368 UXV655368 VHR655368 VRN655368 WBJ655368 WLF655368 WVB655368 IP720904 SL720904 ACH720904 AMD720904 AVZ720904 BFV720904 BPR720904 BZN720904 CJJ720904 CTF720904 DDB720904 DMX720904 DWT720904 EGP720904 EQL720904 FAH720904 FKD720904 FTZ720904 GDV720904 GNR720904 GXN720904 HHJ720904 HRF720904 IBB720904 IKX720904 IUT720904 JEP720904 JOL720904 JYH720904 KID720904 KRZ720904 LBV720904 LLR720904 LVN720904 MFJ720904 MPF720904 MZB720904 NIX720904 NST720904 OCP720904 OML720904 OWH720904 PGD720904 PPZ720904 PZV720904 QJR720904 QTN720904 RDJ720904 RNF720904 RXB720904 SGX720904 SQT720904 TAP720904 TKL720904 TUH720904 UED720904 UNZ720904 UXV720904 VHR720904 VRN720904 WBJ720904 WLF720904 WVB720904 IP786440 SL786440 ACH786440 AMD786440 AVZ786440 BFV786440 BPR786440 BZN786440 CJJ786440 CTF786440 DDB786440 DMX786440 DWT786440 EGP786440 EQL786440 FAH786440 FKD786440 FTZ786440 GDV786440 GNR786440 GXN786440 HHJ786440 HRF786440 IBB786440 IKX786440 IUT786440 JEP786440 JOL786440 JYH786440 KID786440 KRZ786440 LBV786440 LLR786440 LVN786440 MFJ786440 MPF786440 MZB786440 NIX786440 NST786440 OCP786440 OML786440 OWH786440 PGD786440 PPZ786440 PZV786440 QJR786440 QTN786440 RDJ786440 RNF786440 RXB786440 SGX786440 SQT786440 TAP786440 TKL786440 TUH786440 UED786440 UNZ786440 UXV786440 VHR786440 VRN786440 WBJ786440 WLF786440 WVB786440 IP851976 SL851976 ACH851976 AMD851976 AVZ851976 BFV851976 BPR851976 BZN851976 CJJ851976 CTF851976 DDB851976 DMX851976 DWT851976 EGP851976 EQL851976 FAH851976 FKD851976 FTZ851976 GDV851976 GNR851976 GXN851976 HHJ851976 HRF851976 IBB851976 IKX851976 IUT851976 JEP851976 JOL851976 JYH851976 KID851976 KRZ851976 LBV851976 LLR851976 LVN851976 MFJ851976 MPF851976 MZB851976 NIX851976 NST851976 OCP851976 OML851976 OWH851976 PGD851976 PPZ851976 PZV851976 QJR851976 QTN851976 RDJ851976 RNF851976 RXB851976 SGX851976 SQT851976 TAP851976 TKL851976 TUH851976 UED851976 UNZ851976 UXV851976 VHR851976 VRN851976 WBJ851976 WLF851976 WVB851976 IP917512 SL917512 ACH917512 AMD917512 AVZ917512 BFV917512 BPR917512 BZN917512 CJJ917512 CTF917512 DDB917512 DMX917512 DWT917512 EGP917512 EQL917512 FAH917512 FKD917512 FTZ917512 GDV917512 GNR917512 GXN917512 HHJ917512 HRF917512 IBB917512 IKX917512 IUT917512 JEP917512 JOL917512 JYH917512 KID917512 KRZ917512 LBV917512 LLR917512 LVN917512 MFJ917512 MPF917512 MZB917512 NIX917512 NST917512 OCP917512 OML917512 OWH917512 PGD917512 PPZ917512 PZV917512 QJR917512 QTN917512 RDJ917512 RNF917512 RXB917512 SGX917512 SQT917512 TAP917512 TKL917512 TUH917512 UED917512 UNZ917512 UXV917512 VHR917512 VRN917512 WBJ917512 WLF917512 WVB917512 IP983048 SL983048 ACH983048 AMD983048 AVZ983048 BFV983048 BPR983048 BZN983048 CJJ983048 CTF983048 DDB983048 DMX983048 DWT983048 EGP983048 EQL983048 FAH983048 FKD983048 FTZ983048 GDV983048 GNR983048 GXN983048 HHJ983048 HRF983048 IBB983048 IKX983048 IUT983048 JEP983048 JOL983048 JYH983048 KID983048 KRZ983048 LBV983048 LLR983048 LVN983048 MFJ983048 MPF983048 MZB983048 NIX983048 NST983048 OCP983048 OML983048 OWH983048 PGD983048 PPZ983048 PZV983048 QJR983048 QTN983048 RDJ983048 RNF983048 RXB983048 SGX983048 SQT983048 TAP983048 TKL983048 TUH983048 UED983048 UNZ983048 UXV983048 VHR983048 VRN983048 WBJ983048 WLF983048 WVB983048 IL65538 SH65538 ACD65538 ALZ65538 AVV65538 BFR65538 BPN65538 BZJ65538 CJF65538 CTB65538 DCX65538 DMT65538 DWP65538 EGL65538 EQH65538 FAD65538 FJZ65538 FTV65538 GDR65538 GNN65538 GXJ65538 HHF65538 HRB65538 IAX65538 IKT65538 IUP65538 JEL65538 JOH65538 JYD65538 KHZ65538 KRV65538 LBR65538 LLN65538 LVJ65538 MFF65538 MPB65538 MYX65538 NIT65538 NSP65538 OCL65538 OMH65538 OWD65538 PFZ65538 PPV65538 PZR65538 QJN65538 QTJ65538 RDF65538 RNB65538 RWX65538 SGT65538 SQP65538 TAL65538 TKH65538 TUD65538 UDZ65538 UNV65538 UXR65538 VHN65538 VRJ65538 WBF65538 WLB65538 WUX65538 IL131074 SH131074 ACD131074 ALZ131074 AVV131074 BFR131074 BPN131074 BZJ131074 CJF131074 CTB131074 DCX131074 DMT131074 DWP131074 EGL131074 EQH131074 FAD131074 FJZ131074 FTV131074 GDR131074 GNN131074 GXJ131074 HHF131074 HRB131074 IAX131074 IKT131074 IUP131074 JEL131074 JOH131074 JYD131074 KHZ131074 KRV131074 LBR131074 LLN131074 LVJ131074 MFF131074 MPB131074 MYX131074 NIT131074 NSP131074 OCL131074 OMH131074 OWD131074 PFZ131074 PPV131074 PZR131074 QJN131074 QTJ131074 RDF131074 RNB131074 RWX131074 SGT131074 SQP131074 TAL131074 TKH131074 TUD131074 UDZ131074 UNV131074 UXR131074 VHN131074 VRJ131074 WBF131074 WLB131074 WUX131074 IL196610 SH196610 ACD196610 ALZ196610 AVV196610 BFR196610 BPN196610 BZJ196610 CJF196610 CTB196610 DCX196610 DMT196610 DWP196610 EGL196610 EQH196610 FAD196610 FJZ196610 FTV196610 GDR196610 GNN196610 GXJ196610 HHF196610 HRB196610 IAX196610 IKT196610 IUP196610 JEL196610 JOH196610 JYD196610 KHZ196610 KRV196610 LBR196610 LLN196610 LVJ196610 MFF196610 MPB196610 MYX196610 NIT196610 NSP196610 OCL196610 OMH196610 OWD196610 PFZ196610 PPV196610 PZR196610 QJN196610 QTJ196610 RDF196610 RNB196610 RWX196610 SGT196610 SQP196610 TAL196610 TKH196610 TUD196610 UDZ196610 UNV196610 UXR196610 VHN196610 VRJ196610 WBF196610 WLB196610 WUX196610 IL262146 SH262146 ACD262146 ALZ262146 AVV262146 BFR262146 BPN262146 BZJ262146 CJF262146 CTB262146 DCX262146 DMT262146 DWP262146 EGL262146 EQH262146 FAD262146 FJZ262146 FTV262146 GDR262146 GNN262146 GXJ262146 HHF262146 HRB262146 IAX262146 IKT262146 IUP262146 JEL262146 JOH262146 JYD262146 KHZ262146 KRV262146 LBR262146 LLN262146 LVJ262146 MFF262146 MPB262146 MYX262146 NIT262146 NSP262146 OCL262146 OMH262146 OWD262146 PFZ262146 PPV262146 PZR262146 QJN262146 QTJ262146 RDF262146 RNB262146 RWX262146 SGT262146 SQP262146 TAL262146 TKH262146 TUD262146 UDZ262146 UNV262146 UXR262146 VHN262146 VRJ262146 WBF262146 WLB262146 WUX262146 IL327682 SH327682 ACD327682 ALZ327682 AVV327682 BFR327682 BPN327682 BZJ327682 CJF327682 CTB327682 DCX327682 DMT327682 DWP327682 EGL327682 EQH327682 FAD327682 FJZ327682 FTV327682 GDR327682 GNN327682 GXJ327682 HHF327682 HRB327682 IAX327682 IKT327682 IUP327682 JEL327682 JOH327682 JYD327682 KHZ327682 KRV327682 LBR327682 LLN327682 LVJ327682 MFF327682 MPB327682 MYX327682 NIT327682 NSP327682 OCL327682 OMH327682 OWD327682 PFZ327682 PPV327682 PZR327682 QJN327682 QTJ327682 RDF327682 RNB327682 RWX327682 SGT327682 SQP327682 TAL327682 TKH327682 TUD327682 UDZ327682 UNV327682 UXR327682 VHN327682 VRJ327682 WBF327682 WLB327682 WUX327682 IL393218 SH393218 ACD393218 ALZ393218 AVV393218 BFR393218 BPN393218 BZJ393218 CJF393218 CTB393218 DCX393218 DMT393218 DWP393218 EGL393218 EQH393218 FAD393218 FJZ393218 FTV393218 GDR393218 GNN393218 GXJ393218 HHF393218 HRB393218 IAX393218 IKT393218 IUP393218 JEL393218 JOH393218 JYD393218 KHZ393218 KRV393218 LBR393218 LLN393218 LVJ393218 MFF393218 MPB393218 MYX393218 NIT393218 NSP393218 OCL393218 OMH393218 OWD393218 PFZ393218 PPV393218 PZR393218 QJN393218 QTJ393218 RDF393218 RNB393218 RWX393218 SGT393218 SQP393218 TAL393218 TKH393218 TUD393218 UDZ393218 UNV393218 UXR393218 VHN393218 VRJ393218 WBF393218 WLB393218 WUX393218 IL458754 SH458754 ACD458754 ALZ458754 AVV458754 BFR458754 BPN458754 BZJ458754 CJF458754 CTB458754 DCX458754 DMT458754 DWP458754 EGL458754 EQH458754 FAD458754 FJZ458754 FTV458754 GDR458754 GNN458754 GXJ458754 HHF458754 HRB458754 IAX458754 IKT458754 IUP458754 JEL458754 JOH458754 JYD458754 KHZ458754 KRV458754 LBR458754 LLN458754 LVJ458754 MFF458754 MPB458754 MYX458754 NIT458754 NSP458754 OCL458754 OMH458754 OWD458754 PFZ458754 PPV458754 PZR458754 QJN458754 QTJ458754 RDF458754 RNB458754 RWX458754 SGT458754 SQP458754 TAL458754 TKH458754 TUD458754 UDZ458754 UNV458754 UXR458754 VHN458754 VRJ458754 WBF458754 WLB458754 WUX458754 IL524290 SH524290 ACD524290 ALZ524290 AVV524290 BFR524290 BPN524290 BZJ524290 CJF524290 CTB524290 DCX524290 DMT524290 DWP524290 EGL524290 EQH524290 FAD524290 FJZ524290 FTV524290 GDR524290 GNN524290 GXJ524290 HHF524290 HRB524290 IAX524290 IKT524290 IUP524290 JEL524290 JOH524290 JYD524290 KHZ524290 KRV524290 LBR524290 LLN524290 LVJ524290 MFF524290 MPB524290 MYX524290 NIT524290 NSP524290 OCL524290 OMH524290 OWD524290 PFZ524290 PPV524290 PZR524290 QJN524290 QTJ524290 RDF524290 RNB524290 RWX524290 SGT524290 SQP524290 TAL524290 TKH524290 TUD524290 UDZ524290 UNV524290 UXR524290 VHN524290 VRJ524290 WBF524290 WLB524290 WUX524290 IL589826 SH589826 ACD589826 ALZ589826 AVV589826 BFR589826 BPN589826 BZJ589826 CJF589826 CTB589826 DCX589826 DMT589826 DWP589826 EGL589826 EQH589826 FAD589826 FJZ589826 FTV589826 GDR589826 GNN589826 GXJ589826 HHF589826 HRB589826 IAX589826 IKT589826 IUP589826 JEL589826 JOH589826 JYD589826 KHZ589826 KRV589826 LBR589826 LLN589826 LVJ589826 MFF589826 MPB589826 MYX589826 NIT589826 NSP589826 OCL589826 OMH589826 OWD589826 PFZ589826 PPV589826 PZR589826 QJN589826 QTJ589826 RDF589826 RNB589826 RWX589826 SGT589826 SQP589826 TAL589826 TKH589826 TUD589826 UDZ589826 UNV589826 UXR589826 VHN589826 VRJ589826 WBF589826 WLB589826 WUX589826 IL655362 SH655362 ACD655362 ALZ655362 AVV655362 BFR655362 BPN655362 BZJ655362 CJF655362 CTB655362 DCX655362 DMT655362 DWP655362 EGL655362 EQH655362 FAD655362 FJZ655362 FTV655362 GDR655362 GNN655362 GXJ655362 HHF655362 HRB655362 IAX655362 IKT655362 IUP655362 JEL655362 JOH655362 JYD655362 KHZ655362 KRV655362 LBR655362 LLN655362 LVJ655362 MFF655362 MPB655362 MYX655362 NIT655362 NSP655362 OCL655362 OMH655362 OWD655362 PFZ655362 PPV655362 PZR655362 QJN655362 QTJ655362 RDF655362 RNB655362 RWX655362 SGT655362 SQP655362 TAL655362 TKH655362 TUD655362 UDZ655362 UNV655362 UXR655362 VHN655362 VRJ655362 WBF655362 WLB655362 WUX655362 IL720898 SH720898 ACD720898 ALZ720898 AVV720898 BFR720898 BPN720898 BZJ720898 CJF720898 CTB720898 DCX720898 DMT720898 DWP720898 EGL720898 EQH720898 FAD720898 FJZ720898 FTV720898 GDR720898 GNN720898 GXJ720898 HHF720898 HRB720898 IAX720898 IKT720898 IUP720898 JEL720898 JOH720898 JYD720898 KHZ720898 KRV720898 LBR720898 LLN720898 LVJ720898 MFF720898 MPB720898 MYX720898 NIT720898 NSP720898 OCL720898 OMH720898 OWD720898 PFZ720898 PPV720898 PZR720898 QJN720898 QTJ720898 RDF720898 RNB720898 RWX720898 SGT720898 SQP720898 TAL720898 TKH720898 TUD720898 UDZ720898 UNV720898 UXR720898 VHN720898 VRJ720898 WBF720898 WLB720898 WUX720898 IL786434 SH786434 ACD786434 ALZ786434 AVV786434 BFR786434 BPN786434 BZJ786434 CJF786434 CTB786434 DCX786434 DMT786434 DWP786434 EGL786434 EQH786434 FAD786434 FJZ786434 FTV786434 GDR786434 GNN786434 GXJ786434 HHF786434 HRB786434 IAX786434 IKT786434 IUP786434 JEL786434 JOH786434 JYD786434 KHZ786434 KRV786434 LBR786434 LLN786434 LVJ786434 MFF786434 MPB786434 MYX786434 NIT786434 NSP786434 OCL786434 OMH786434 OWD786434 PFZ786434 PPV786434 PZR786434 QJN786434 QTJ786434 RDF786434 RNB786434 RWX786434 SGT786434 SQP786434 TAL786434 TKH786434 TUD786434 UDZ786434 UNV786434 UXR786434 VHN786434 VRJ786434 WBF786434 WLB786434 WUX786434 IL851970 SH851970 ACD851970 ALZ851970 AVV851970 BFR851970 BPN851970 BZJ851970 CJF851970 CTB851970 DCX851970 DMT851970 DWP851970 EGL851970 EQH851970 FAD851970 FJZ851970 FTV851970 GDR851970 GNN851970 GXJ851970 HHF851970 HRB851970 IAX851970 IKT851970 IUP851970 JEL851970 JOH851970 JYD851970 KHZ851970 KRV851970 LBR851970 LLN851970 LVJ851970 MFF851970 MPB851970 MYX851970 NIT851970 NSP851970 OCL851970 OMH851970 OWD851970 PFZ851970 PPV851970 PZR851970 QJN851970 QTJ851970 RDF851970 RNB851970 RWX851970 SGT851970 SQP851970 TAL851970 TKH851970 TUD851970 UDZ851970 UNV851970 UXR851970 VHN851970 VRJ851970 WBF851970 WLB851970 WUX851970 IL917506 SH917506 ACD917506 ALZ917506 AVV917506 BFR917506 BPN917506 BZJ917506 CJF917506 CTB917506 DCX917506 DMT917506 DWP917506 EGL917506 EQH917506 FAD917506 FJZ917506 FTV917506 GDR917506 GNN917506 GXJ917506 HHF917506 HRB917506 IAX917506 IKT917506 IUP917506 JEL917506 JOH917506 JYD917506 KHZ917506 KRV917506 LBR917506 LLN917506 LVJ917506 MFF917506 MPB917506 MYX917506 NIT917506 NSP917506 OCL917506 OMH917506 OWD917506 PFZ917506 PPV917506 PZR917506 QJN917506 QTJ917506 RDF917506 RNB917506 RWX917506 SGT917506 SQP917506 TAL917506 TKH917506 TUD917506 UDZ917506 UNV917506 UXR917506 VHN917506 VRJ917506 WBF917506 WLB917506 WUX917506 IL983042 SH983042 ACD983042 ALZ983042 AVV983042 BFR983042 BPN983042 BZJ983042 CJF983042 CTB983042 DCX983042 DMT983042 DWP983042 EGL983042 EQH983042 FAD983042 FJZ983042 FTV983042 GDR983042 GNN983042 GXJ983042 HHF983042 HRB983042 IAX983042 IKT983042 IUP983042 JEL983042 JOH983042 JYD983042 KHZ983042 KRV983042 LBR983042 LLN983042 LVJ983042 MFF983042 MPB983042 MYX983042 NIT983042 NSP983042 OCL983042 OMH983042 OWD983042 PFZ983042 PPV983042 PZR983042 QJN983042 QTJ983042 RDF983042 RNB983042 RWX983042 SGT983042 SQP983042 TAL983042 TKH983042 TUD983042 UDZ983042 UNV983042 UXR983042 VHN983042 VRJ983042 WBF983042 WLB983042 WUX983042</xm:sqref>
        </x14:dataValidation>
        <x14:dataValidation imeMode="hiragana" allowBlank="1" showInputMessage="1" showErrorMessage="1" xr:uid="{49AFEF78-7B6D-4F12-8EC9-45B1F3A1F373}">
          <xm:sqref>HS65556:IK65557 RO65556:SG65557 ABK65556:ACC65557 ALG65556:ALY65557 AVC65556:AVU65557 BEY65556:BFQ65557 BOU65556:BPM65557 BYQ65556:BZI65557 CIM65556:CJE65557 CSI65556:CTA65557 DCE65556:DCW65557 DMA65556:DMS65557 DVW65556:DWO65557 EFS65556:EGK65557 EPO65556:EQG65557 EZK65556:FAC65557 FJG65556:FJY65557 FTC65556:FTU65557 GCY65556:GDQ65557 GMU65556:GNM65557 GWQ65556:GXI65557 HGM65556:HHE65557 HQI65556:HRA65557 IAE65556:IAW65557 IKA65556:IKS65557 ITW65556:IUO65557 JDS65556:JEK65557 JNO65556:JOG65557 JXK65556:JYC65557 KHG65556:KHY65557 KRC65556:KRU65557 LAY65556:LBQ65557 LKU65556:LLM65557 LUQ65556:LVI65557 MEM65556:MFE65557 MOI65556:MPA65557 MYE65556:MYW65557 NIA65556:NIS65557 NRW65556:NSO65557 OBS65556:OCK65557 OLO65556:OMG65557 OVK65556:OWC65557 PFG65556:PFY65557 PPC65556:PPU65557 PYY65556:PZQ65557 QIU65556:QJM65557 QSQ65556:QTI65557 RCM65556:RDE65557 RMI65556:RNA65557 RWE65556:RWW65557 SGA65556:SGS65557 SPW65556:SQO65557 SZS65556:TAK65557 TJO65556:TKG65557 TTK65556:TUC65557 UDG65556:UDY65557 UNC65556:UNU65557 UWY65556:UXQ65557 VGU65556:VHM65557 VQQ65556:VRI65557 WAM65556:WBE65557 WKI65556:WLA65557 WUE65556:WUW65557 HS131092:IK131093 RO131092:SG131093 ABK131092:ACC131093 ALG131092:ALY131093 AVC131092:AVU131093 BEY131092:BFQ131093 BOU131092:BPM131093 BYQ131092:BZI131093 CIM131092:CJE131093 CSI131092:CTA131093 DCE131092:DCW131093 DMA131092:DMS131093 DVW131092:DWO131093 EFS131092:EGK131093 EPO131092:EQG131093 EZK131092:FAC131093 FJG131092:FJY131093 FTC131092:FTU131093 GCY131092:GDQ131093 GMU131092:GNM131093 GWQ131092:GXI131093 HGM131092:HHE131093 HQI131092:HRA131093 IAE131092:IAW131093 IKA131092:IKS131093 ITW131092:IUO131093 JDS131092:JEK131093 JNO131092:JOG131093 JXK131092:JYC131093 KHG131092:KHY131093 KRC131092:KRU131093 LAY131092:LBQ131093 LKU131092:LLM131093 LUQ131092:LVI131093 MEM131092:MFE131093 MOI131092:MPA131093 MYE131092:MYW131093 NIA131092:NIS131093 NRW131092:NSO131093 OBS131092:OCK131093 OLO131092:OMG131093 OVK131092:OWC131093 PFG131092:PFY131093 PPC131092:PPU131093 PYY131092:PZQ131093 QIU131092:QJM131093 QSQ131092:QTI131093 RCM131092:RDE131093 RMI131092:RNA131093 RWE131092:RWW131093 SGA131092:SGS131093 SPW131092:SQO131093 SZS131092:TAK131093 TJO131092:TKG131093 TTK131092:TUC131093 UDG131092:UDY131093 UNC131092:UNU131093 UWY131092:UXQ131093 VGU131092:VHM131093 VQQ131092:VRI131093 WAM131092:WBE131093 WKI131092:WLA131093 WUE131092:WUW131093 HS196628:IK196629 RO196628:SG196629 ABK196628:ACC196629 ALG196628:ALY196629 AVC196628:AVU196629 BEY196628:BFQ196629 BOU196628:BPM196629 BYQ196628:BZI196629 CIM196628:CJE196629 CSI196628:CTA196629 DCE196628:DCW196629 DMA196628:DMS196629 DVW196628:DWO196629 EFS196628:EGK196629 EPO196628:EQG196629 EZK196628:FAC196629 FJG196628:FJY196629 FTC196628:FTU196629 GCY196628:GDQ196629 GMU196628:GNM196629 GWQ196628:GXI196629 HGM196628:HHE196629 HQI196628:HRA196629 IAE196628:IAW196629 IKA196628:IKS196629 ITW196628:IUO196629 JDS196628:JEK196629 JNO196628:JOG196629 JXK196628:JYC196629 KHG196628:KHY196629 KRC196628:KRU196629 LAY196628:LBQ196629 LKU196628:LLM196629 LUQ196628:LVI196629 MEM196628:MFE196629 MOI196628:MPA196629 MYE196628:MYW196629 NIA196628:NIS196629 NRW196628:NSO196629 OBS196628:OCK196629 OLO196628:OMG196629 OVK196628:OWC196629 PFG196628:PFY196629 PPC196628:PPU196629 PYY196628:PZQ196629 QIU196628:QJM196629 QSQ196628:QTI196629 RCM196628:RDE196629 RMI196628:RNA196629 RWE196628:RWW196629 SGA196628:SGS196629 SPW196628:SQO196629 SZS196628:TAK196629 TJO196628:TKG196629 TTK196628:TUC196629 UDG196628:UDY196629 UNC196628:UNU196629 UWY196628:UXQ196629 VGU196628:VHM196629 VQQ196628:VRI196629 WAM196628:WBE196629 WKI196628:WLA196629 WUE196628:WUW196629 HS262164:IK262165 RO262164:SG262165 ABK262164:ACC262165 ALG262164:ALY262165 AVC262164:AVU262165 BEY262164:BFQ262165 BOU262164:BPM262165 BYQ262164:BZI262165 CIM262164:CJE262165 CSI262164:CTA262165 DCE262164:DCW262165 DMA262164:DMS262165 DVW262164:DWO262165 EFS262164:EGK262165 EPO262164:EQG262165 EZK262164:FAC262165 FJG262164:FJY262165 FTC262164:FTU262165 GCY262164:GDQ262165 GMU262164:GNM262165 GWQ262164:GXI262165 HGM262164:HHE262165 HQI262164:HRA262165 IAE262164:IAW262165 IKA262164:IKS262165 ITW262164:IUO262165 JDS262164:JEK262165 JNO262164:JOG262165 JXK262164:JYC262165 KHG262164:KHY262165 KRC262164:KRU262165 LAY262164:LBQ262165 LKU262164:LLM262165 LUQ262164:LVI262165 MEM262164:MFE262165 MOI262164:MPA262165 MYE262164:MYW262165 NIA262164:NIS262165 NRW262164:NSO262165 OBS262164:OCK262165 OLO262164:OMG262165 OVK262164:OWC262165 PFG262164:PFY262165 PPC262164:PPU262165 PYY262164:PZQ262165 QIU262164:QJM262165 QSQ262164:QTI262165 RCM262164:RDE262165 RMI262164:RNA262165 RWE262164:RWW262165 SGA262164:SGS262165 SPW262164:SQO262165 SZS262164:TAK262165 TJO262164:TKG262165 TTK262164:TUC262165 UDG262164:UDY262165 UNC262164:UNU262165 UWY262164:UXQ262165 VGU262164:VHM262165 VQQ262164:VRI262165 WAM262164:WBE262165 WKI262164:WLA262165 WUE262164:WUW262165 HS327700:IK327701 RO327700:SG327701 ABK327700:ACC327701 ALG327700:ALY327701 AVC327700:AVU327701 BEY327700:BFQ327701 BOU327700:BPM327701 BYQ327700:BZI327701 CIM327700:CJE327701 CSI327700:CTA327701 DCE327700:DCW327701 DMA327700:DMS327701 DVW327700:DWO327701 EFS327700:EGK327701 EPO327700:EQG327701 EZK327700:FAC327701 FJG327700:FJY327701 FTC327700:FTU327701 GCY327700:GDQ327701 GMU327700:GNM327701 GWQ327700:GXI327701 HGM327700:HHE327701 HQI327700:HRA327701 IAE327700:IAW327701 IKA327700:IKS327701 ITW327700:IUO327701 JDS327700:JEK327701 JNO327700:JOG327701 JXK327700:JYC327701 KHG327700:KHY327701 KRC327700:KRU327701 LAY327700:LBQ327701 LKU327700:LLM327701 LUQ327700:LVI327701 MEM327700:MFE327701 MOI327700:MPA327701 MYE327700:MYW327701 NIA327700:NIS327701 NRW327700:NSO327701 OBS327700:OCK327701 OLO327700:OMG327701 OVK327700:OWC327701 PFG327700:PFY327701 PPC327700:PPU327701 PYY327700:PZQ327701 QIU327700:QJM327701 QSQ327700:QTI327701 RCM327700:RDE327701 RMI327700:RNA327701 RWE327700:RWW327701 SGA327700:SGS327701 SPW327700:SQO327701 SZS327700:TAK327701 TJO327700:TKG327701 TTK327700:TUC327701 UDG327700:UDY327701 UNC327700:UNU327701 UWY327700:UXQ327701 VGU327700:VHM327701 VQQ327700:VRI327701 WAM327700:WBE327701 WKI327700:WLA327701 WUE327700:WUW327701 HS393236:IK393237 RO393236:SG393237 ABK393236:ACC393237 ALG393236:ALY393237 AVC393236:AVU393237 BEY393236:BFQ393237 BOU393236:BPM393237 BYQ393236:BZI393237 CIM393236:CJE393237 CSI393236:CTA393237 DCE393236:DCW393237 DMA393236:DMS393237 DVW393236:DWO393237 EFS393236:EGK393237 EPO393236:EQG393237 EZK393236:FAC393237 FJG393236:FJY393237 FTC393236:FTU393237 GCY393236:GDQ393237 GMU393236:GNM393237 GWQ393236:GXI393237 HGM393236:HHE393237 HQI393236:HRA393237 IAE393236:IAW393237 IKA393236:IKS393237 ITW393236:IUO393237 JDS393236:JEK393237 JNO393236:JOG393237 JXK393236:JYC393237 KHG393236:KHY393237 KRC393236:KRU393237 LAY393236:LBQ393237 LKU393236:LLM393237 LUQ393236:LVI393237 MEM393236:MFE393237 MOI393236:MPA393237 MYE393236:MYW393237 NIA393236:NIS393237 NRW393236:NSO393237 OBS393236:OCK393237 OLO393236:OMG393237 OVK393236:OWC393237 PFG393236:PFY393237 PPC393236:PPU393237 PYY393236:PZQ393237 QIU393236:QJM393237 QSQ393236:QTI393237 RCM393236:RDE393237 RMI393236:RNA393237 RWE393236:RWW393237 SGA393236:SGS393237 SPW393236:SQO393237 SZS393236:TAK393237 TJO393236:TKG393237 TTK393236:TUC393237 UDG393236:UDY393237 UNC393236:UNU393237 UWY393236:UXQ393237 VGU393236:VHM393237 VQQ393236:VRI393237 WAM393236:WBE393237 WKI393236:WLA393237 WUE393236:WUW393237 HS458772:IK458773 RO458772:SG458773 ABK458772:ACC458773 ALG458772:ALY458773 AVC458772:AVU458773 BEY458772:BFQ458773 BOU458772:BPM458773 BYQ458772:BZI458773 CIM458772:CJE458773 CSI458772:CTA458773 DCE458772:DCW458773 DMA458772:DMS458773 DVW458772:DWO458773 EFS458772:EGK458773 EPO458772:EQG458773 EZK458772:FAC458773 FJG458772:FJY458773 FTC458772:FTU458773 GCY458772:GDQ458773 GMU458772:GNM458773 GWQ458772:GXI458773 HGM458772:HHE458773 HQI458772:HRA458773 IAE458772:IAW458773 IKA458772:IKS458773 ITW458772:IUO458773 JDS458772:JEK458773 JNO458772:JOG458773 JXK458772:JYC458773 KHG458772:KHY458773 KRC458772:KRU458773 LAY458772:LBQ458773 LKU458772:LLM458773 LUQ458772:LVI458773 MEM458772:MFE458773 MOI458772:MPA458773 MYE458772:MYW458773 NIA458772:NIS458773 NRW458772:NSO458773 OBS458772:OCK458773 OLO458772:OMG458773 OVK458772:OWC458773 PFG458772:PFY458773 PPC458772:PPU458773 PYY458772:PZQ458773 QIU458772:QJM458773 QSQ458772:QTI458773 RCM458772:RDE458773 RMI458772:RNA458773 RWE458772:RWW458773 SGA458772:SGS458773 SPW458772:SQO458773 SZS458772:TAK458773 TJO458772:TKG458773 TTK458772:TUC458773 UDG458772:UDY458773 UNC458772:UNU458773 UWY458772:UXQ458773 VGU458772:VHM458773 VQQ458772:VRI458773 WAM458772:WBE458773 WKI458772:WLA458773 WUE458772:WUW458773 HS524308:IK524309 RO524308:SG524309 ABK524308:ACC524309 ALG524308:ALY524309 AVC524308:AVU524309 BEY524308:BFQ524309 BOU524308:BPM524309 BYQ524308:BZI524309 CIM524308:CJE524309 CSI524308:CTA524309 DCE524308:DCW524309 DMA524308:DMS524309 DVW524308:DWO524309 EFS524308:EGK524309 EPO524308:EQG524309 EZK524308:FAC524309 FJG524308:FJY524309 FTC524308:FTU524309 GCY524308:GDQ524309 GMU524308:GNM524309 GWQ524308:GXI524309 HGM524308:HHE524309 HQI524308:HRA524309 IAE524308:IAW524309 IKA524308:IKS524309 ITW524308:IUO524309 JDS524308:JEK524309 JNO524308:JOG524309 JXK524308:JYC524309 KHG524308:KHY524309 KRC524308:KRU524309 LAY524308:LBQ524309 LKU524308:LLM524309 LUQ524308:LVI524309 MEM524308:MFE524309 MOI524308:MPA524309 MYE524308:MYW524309 NIA524308:NIS524309 NRW524308:NSO524309 OBS524308:OCK524309 OLO524308:OMG524309 OVK524308:OWC524309 PFG524308:PFY524309 PPC524308:PPU524309 PYY524308:PZQ524309 QIU524308:QJM524309 QSQ524308:QTI524309 RCM524308:RDE524309 RMI524308:RNA524309 RWE524308:RWW524309 SGA524308:SGS524309 SPW524308:SQO524309 SZS524308:TAK524309 TJO524308:TKG524309 TTK524308:TUC524309 UDG524308:UDY524309 UNC524308:UNU524309 UWY524308:UXQ524309 VGU524308:VHM524309 VQQ524308:VRI524309 WAM524308:WBE524309 WKI524308:WLA524309 WUE524308:WUW524309 HS589844:IK589845 RO589844:SG589845 ABK589844:ACC589845 ALG589844:ALY589845 AVC589844:AVU589845 BEY589844:BFQ589845 BOU589844:BPM589845 BYQ589844:BZI589845 CIM589844:CJE589845 CSI589844:CTA589845 DCE589844:DCW589845 DMA589844:DMS589845 DVW589844:DWO589845 EFS589844:EGK589845 EPO589844:EQG589845 EZK589844:FAC589845 FJG589844:FJY589845 FTC589844:FTU589845 GCY589844:GDQ589845 GMU589844:GNM589845 GWQ589844:GXI589845 HGM589844:HHE589845 HQI589844:HRA589845 IAE589844:IAW589845 IKA589844:IKS589845 ITW589844:IUO589845 JDS589844:JEK589845 JNO589844:JOG589845 JXK589844:JYC589845 KHG589844:KHY589845 KRC589844:KRU589845 LAY589844:LBQ589845 LKU589844:LLM589845 LUQ589844:LVI589845 MEM589844:MFE589845 MOI589844:MPA589845 MYE589844:MYW589845 NIA589844:NIS589845 NRW589844:NSO589845 OBS589844:OCK589845 OLO589844:OMG589845 OVK589844:OWC589845 PFG589844:PFY589845 PPC589844:PPU589845 PYY589844:PZQ589845 QIU589844:QJM589845 QSQ589844:QTI589845 RCM589844:RDE589845 RMI589844:RNA589845 RWE589844:RWW589845 SGA589844:SGS589845 SPW589844:SQO589845 SZS589844:TAK589845 TJO589844:TKG589845 TTK589844:TUC589845 UDG589844:UDY589845 UNC589844:UNU589845 UWY589844:UXQ589845 VGU589844:VHM589845 VQQ589844:VRI589845 WAM589844:WBE589845 WKI589844:WLA589845 WUE589844:WUW589845 HS655380:IK655381 RO655380:SG655381 ABK655380:ACC655381 ALG655380:ALY655381 AVC655380:AVU655381 BEY655380:BFQ655381 BOU655380:BPM655381 BYQ655380:BZI655381 CIM655380:CJE655381 CSI655380:CTA655381 DCE655380:DCW655381 DMA655380:DMS655381 DVW655380:DWO655381 EFS655380:EGK655381 EPO655380:EQG655381 EZK655380:FAC655381 FJG655380:FJY655381 FTC655380:FTU655381 GCY655380:GDQ655381 GMU655380:GNM655381 GWQ655380:GXI655381 HGM655380:HHE655381 HQI655380:HRA655381 IAE655380:IAW655381 IKA655380:IKS655381 ITW655380:IUO655381 JDS655380:JEK655381 JNO655380:JOG655381 JXK655380:JYC655381 KHG655380:KHY655381 KRC655380:KRU655381 LAY655380:LBQ655381 LKU655380:LLM655381 LUQ655380:LVI655381 MEM655380:MFE655381 MOI655380:MPA655381 MYE655380:MYW655381 NIA655380:NIS655381 NRW655380:NSO655381 OBS655380:OCK655381 OLO655380:OMG655381 OVK655380:OWC655381 PFG655380:PFY655381 PPC655380:PPU655381 PYY655380:PZQ655381 QIU655380:QJM655381 QSQ655380:QTI655381 RCM655380:RDE655381 RMI655380:RNA655381 RWE655380:RWW655381 SGA655380:SGS655381 SPW655380:SQO655381 SZS655380:TAK655381 TJO655380:TKG655381 TTK655380:TUC655381 UDG655380:UDY655381 UNC655380:UNU655381 UWY655380:UXQ655381 VGU655380:VHM655381 VQQ655380:VRI655381 WAM655380:WBE655381 WKI655380:WLA655381 WUE655380:WUW655381 HS720916:IK720917 RO720916:SG720917 ABK720916:ACC720917 ALG720916:ALY720917 AVC720916:AVU720917 BEY720916:BFQ720917 BOU720916:BPM720917 BYQ720916:BZI720917 CIM720916:CJE720917 CSI720916:CTA720917 DCE720916:DCW720917 DMA720916:DMS720917 DVW720916:DWO720917 EFS720916:EGK720917 EPO720916:EQG720917 EZK720916:FAC720917 FJG720916:FJY720917 FTC720916:FTU720917 GCY720916:GDQ720917 GMU720916:GNM720917 GWQ720916:GXI720917 HGM720916:HHE720917 HQI720916:HRA720917 IAE720916:IAW720917 IKA720916:IKS720917 ITW720916:IUO720917 JDS720916:JEK720917 JNO720916:JOG720917 JXK720916:JYC720917 KHG720916:KHY720917 KRC720916:KRU720917 LAY720916:LBQ720917 LKU720916:LLM720917 LUQ720916:LVI720917 MEM720916:MFE720917 MOI720916:MPA720917 MYE720916:MYW720917 NIA720916:NIS720917 NRW720916:NSO720917 OBS720916:OCK720917 OLO720916:OMG720917 OVK720916:OWC720917 PFG720916:PFY720917 PPC720916:PPU720917 PYY720916:PZQ720917 QIU720916:QJM720917 QSQ720916:QTI720917 RCM720916:RDE720917 RMI720916:RNA720917 RWE720916:RWW720917 SGA720916:SGS720917 SPW720916:SQO720917 SZS720916:TAK720917 TJO720916:TKG720917 TTK720916:TUC720917 UDG720916:UDY720917 UNC720916:UNU720917 UWY720916:UXQ720917 VGU720916:VHM720917 VQQ720916:VRI720917 WAM720916:WBE720917 WKI720916:WLA720917 WUE720916:WUW720917 HS786452:IK786453 RO786452:SG786453 ABK786452:ACC786453 ALG786452:ALY786453 AVC786452:AVU786453 BEY786452:BFQ786453 BOU786452:BPM786453 BYQ786452:BZI786453 CIM786452:CJE786453 CSI786452:CTA786453 DCE786452:DCW786453 DMA786452:DMS786453 DVW786452:DWO786453 EFS786452:EGK786453 EPO786452:EQG786453 EZK786452:FAC786453 FJG786452:FJY786453 FTC786452:FTU786453 GCY786452:GDQ786453 GMU786452:GNM786453 GWQ786452:GXI786453 HGM786452:HHE786453 HQI786452:HRA786453 IAE786452:IAW786453 IKA786452:IKS786453 ITW786452:IUO786453 JDS786452:JEK786453 JNO786452:JOG786453 JXK786452:JYC786453 KHG786452:KHY786453 KRC786452:KRU786453 LAY786452:LBQ786453 LKU786452:LLM786453 LUQ786452:LVI786453 MEM786452:MFE786453 MOI786452:MPA786453 MYE786452:MYW786453 NIA786452:NIS786453 NRW786452:NSO786453 OBS786452:OCK786453 OLO786452:OMG786453 OVK786452:OWC786453 PFG786452:PFY786453 PPC786452:PPU786453 PYY786452:PZQ786453 QIU786452:QJM786453 QSQ786452:QTI786453 RCM786452:RDE786453 RMI786452:RNA786453 RWE786452:RWW786453 SGA786452:SGS786453 SPW786452:SQO786453 SZS786452:TAK786453 TJO786452:TKG786453 TTK786452:TUC786453 UDG786452:UDY786453 UNC786452:UNU786453 UWY786452:UXQ786453 VGU786452:VHM786453 VQQ786452:VRI786453 WAM786452:WBE786453 WKI786452:WLA786453 WUE786452:WUW786453 HS851988:IK851989 RO851988:SG851989 ABK851988:ACC851989 ALG851988:ALY851989 AVC851988:AVU851989 BEY851988:BFQ851989 BOU851988:BPM851989 BYQ851988:BZI851989 CIM851988:CJE851989 CSI851988:CTA851989 DCE851988:DCW851989 DMA851988:DMS851989 DVW851988:DWO851989 EFS851988:EGK851989 EPO851988:EQG851989 EZK851988:FAC851989 FJG851988:FJY851989 FTC851988:FTU851989 GCY851988:GDQ851989 GMU851988:GNM851989 GWQ851988:GXI851989 HGM851988:HHE851989 HQI851988:HRA851989 IAE851988:IAW851989 IKA851988:IKS851989 ITW851988:IUO851989 JDS851988:JEK851989 JNO851988:JOG851989 JXK851988:JYC851989 KHG851988:KHY851989 KRC851988:KRU851989 LAY851988:LBQ851989 LKU851988:LLM851989 LUQ851988:LVI851989 MEM851988:MFE851989 MOI851988:MPA851989 MYE851988:MYW851989 NIA851988:NIS851989 NRW851988:NSO851989 OBS851988:OCK851989 OLO851988:OMG851989 OVK851988:OWC851989 PFG851988:PFY851989 PPC851988:PPU851989 PYY851988:PZQ851989 QIU851988:QJM851989 QSQ851988:QTI851989 RCM851988:RDE851989 RMI851988:RNA851989 RWE851988:RWW851989 SGA851988:SGS851989 SPW851988:SQO851989 SZS851988:TAK851989 TJO851988:TKG851989 TTK851988:TUC851989 UDG851988:UDY851989 UNC851988:UNU851989 UWY851988:UXQ851989 VGU851988:VHM851989 VQQ851988:VRI851989 WAM851988:WBE851989 WKI851988:WLA851989 WUE851988:WUW851989 HS917524:IK917525 RO917524:SG917525 ABK917524:ACC917525 ALG917524:ALY917525 AVC917524:AVU917525 BEY917524:BFQ917525 BOU917524:BPM917525 BYQ917524:BZI917525 CIM917524:CJE917525 CSI917524:CTA917525 DCE917524:DCW917525 DMA917524:DMS917525 DVW917524:DWO917525 EFS917524:EGK917525 EPO917524:EQG917525 EZK917524:FAC917525 FJG917524:FJY917525 FTC917524:FTU917525 GCY917524:GDQ917525 GMU917524:GNM917525 GWQ917524:GXI917525 HGM917524:HHE917525 HQI917524:HRA917525 IAE917524:IAW917525 IKA917524:IKS917525 ITW917524:IUO917525 JDS917524:JEK917525 JNO917524:JOG917525 JXK917524:JYC917525 KHG917524:KHY917525 KRC917524:KRU917525 LAY917524:LBQ917525 LKU917524:LLM917525 LUQ917524:LVI917525 MEM917524:MFE917525 MOI917524:MPA917525 MYE917524:MYW917525 NIA917524:NIS917525 NRW917524:NSO917525 OBS917524:OCK917525 OLO917524:OMG917525 OVK917524:OWC917525 PFG917524:PFY917525 PPC917524:PPU917525 PYY917524:PZQ917525 QIU917524:QJM917525 QSQ917524:QTI917525 RCM917524:RDE917525 RMI917524:RNA917525 RWE917524:RWW917525 SGA917524:SGS917525 SPW917524:SQO917525 SZS917524:TAK917525 TJO917524:TKG917525 TTK917524:TUC917525 UDG917524:UDY917525 UNC917524:UNU917525 UWY917524:UXQ917525 VGU917524:VHM917525 VQQ917524:VRI917525 WAM917524:WBE917525 WKI917524:WLA917525 WUE917524:WUW917525 HS983060:IK983061 RO983060:SG983061 ABK983060:ACC983061 ALG983060:ALY983061 AVC983060:AVU983061 BEY983060:BFQ983061 BOU983060:BPM983061 BYQ983060:BZI983061 CIM983060:CJE983061 CSI983060:CTA983061 DCE983060:DCW983061 DMA983060:DMS983061 DVW983060:DWO983061 EFS983060:EGK983061 EPO983060:EQG983061 EZK983060:FAC983061 FJG983060:FJY983061 FTC983060:FTU983061 GCY983060:GDQ983061 GMU983060:GNM983061 GWQ983060:GXI983061 HGM983060:HHE983061 HQI983060:HRA983061 IAE983060:IAW983061 IKA983060:IKS983061 ITW983060:IUO983061 JDS983060:JEK983061 JNO983060:JOG983061 JXK983060:JYC983061 KHG983060:KHY983061 KRC983060:KRU983061 LAY983060:LBQ983061 LKU983060:LLM983061 LUQ983060:LVI983061 MEM983060:MFE983061 MOI983060:MPA983061 MYE983060:MYW983061 NIA983060:NIS983061 NRW983060:NSO983061 OBS983060:OCK983061 OLO983060:OMG983061 OVK983060:OWC983061 PFG983060:PFY983061 PPC983060:PPU983061 PYY983060:PZQ983061 QIU983060:QJM983061 QSQ983060:QTI983061 RCM983060:RDE983061 RMI983060:RNA983061 RWE983060:RWW983061 SGA983060:SGS983061 SPW983060:SQO983061 SZS983060:TAK983061 TJO983060:TKG983061 TTK983060:TUC983061 UDG983060:UDY983061 UNC983060:UNU983061 UWY983060:UXQ983061 VGU983060:VHM983061 VQQ983060:VRI983061 WAM983060:WBE983061 WKI983060:WLA983061 WUE983060:WUW983061 HO65571:IK65571 RK65571:SG65571 ABG65571:ACC65571 ALC65571:ALY65571 AUY65571:AVU65571 BEU65571:BFQ65571 BOQ65571:BPM65571 BYM65571:BZI65571 CII65571:CJE65571 CSE65571:CTA65571 DCA65571:DCW65571 DLW65571:DMS65571 DVS65571:DWO65571 EFO65571:EGK65571 EPK65571:EQG65571 EZG65571:FAC65571 FJC65571:FJY65571 FSY65571:FTU65571 GCU65571:GDQ65571 GMQ65571:GNM65571 GWM65571:GXI65571 HGI65571:HHE65571 HQE65571:HRA65571 IAA65571:IAW65571 IJW65571:IKS65571 ITS65571:IUO65571 JDO65571:JEK65571 JNK65571:JOG65571 JXG65571:JYC65571 KHC65571:KHY65571 KQY65571:KRU65571 LAU65571:LBQ65571 LKQ65571:LLM65571 LUM65571:LVI65571 MEI65571:MFE65571 MOE65571:MPA65571 MYA65571:MYW65571 NHW65571:NIS65571 NRS65571:NSO65571 OBO65571:OCK65571 OLK65571:OMG65571 OVG65571:OWC65571 PFC65571:PFY65571 POY65571:PPU65571 PYU65571:PZQ65571 QIQ65571:QJM65571 QSM65571:QTI65571 RCI65571:RDE65571 RME65571:RNA65571 RWA65571:RWW65571 SFW65571:SGS65571 SPS65571:SQO65571 SZO65571:TAK65571 TJK65571:TKG65571 TTG65571:TUC65571 UDC65571:UDY65571 UMY65571:UNU65571 UWU65571:UXQ65571 VGQ65571:VHM65571 VQM65571:VRI65571 WAI65571:WBE65571 WKE65571:WLA65571 WUA65571:WUW65571 HO131107:IK131107 RK131107:SG131107 ABG131107:ACC131107 ALC131107:ALY131107 AUY131107:AVU131107 BEU131107:BFQ131107 BOQ131107:BPM131107 BYM131107:BZI131107 CII131107:CJE131107 CSE131107:CTA131107 DCA131107:DCW131107 DLW131107:DMS131107 DVS131107:DWO131107 EFO131107:EGK131107 EPK131107:EQG131107 EZG131107:FAC131107 FJC131107:FJY131107 FSY131107:FTU131107 GCU131107:GDQ131107 GMQ131107:GNM131107 GWM131107:GXI131107 HGI131107:HHE131107 HQE131107:HRA131107 IAA131107:IAW131107 IJW131107:IKS131107 ITS131107:IUO131107 JDO131107:JEK131107 JNK131107:JOG131107 JXG131107:JYC131107 KHC131107:KHY131107 KQY131107:KRU131107 LAU131107:LBQ131107 LKQ131107:LLM131107 LUM131107:LVI131107 MEI131107:MFE131107 MOE131107:MPA131107 MYA131107:MYW131107 NHW131107:NIS131107 NRS131107:NSO131107 OBO131107:OCK131107 OLK131107:OMG131107 OVG131107:OWC131107 PFC131107:PFY131107 POY131107:PPU131107 PYU131107:PZQ131107 QIQ131107:QJM131107 QSM131107:QTI131107 RCI131107:RDE131107 RME131107:RNA131107 RWA131107:RWW131107 SFW131107:SGS131107 SPS131107:SQO131107 SZO131107:TAK131107 TJK131107:TKG131107 TTG131107:TUC131107 UDC131107:UDY131107 UMY131107:UNU131107 UWU131107:UXQ131107 VGQ131107:VHM131107 VQM131107:VRI131107 WAI131107:WBE131107 WKE131107:WLA131107 WUA131107:WUW131107 HO196643:IK196643 RK196643:SG196643 ABG196643:ACC196643 ALC196643:ALY196643 AUY196643:AVU196643 BEU196643:BFQ196643 BOQ196643:BPM196643 BYM196643:BZI196643 CII196643:CJE196643 CSE196643:CTA196643 DCA196643:DCW196643 DLW196643:DMS196643 DVS196643:DWO196643 EFO196643:EGK196643 EPK196643:EQG196643 EZG196643:FAC196643 FJC196643:FJY196643 FSY196643:FTU196643 GCU196643:GDQ196643 GMQ196643:GNM196643 GWM196643:GXI196643 HGI196643:HHE196643 HQE196643:HRA196643 IAA196643:IAW196643 IJW196643:IKS196643 ITS196643:IUO196643 JDO196643:JEK196643 JNK196643:JOG196643 JXG196643:JYC196643 KHC196643:KHY196643 KQY196643:KRU196643 LAU196643:LBQ196643 LKQ196643:LLM196643 LUM196643:LVI196643 MEI196643:MFE196643 MOE196643:MPA196643 MYA196643:MYW196643 NHW196643:NIS196643 NRS196643:NSO196643 OBO196643:OCK196643 OLK196643:OMG196643 OVG196643:OWC196643 PFC196643:PFY196643 POY196643:PPU196643 PYU196643:PZQ196643 QIQ196643:QJM196643 QSM196643:QTI196643 RCI196643:RDE196643 RME196643:RNA196643 RWA196643:RWW196643 SFW196643:SGS196643 SPS196643:SQO196643 SZO196643:TAK196643 TJK196643:TKG196643 TTG196643:TUC196643 UDC196643:UDY196643 UMY196643:UNU196643 UWU196643:UXQ196643 VGQ196643:VHM196643 VQM196643:VRI196643 WAI196643:WBE196643 WKE196643:WLA196643 WUA196643:WUW196643 HO262179:IK262179 RK262179:SG262179 ABG262179:ACC262179 ALC262179:ALY262179 AUY262179:AVU262179 BEU262179:BFQ262179 BOQ262179:BPM262179 BYM262179:BZI262179 CII262179:CJE262179 CSE262179:CTA262179 DCA262179:DCW262179 DLW262179:DMS262179 DVS262179:DWO262179 EFO262179:EGK262179 EPK262179:EQG262179 EZG262179:FAC262179 FJC262179:FJY262179 FSY262179:FTU262179 GCU262179:GDQ262179 GMQ262179:GNM262179 GWM262179:GXI262179 HGI262179:HHE262179 HQE262179:HRA262179 IAA262179:IAW262179 IJW262179:IKS262179 ITS262179:IUO262179 JDO262179:JEK262179 JNK262179:JOG262179 JXG262179:JYC262179 KHC262179:KHY262179 KQY262179:KRU262179 LAU262179:LBQ262179 LKQ262179:LLM262179 LUM262179:LVI262179 MEI262179:MFE262179 MOE262179:MPA262179 MYA262179:MYW262179 NHW262179:NIS262179 NRS262179:NSO262179 OBO262179:OCK262179 OLK262179:OMG262179 OVG262179:OWC262179 PFC262179:PFY262179 POY262179:PPU262179 PYU262179:PZQ262179 QIQ262179:QJM262179 QSM262179:QTI262179 RCI262179:RDE262179 RME262179:RNA262179 RWA262179:RWW262179 SFW262179:SGS262179 SPS262179:SQO262179 SZO262179:TAK262179 TJK262179:TKG262179 TTG262179:TUC262179 UDC262179:UDY262179 UMY262179:UNU262179 UWU262179:UXQ262179 VGQ262179:VHM262179 VQM262179:VRI262179 WAI262179:WBE262179 WKE262179:WLA262179 WUA262179:WUW262179 HO327715:IK327715 RK327715:SG327715 ABG327715:ACC327715 ALC327715:ALY327715 AUY327715:AVU327715 BEU327715:BFQ327715 BOQ327715:BPM327715 BYM327715:BZI327715 CII327715:CJE327715 CSE327715:CTA327715 DCA327715:DCW327715 DLW327715:DMS327715 DVS327715:DWO327715 EFO327715:EGK327715 EPK327715:EQG327715 EZG327715:FAC327715 FJC327715:FJY327715 FSY327715:FTU327715 GCU327715:GDQ327715 GMQ327715:GNM327715 GWM327715:GXI327715 HGI327715:HHE327715 HQE327715:HRA327715 IAA327715:IAW327715 IJW327715:IKS327715 ITS327715:IUO327715 JDO327715:JEK327715 JNK327715:JOG327715 JXG327715:JYC327715 KHC327715:KHY327715 KQY327715:KRU327715 LAU327715:LBQ327715 LKQ327715:LLM327715 LUM327715:LVI327715 MEI327715:MFE327715 MOE327715:MPA327715 MYA327715:MYW327715 NHW327715:NIS327715 NRS327715:NSO327715 OBO327715:OCK327715 OLK327715:OMG327715 OVG327715:OWC327715 PFC327715:PFY327715 POY327715:PPU327715 PYU327715:PZQ327715 QIQ327715:QJM327715 QSM327715:QTI327715 RCI327715:RDE327715 RME327715:RNA327715 RWA327715:RWW327715 SFW327715:SGS327715 SPS327715:SQO327715 SZO327715:TAK327715 TJK327715:TKG327715 TTG327715:TUC327715 UDC327715:UDY327715 UMY327715:UNU327715 UWU327715:UXQ327715 VGQ327715:VHM327715 VQM327715:VRI327715 WAI327715:WBE327715 WKE327715:WLA327715 WUA327715:WUW327715 HO393251:IK393251 RK393251:SG393251 ABG393251:ACC393251 ALC393251:ALY393251 AUY393251:AVU393251 BEU393251:BFQ393251 BOQ393251:BPM393251 BYM393251:BZI393251 CII393251:CJE393251 CSE393251:CTA393251 DCA393251:DCW393251 DLW393251:DMS393251 DVS393251:DWO393251 EFO393251:EGK393251 EPK393251:EQG393251 EZG393251:FAC393251 FJC393251:FJY393251 FSY393251:FTU393251 GCU393251:GDQ393251 GMQ393251:GNM393251 GWM393251:GXI393251 HGI393251:HHE393251 HQE393251:HRA393251 IAA393251:IAW393251 IJW393251:IKS393251 ITS393251:IUO393251 JDO393251:JEK393251 JNK393251:JOG393251 JXG393251:JYC393251 KHC393251:KHY393251 KQY393251:KRU393251 LAU393251:LBQ393251 LKQ393251:LLM393251 LUM393251:LVI393251 MEI393251:MFE393251 MOE393251:MPA393251 MYA393251:MYW393251 NHW393251:NIS393251 NRS393251:NSO393251 OBO393251:OCK393251 OLK393251:OMG393251 OVG393251:OWC393251 PFC393251:PFY393251 POY393251:PPU393251 PYU393251:PZQ393251 QIQ393251:QJM393251 QSM393251:QTI393251 RCI393251:RDE393251 RME393251:RNA393251 RWA393251:RWW393251 SFW393251:SGS393251 SPS393251:SQO393251 SZO393251:TAK393251 TJK393251:TKG393251 TTG393251:TUC393251 UDC393251:UDY393251 UMY393251:UNU393251 UWU393251:UXQ393251 VGQ393251:VHM393251 VQM393251:VRI393251 WAI393251:WBE393251 WKE393251:WLA393251 WUA393251:WUW393251 HO458787:IK458787 RK458787:SG458787 ABG458787:ACC458787 ALC458787:ALY458787 AUY458787:AVU458787 BEU458787:BFQ458787 BOQ458787:BPM458787 BYM458787:BZI458787 CII458787:CJE458787 CSE458787:CTA458787 DCA458787:DCW458787 DLW458787:DMS458787 DVS458787:DWO458787 EFO458787:EGK458787 EPK458787:EQG458787 EZG458787:FAC458787 FJC458787:FJY458787 FSY458787:FTU458787 GCU458787:GDQ458787 GMQ458787:GNM458787 GWM458787:GXI458787 HGI458787:HHE458787 HQE458787:HRA458787 IAA458787:IAW458787 IJW458787:IKS458787 ITS458787:IUO458787 JDO458787:JEK458787 JNK458787:JOG458787 JXG458787:JYC458787 KHC458787:KHY458787 KQY458787:KRU458787 LAU458787:LBQ458787 LKQ458787:LLM458787 LUM458787:LVI458787 MEI458787:MFE458787 MOE458787:MPA458787 MYA458787:MYW458787 NHW458787:NIS458787 NRS458787:NSO458787 OBO458787:OCK458787 OLK458787:OMG458787 OVG458787:OWC458787 PFC458787:PFY458787 POY458787:PPU458787 PYU458787:PZQ458787 QIQ458787:QJM458787 QSM458787:QTI458787 RCI458787:RDE458787 RME458787:RNA458787 RWA458787:RWW458787 SFW458787:SGS458787 SPS458787:SQO458787 SZO458787:TAK458787 TJK458787:TKG458787 TTG458787:TUC458787 UDC458787:UDY458787 UMY458787:UNU458787 UWU458787:UXQ458787 VGQ458787:VHM458787 VQM458787:VRI458787 WAI458787:WBE458787 WKE458787:WLA458787 WUA458787:WUW458787 HO524323:IK524323 RK524323:SG524323 ABG524323:ACC524323 ALC524323:ALY524323 AUY524323:AVU524323 BEU524323:BFQ524323 BOQ524323:BPM524323 BYM524323:BZI524323 CII524323:CJE524323 CSE524323:CTA524323 DCA524323:DCW524323 DLW524323:DMS524323 DVS524323:DWO524323 EFO524323:EGK524323 EPK524323:EQG524323 EZG524323:FAC524323 FJC524323:FJY524323 FSY524323:FTU524323 GCU524323:GDQ524323 GMQ524323:GNM524323 GWM524323:GXI524323 HGI524323:HHE524323 HQE524323:HRA524323 IAA524323:IAW524323 IJW524323:IKS524323 ITS524323:IUO524323 JDO524323:JEK524323 JNK524323:JOG524323 JXG524323:JYC524323 KHC524323:KHY524323 KQY524323:KRU524323 LAU524323:LBQ524323 LKQ524323:LLM524323 LUM524323:LVI524323 MEI524323:MFE524323 MOE524323:MPA524323 MYA524323:MYW524323 NHW524323:NIS524323 NRS524323:NSO524323 OBO524323:OCK524323 OLK524323:OMG524323 OVG524323:OWC524323 PFC524323:PFY524323 POY524323:PPU524323 PYU524323:PZQ524323 QIQ524323:QJM524323 QSM524323:QTI524323 RCI524323:RDE524323 RME524323:RNA524323 RWA524323:RWW524323 SFW524323:SGS524323 SPS524323:SQO524323 SZO524323:TAK524323 TJK524323:TKG524323 TTG524323:TUC524323 UDC524323:UDY524323 UMY524323:UNU524323 UWU524323:UXQ524323 VGQ524323:VHM524323 VQM524323:VRI524323 WAI524323:WBE524323 WKE524323:WLA524323 WUA524323:WUW524323 HO589859:IK589859 RK589859:SG589859 ABG589859:ACC589859 ALC589859:ALY589859 AUY589859:AVU589859 BEU589859:BFQ589859 BOQ589859:BPM589859 BYM589859:BZI589859 CII589859:CJE589859 CSE589859:CTA589859 DCA589859:DCW589859 DLW589859:DMS589859 DVS589859:DWO589859 EFO589859:EGK589859 EPK589859:EQG589859 EZG589859:FAC589859 FJC589859:FJY589859 FSY589859:FTU589859 GCU589859:GDQ589859 GMQ589859:GNM589859 GWM589859:GXI589859 HGI589859:HHE589859 HQE589859:HRA589859 IAA589859:IAW589859 IJW589859:IKS589859 ITS589859:IUO589859 JDO589859:JEK589859 JNK589859:JOG589859 JXG589859:JYC589859 KHC589859:KHY589859 KQY589859:KRU589859 LAU589859:LBQ589859 LKQ589859:LLM589859 LUM589859:LVI589859 MEI589859:MFE589859 MOE589859:MPA589859 MYA589859:MYW589859 NHW589859:NIS589859 NRS589859:NSO589859 OBO589859:OCK589859 OLK589859:OMG589859 OVG589859:OWC589859 PFC589859:PFY589859 POY589859:PPU589859 PYU589859:PZQ589859 QIQ589859:QJM589859 QSM589859:QTI589859 RCI589859:RDE589859 RME589859:RNA589859 RWA589859:RWW589859 SFW589859:SGS589859 SPS589859:SQO589859 SZO589859:TAK589859 TJK589859:TKG589859 TTG589859:TUC589859 UDC589859:UDY589859 UMY589859:UNU589859 UWU589859:UXQ589859 VGQ589859:VHM589859 VQM589859:VRI589859 WAI589859:WBE589859 WKE589859:WLA589859 WUA589859:WUW589859 HO655395:IK655395 RK655395:SG655395 ABG655395:ACC655395 ALC655395:ALY655395 AUY655395:AVU655395 BEU655395:BFQ655395 BOQ655395:BPM655395 BYM655395:BZI655395 CII655395:CJE655395 CSE655395:CTA655395 DCA655395:DCW655395 DLW655395:DMS655395 DVS655395:DWO655395 EFO655395:EGK655395 EPK655395:EQG655395 EZG655395:FAC655395 FJC655395:FJY655395 FSY655395:FTU655395 GCU655395:GDQ655395 GMQ655395:GNM655395 GWM655395:GXI655395 HGI655395:HHE655395 HQE655395:HRA655395 IAA655395:IAW655395 IJW655395:IKS655395 ITS655395:IUO655395 JDO655395:JEK655395 JNK655395:JOG655395 JXG655395:JYC655395 KHC655395:KHY655395 KQY655395:KRU655395 LAU655395:LBQ655395 LKQ655395:LLM655395 LUM655395:LVI655395 MEI655395:MFE655395 MOE655395:MPA655395 MYA655395:MYW655395 NHW655395:NIS655395 NRS655395:NSO655395 OBO655395:OCK655395 OLK655395:OMG655395 OVG655395:OWC655395 PFC655395:PFY655395 POY655395:PPU655395 PYU655395:PZQ655395 QIQ655395:QJM655395 QSM655395:QTI655395 RCI655395:RDE655395 RME655395:RNA655395 RWA655395:RWW655395 SFW655395:SGS655395 SPS655395:SQO655395 SZO655395:TAK655395 TJK655395:TKG655395 TTG655395:TUC655395 UDC655395:UDY655395 UMY655395:UNU655395 UWU655395:UXQ655395 VGQ655395:VHM655395 VQM655395:VRI655395 WAI655395:WBE655395 WKE655395:WLA655395 WUA655395:WUW655395 HO720931:IK720931 RK720931:SG720931 ABG720931:ACC720931 ALC720931:ALY720931 AUY720931:AVU720931 BEU720931:BFQ720931 BOQ720931:BPM720931 BYM720931:BZI720931 CII720931:CJE720931 CSE720931:CTA720931 DCA720931:DCW720931 DLW720931:DMS720931 DVS720931:DWO720931 EFO720931:EGK720931 EPK720931:EQG720931 EZG720931:FAC720931 FJC720931:FJY720931 FSY720931:FTU720931 GCU720931:GDQ720931 GMQ720931:GNM720931 GWM720931:GXI720931 HGI720931:HHE720931 HQE720931:HRA720931 IAA720931:IAW720931 IJW720931:IKS720931 ITS720931:IUO720931 JDO720931:JEK720931 JNK720931:JOG720931 JXG720931:JYC720931 KHC720931:KHY720931 KQY720931:KRU720931 LAU720931:LBQ720931 LKQ720931:LLM720931 LUM720931:LVI720931 MEI720931:MFE720931 MOE720931:MPA720931 MYA720931:MYW720931 NHW720931:NIS720931 NRS720931:NSO720931 OBO720931:OCK720931 OLK720931:OMG720931 OVG720931:OWC720931 PFC720931:PFY720931 POY720931:PPU720931 PYU720931:PZQ720931 QIQ720931:QJM720931 QSM720931:QTI720931 RCI720931:RDE720931 RME720931:RNA720931 RWA720931:RWW720931 SFW720931:SGS720931 SPS720931:SQO720931 SZO720931:TAK720931 TJK720931:TKG720931 TTG720931:TUC720931 UDC720931:UDY720931 UMY720931:UNU720931 UWU720931:UXQ720931 VGQ720931:VHM720931 VQM720931:VRI720931 WAI720931:WBE720931 WKE720931:WLA720931 WUA720931:WUW720931 HO786467:IK786467 RK786467:SG786467 ABG786467:ACC786467 ALC786467:ALY786467 AUY786467:AVU786467 BEU786467:BFQ786467 BOQ786467:BPM786467 BYM786467:BZI786467 CII786467:CJE786467 CSE786467:CTA786467 DCA786467:DCW786467 DLW786467:DMS786467 DVS786467:DWO786467 EFO786467:EGK786467 EPK786467:EQG786467 EZG786467:FAC786467 FJC786467:FJY786467 FSY786467:FTU786467 GCU786467:GDQ786467 GMQ786467:GNM786467 GWM786467:GXI786467 HGI786467:HHE786467 HQE786467:HRA786467 IAA786467:IAW786467 IJW786467:IKS786467 ITS786467:IUO786467 JDO786467:JEK786467 JNK786467:JOG786467 JXG786467:JYC786467 KHC786467:KHY786467 KQY786467:KRU786467 LAU786467:LBQ786467 LKQ786467:LLM786467 LUM786467:LVI786467 MEI786467:MFE786467 MOE786467:MPA786467 MYA786467:MYW786467 NHW786467:NIS786467 NRS786467:NSO786467 OBO786467:OCK786467 OLK786467:OMG786467 OVG786467:OWC786467 PFC786467:PFY786467 POY786467:PPU786467 PYU786467:PZQ786467 QIQ786467:QJM786467 QSM786467:QTI786467 RCI786467:RDE786467 RME786467:RNA786467 RWA786467:RWW786467 SFW786467:SGS786467 SPS786467:SQO786467 SZO786467:TAK786467 TJK786467:TKG786467 TTG786467:TUC786467 UDC786467:UDY786467 UMY786467:UNU786467 UWU786467:UXQ786467 VGQ786467:VHM786467 VQM786467:VRI786467 WAI786467:WBE786467 WKE786467:WLA786467 WUA786467:WUW786467 HO852003:IK852003 RK852003:SG852003 ABG852003:ACC852003 ALC852003:ALY852003 AUY852003:AVU852003 BEU852003:BFQ852003 BOQ852003:BPM852003 BYM852003:BZI852003 CII852003:CJE852003 CSE852003:CTA852003 DCA852003:DCW852003 DLW852003:DMS852003 DVS852003:DWO852003 EFO852003:EGK852003 EPK852003:EQG852003 EZG852003:FAC852003 FJC852003:FJY852003 FSY852003:FTU852003 GCU852003:GDQ852003 GMQ852003:GNM852003 GWM852003:GXI852003 HGI852003:HHE852003 HQE852003:HRA852003 IAA852003:IAW852003 IJW852003:IKS852003 ITS852003:IUO852003 JDO852003:JEK852003 JNK852003:JOG852003 JXG852003:JYC852003 KHC852003:KHY852003 KQY852003:KRU852003 LAU852003:LBQ852003 LKQ852003:LLM852003 LUM852003:LVI852003 MEI852003:MFE852003 MOE852003:MPA852003 MYA852003:MYW852003 NHW852003:NIS852003 NRS852003:NSO852003 OBO852003:OCK852003 OLK852003:OMG852003 OVG852003:OWC852003 PFC852003:PFY852003 POY852003:PPU852003 PYU852003:PZQ852003 QIQ852003:QJM852003 QSM852003:QTI852003 RCI852003:RDE852003 RME852003:RNA852003 RWA852003:RWW852003 SFW852003:SGS852003 SPS852003:SQO852003 SZO852003:TAK852003 TJK852003:TKG852003 TTG852003:TUC852003 UDC852003:UDY852003 UMY852003:UNU852003 UWU852003:UXQ852003 VGQ852003:VHM852003 VQM852003:VRI852003 WAI852003:WBE852003 WKE852003:WLA852003 WUA852003:WUW852003 HO917539:IK917539 RK917539:SG917539 ABG917539:ACC917539 ALC917539:ALY917539 AUY917539:AVU917539 BEU917539:BFQ917539 BOQ917539:BPM917539 BYM917539:BZI917539 CII917539:CJE917539 CSE917539:CTA917539 DCA917539:DCW917539 DLW917539:DMS917539 DVS917539:DWO917539 EFO917539:EGK917539 EPK917539:EQG917539 EZG917539:FAC917539 FJC917539:FJY917539 FSY917539:FTU917539 GCU917539:GDQ917539 GMQ917539:GNM917539 GWM917539:GXI917539 HGI917539:HHE917539 HQE917539:HRA917539 IAA917539:IAW917539 IJW917539:IKS917539 ITS917539:IUO917539 JDO917539:JEK917539 JNK917539:JOG917539 JXG917539:JYC917539 KHC917539:KHY917539 KQY917539:KRU917539 LAU917539:LBQ917539 LKQ917539:LLM917539 LUM917539:LVI917539 MEI917539:MFE917539 MOE917539:MPA917539 MYA917539:MYW917539 NHW917539:NIS917539 NRS917539:NSO917539 OBO917539:OCK917539 OLK917539:OMG917539 OVG917539:OWC917539 PFC917539:PFY917539 POY917539:PPU917539 PYU917539:PZQ917539 QIQ917539:QJM917539 QSM917539:QTI917539 RCI917539:RDE917539 RME917539:RNA917539 RWA917539:RWW917539 SFW917539:SGS917539 SPS917539:SQO917539 SZO917539:TAK917539 TJK917539:TKG917539 TTG917539:TUC917539 UDC917539:UDY917539 UMY917539:UNU917539 UWU917539:UXQ917539 VGQ917539:VHM917539 VQM917539:VRI917539 WAI917539:WBE917539 WKE917539:WLA917539 WUA917539:WUW917539 HO983075:IK983075 RK983075:SG983075 ABG983075:ACC983075 ALC983075:ALY983075 AUY983075:AVU983075 BEU983075:BFQ983075 BOQ983075:BPM983075 BYM983075:BZI983075 CII983075:CJE983075 CSE983075:CTA983075 DCA983075:DCW983075 DLW983075:DMS983075 DVS983075:DWO983075 EFO983075:EGK983075 EPK983075:EQG983075 EZG983075:FAC983075 FJC983075:FJY983075 FSY983075:FTU983075 GCU983075:GDQ983075 GMQ983075:GNM983075 GWM983075:GXI983075 HGI983075:HHE983075 HQE983075:HRA983075 IAA983075:IAW983075 IJW983075:IKS983075 ITS983075:IUO983075 JDO983075:JEK983075 JNK983075:JOG983075 JXG983075:JYC983075 KHC983075:KHY983075 KQY983075:KRU983075 LAU983075:LBQ983075 LKQ983075:LLM983075 LUM983075:LVI983075 MEI983075:MFE983075 MOE983075:MPA983075 MYA983075:MYW983075 NHW983075:NIS983075 NRS983075:NSO983075 OBO983075:OCK983075 OLK983075:OMG983075 OVG983075:OWC983075 PFC983075:PFY983075 POY983075:PPU983075 PYU983075:PZQ983075 QIQ983075:QJM983075 QSM983075:QTI983075 RCI983075:RDE983075 RME983075:RNA983075 RWA983075:RWW983075 SFW983075:SGS983075 SPS983075:SQO983075 SZO983075:TAK983075 TJK983075:TKG983075 TTG983075:TUC983075 UDC983075:UDY983075 UMY983075:UNU983075 UWU983075:UXQ983075 VGQ983075:VHM983075 VQM983075:VRI983075 WAI983075:WBE983075 WKE983075:WLA983075 WUA983075:WUW983075 HS65566:IK65567 RO65566:SG65567 ABK65566:ACC65567 ALG65566:ALY65567 AVC65566:AVU65567 BEY65566:BFQ65567 BOU65566:BPM65567 BYQ65566:BZI65567 CIM65566:CJE65567 CSI65566:CTA65567 DCE65566:DCW65567 DMA65566:DMS65567 DVW65566:DWO65567 EFS65566:EGK65567 EPO65566:EQG65567 EZK65566:FAC65567 FJG65566:FJY65567 FTC65566:FTU65567 GCY65566:GDQ65567 GMU65566:GNM65567 GWQ65566:GXI65567 HGM65566:HHE65567 HQI65566:HRA65567 IAE65566:IAW65567 IKA65566:IKS65567 ITW65566:IUO65567 JDS65566:JEK65567 JNO65566:JOG65567 JXK65566:JYC65567 KHG65566:KHY65567 KRC65566:KRU65567 LAY65566:LBQ65567 LKU65566:LLM65567 LUQ65566:LVI65567 MEM65566:MFE65567 MOI65566:MPA65567 MYE65566:MYW65567 NIA65566:NIS65567 NRW65566:NSO65567 OBS65566:OCK65567 OLO65566:OMG65567 OVK65566:OWC65567 PFG65566:PFY65567 PPC65566:PPU65567 PYY65566:PZQ65567 QIU65566:QJM65567 QSQ65566:QTI65567 RCM65566:RDE65567 RMI65566:RNA65567 RWE65566:RWW65567 SGA65566:SGS65567 SPW65566:SQO65567 SZS65566:TAK65567 TJO65566:TKG65567 TTK65566:TUC65567 UDG65566:UDY65567 UNC65566:UNU65567 UWY65566:UXQ65567 VGU65566:VHM65567 VQQ65566:VRI65567 WAM65566:WBE65567 WKI65566:WLA65567 WUE65566:WUW65567 HS131102:IK131103 RO131102:SG131103 ABK131102:ACC131103 ALG131102:ALY131103 AVC131102:AVU131103 BEY131102:BFQ131103 BOU131102:BPM131103 BYQ131102:BZI131103 CIM131102:CJE131103 CSI131102:CTA131103 DCE131102:DCW131103 DMA131102:DMS131103 DVW131102:DWO131103 EFS131102:EGK131103 EPO131102:EQG131103 EZK131102:FAC131103 FJG131102:FJY131103 FTC131102:FTU131103 GCY131102:GDQ131103 GMU131102:GNM131103 GWQ131102:GXI131103 HGM131102:HHE131103 HQI131102:HRA131103 IAE131102:IAW131103 IKA131102:IKS131103 ITW131102:IUO131103 JDS131102:JEK131103 JNO131102:JOG131103 JXK131102:JYC131103 KHG131102:KHY131103 KRC131102:KRU131103 LAY131102:LBQ131103 LKU131102:LLM131103 LUQ131102:LVI131103 MEM131102:MFE131103 MOI131102:MPA131103 MYE131102:MYW131103 NIA131102:NIS131103 NRW131102:NSO131103 OBS131102:OCK131103 OLO131102:OMG131103 OVK131102:OWC131103 PFG131102:PFY131103 PPC131102:PPU131103 PYY131102:PZQ131103 QIU131102:QJM131103 QSQ131102:QTI131103 RCM131102:RDE131103 RMI131102:RNA131103 RWE131102:RWW131103 SGA131102:SGS131103 SPW131102:SQO131103 SZS131102:TAK131103 TJO131102:TKG131103 TTK131102:TUC131103 UDG131102:UDY131103 UNC131102:UNU131103 UWY131102:UXQ131103 VGU131102:VHM131103 VQQ131102:VRI131103 WAM131102:WBE131103 WKI131102:WLA131103 WUE131102:WUW131103 HS196638:IK196639 RO196638:SG196639 ABK196638:ACC196639 ALG196638:ALY196639 AVC196638:AVU196639 BEY196638:BFQ196639 BOU196638:BPM196639 BYQ196638:BZI196639 CIM196638:CJE196639 CSI196638:CTA196639 DCE196638:DCW196639 DMA196638:DMS196639 DVW196638:DWO196639 EFS196638:EGK196639 EPO196638:EQG196639 EZK196638:FAC196639 FJG196638:FJY196639 FTC196638:FTU196639 GCY196638:GDQ196639 GMU196638:GNM196639 GWQ196638:GXI196639 HGM196638:HHE196639 HQI196638:HRA196639 IAE196638:IAW196639 IKA196638:IKS196639 ITW196638:IUO196639 JDS196638:JEK196639 JNO196638:JOG196639 JXK196638:JYC196639 KHG196638:KHY196639 KRC196638:KRU196639 LAY196638:LBQ196639 LKU196638:LLM196639 LUQ196638:LVI196639 MEM196638:MFE196639 MOI196638:MPA196639 MYE196638:MYW196639 NIA196638:NIS196639 NRW196638:NSO196639 OBS196638:OCK196639 OLO196638:OMG196639 OVK196638:OWC196639 PFG196638:PFY196639 PPC196638:PPU196639 PYY196638:PZQ196639 QIU196638:QJM196639 QSQ196638:QTI196639 RCM196638:RDE196639 RMI196638:RNA196639 RWE196638:RWW196639 SGA196638:SGS196639 SPW196638:SQO196639 SZS196638:TAK196639 TJO196638:TKG196639 TTK196638:TUC196639 UDG196638:UDY196639 UNC196638:UNU196639 UWY196638:UXQ196639 VGU196638:VHM196639 VQQ196638:VRI196639 WAM196638:WBE196639 WKI196638:WLA196639 WUE196638:WUW196639 HS262174:IK262175 RO262174:SG262175 ABK262174:ACC262175 ALG262174:ALY262175 AVC262174:AVU262175 BEY262174:BFQ262175 BOU262174:BPM262175 BYQ262174:BZI262175 CIM262174:CJE262175 CSI262174:CTA262175 DCE262174:DCW262175 DMA262174:DMS262175 DVW262174:DWO262175 EFS262174:EGK262175 EPO262174:EQG262175 EZK262174:FAC262175 FJG262174:FJY262175 FTC262174:FTU262175 GCY262174:GDQ262175 GMU262174:GNM262175 GWQ262174:GXI262175 HGM262174:HHE262175 HQI262174:HRA262175 IAE262174:IAW262175 IKA262174:IKS262175 ITW262174:IUO262175 JDS262174:JEK262175 JNO262174:JOG262175 JXK262174:JYC262175 KHG262174:KHY262175 KRC262174:KRU262175 LAY262174:LBQ262175 LKU262174:LLM262175 LUQ262174:LVI262175 MEM262174:MFE262175 MOI262174:MPA262175 MYE262174:MYW262175 NIA262174:NIS262175 NRW262174:NSO262175 OBS262174:OCK262175 OLO262174:OMG262175 OVK262174:OWC262175 PFG262174:PFY262175 PPC262174:PPU262175 PYY262174:PZQ262175 QIU262174:QJM262175 QSQ262174:QTI262175 RCM262174:RDE262175 RMI262174:RNA262175 RWE262174:RWW262175 SGA262174:SGS262175 SPW262174:SQO262175 SZS262174:TAK262175 TJO262174:TKG262175 TTK262174:TUC262175 UDG262174:UDY262175 UNC262174:UNU262175 UWY262174:UXQ262175 VGU262174:VHM262175 VQQ262174:VRI262175 WAM262174:WBE262175 WKI262174:WLA262175 WUE262174:WUW262175 HS327710:IK327711 RO327710:SG327711 ABK327710:ACC327711 ALG327710:ALY327711 AVC327710:AVU327711 BEY327710:BFQ327711 BOU327710:BPM327711 BYQ327710:BZI327711 CIM327710:CJE327711 CSI327710:CTA327711 DCE327710:DCW327711 DMA327710:DMS327711 DVW327710:DWO327711 EFS327710:EGK327711 EPO327710:EQG327711 EZK327710:FAC327711 FJG327710:FJY327711 FTC327710:FTU327711 GCY327710:GDQ327711 GMU327710:GNM327711 GWQ327710:GXI327711 HGM327710:HHE327711 HQI327710:HRA327711 IAE327710:IAW327711 IKA327710:IKS327711 ITW327710:IUO327711 JDS327710:JEK327711 JNO327710:JOG327711 JXK327710:JYC327711 KHG327710:KHY327711 KRC327710:KRU327711 LAY327710:LBQ327711 LKU327710:LLM327711 LUQ327710:LVI327711 MEM327710:MFE327711 MOI327710:MPA327711 MYE327710:MYW327711 NIA327710:NIS327711 NRW327710:NSO327711 OBS327710:OCK327711 OLO327710:OMG327711 OVK327710:OWC327711 PFG327710:PFY327711 PPC327710:PPU327711 PYY327710:PZQ327711 QIU327710:QJM327711 QSQ327710:QTI327711 RCM327710:RDE327711 RMI327710:RNA327711 RWE327710:RWW327711 SGA327710:SGS327711 SPW327710:SQO327711 SZS327710:TAK327711 TJO327710:TKG327711 TTK327710:TUC327711 UDG327710:UDY327711 UNC327710:UNU327711 UWY327710:UXQ327711 VGU327710:VHM327711 VQQ327710:VRI327711 WAM327710:WBE327711 WKI327710:WLA327711 WUE327710:WUW327711 HS393246:IK393247 RO393246:SG393247 ABK393246:ACC393247 ALG393246:ALY393247 AVC393246:AVU393247 BEY393246:BFQ393247 BOU393246:BPM393247 BYQ393246:BZI393247 CIM393246:CJE393247 CSI393246:CTA393247 DCE393246:DCW393247 DMA393246:DMS393247 DVW393246:DWO393247 EFS393246:EGK393247 EPO393246:EQG393247 EZK393246:FAC393247 FJG393246:FJY393247 FTC393246:FTU393247 GCY393246:GDQ393247 GMU393246:GNM393247 GWQ393246:GXI393247 HGM393246:HHE393247 HQI393246:HRA393247 IAE393246:IAW393247 IKA393246:IKS393247 ITW393246:IUO393247 JDS393246:JEK393247 JNO393246:JOG393247 JXK393246:JYC393247 KHG393246:KHY393247 KRC393246:KRU393247 LAY393246:LBQ393247 LKU393246:LLM393247 LUQ393246:LVI393247 MEM393246:MFE393247 MOI393246:MPA393247 MYE393246:MYW393247 NIA393246:NIS393247 NRW393246:NSO393247 OBS393246:OCK393247 OLO393246:OMG393247 OVK393246:OWC393247 PFG393246:PFY393247 PPC393246:PPU393247 PYY393246:PZQ393247 QIU393246:QJM393247 QSQ393246:QTI393247 RCM393246:RDE393247 RMI393246:RNA393247 RWE393246:RWW393247 SGA393246:SGS393247 SPW393246:SQO393247 SZS393246:TAK393247 TJO393246:TKG393247 TTK393246:TUC393247 UDG393246:UDY393247 UNC393246:UNU393247 UWY393246:UXQ393247 VGU393246:VHM393247 VQQ393246:VRI393247 WAM393246:WBE393247 WKI393246:WLA393247 WUE393246:WUW393247 HS458782:IK458783 RO458782:SG458783 ABK458782:ACC458783 ALG458782:ALY458783 AVC458782:AVU458783 BEY458782:BFQ458783 BOU458782:BPM458783 BYQ458782:BZI458783 CIM458782:CJE458783 CSI458782:CTA458783 DCE458782:DCW458783 DMA458782:DMS458783 DVW458782:DWO458783 EFS458782:EGK458783 EPO458782:EQG458783 EZK458782:FAC458783 FJG458782:FJY458783 FTC458782:FTU458783 GCY458782:GDQ458783 GMU458782:GNM458783 GWQ458782:GXI458783 HGM458782:HHE458783 HQI458782:HRA458783 IAE458782:IAW458783 IKA458782:IKS458783 ITW458782:IUO458783 JDS458782:JEK458783 JNO458782:JOG458783 JXK458782:JYC458783 KHG458782:KHY458783 KRC458782:KRU458783 LAY458782:LBQ458783 LKU458782:LLM458783 LUQ458782:LVI458783 MEM458782:MFE458783 MOI458782:MPA458783 MYE458782:MYW458783 NIA458782:NIS458783 NRW458782:NSO458783 OBS458782:OCK458783 OLO458782:OMG458783 OVK458782:OWC458783 PFG458782:PFY458783 PPC458782:PPU458783 PYY458782:PZQ458783 QIU458782:QJM458783 QSQ458782:QTI458783 RCM458782:RDE458783 RMI458782:RNA458783 RWE458782:RWW458783 SGA458782:SGS458783 SPW458782:SQO458783 SZS458782:TAK458783 TJO458782:TKG458783 TTK458782:TUC458783 UDG458782:UDY458783 UNC458782:UNU458783 UWY458782:UXQ458783 VGU458782:VHM458783 VQQ458782:VRI458783 WAM458782:WBE458783 WKI458782:WLA458783 WUE458782:WUW458783 HS524318:IK524319 RO524318:SG524319 ABK524318:ACC524319 ALG524318:ALY524319 AVC524318:AVU524319 BEY524318:BFQ524319 BOU524318:BPM524319 BYQ524318:BZI524319 CIM524318:CJE524319 CSI524318:CTA524319 DCE524318:DCW524319 DMA524318:DMS524319 DVW524318:DWO524319 EFS524318:EGK524319 EPO524318:EQG524319 EZK524318:FAC524319 FJG524318:FJY524319 FTC524318:FTU524319 GCY524318:GDQ524319 GMU524318:GNM524319 GWQ524318:GXI524319 HGM524318:HHE524319 HQI524318:HRA524319 IAE524318:IAW524319 IKA524318:IKS524319 ITW524318:IUO524319 JDS524318:JEK524319 JNO524318:JOG524319 JXK524318:JYC524319 KHG524318:KHY524319 KRC524318:KRU524319 LAY524318:LBQ524319 LKU524318:LLM524319 LUQ524318:LVI524319 MEM524318:MFE524319 MOI524318:MPA524319 MYE524318:MYW524319 NIA524318:NIS524319 NRW524318:NSO524319 OBS524318:OCK524319 OLO524318:OMG524319 OVK524318:OWC524319 PFG524318:PFY524319 PPC524318:PPU524319 PYY524318:PZQ524319 QIU524318:QJM524319 QSQ524318:QTI524319 RCM524318:RDE524319 RMI524318:RNA524319 RWE524318:RWW524319 SGA524318:SGS524319 SPW524318:SQO524319 SZS524318:TAK524319 TJO524318:TKG524319 TTK524318:TUC524319 UDG524318:UDY524319 UNC524318:UNU524319 UWY524318:UXQ524319 VGU524318:VHM524319 VQQ524318:VRI524319 WAM524318:WBE524319 WKI524318:WLA524319 WUE524318:WUW524319 HS589854:IK589855 RO589854:SG589855 ABK589854:ACC589855 ALG589854:ALY589855 AVC589854:AVU589855 BEY589854:BFQ589855 BOU589854:BPM589855 BYQ589854:BZI589855 CIM589854:CJE589855 CSI589854:CTA589855 DCE589854:DCW589855 DMA589854:DMS589855 DVW589854:DWO589855 EFS589854:EGK589855 EPO589854:EQG589855 EZK589854:FAC589855 FJG589854:FJY589855 FTC589854:FTU589855 GCY589854:GDQ589855 GMU589854:GNM589855 GWQ589854:GXI589855 HGM589854:HHE589855 HQI589854:HRA589855 IAE589854:IAW589855 IKA589854:IKS589855 ITW589854:IUO589855 JDS589854:JEK589855 JNO589854:JOG589855 JXK589854:JYC589855 KHG589854:KHY589855 KRC589854:KRU589855 LAY589854:LBQ589855 LKU589854:LLM589855 LUQ589854:LVI589855 MEM589854:MFE589855 MOI589854:MPA589855 MYE589854:MYW589855 NIA589854:NIS589855 NRW589854:NSO589855 OBS589854:OCK589855 OLO589854:OMG589855 OVK589854:OWC589855 PFG589854:PFY589855 PPC589854:PPU589855 PYY589854:PZQ589855 QIU589854:QJM589855 QSQ589854:QTI589855 RCM589854:RDE589855 RMI589854:RNA589855 RWE589854:RWW589855 SGA589854:SGS589855 SPW589854:SQO589855 SZS589854:TAK589855 TJO589854:TKG589855 TTK589854:TUC589855 UDG589854:UDY589855 UNC589854:UNU589855 UWY589854:UXQ589855 VGU589854:VHM589855 VQQ589854:VRI589855 WAM589854:WBE589855 WKI589854:WLA589855 WUE589854:WUW589855 HS655390:IK655391 RO655390:SG655391 ABK655390:ACC655391 ALG655390:ALY655391 AVC655390:AVU655391 BEY655390:BFQ655391 BOU655390:BPM655391 BYQ655390:BZI655391 CIM655390:CJE655391 CSI655390:CTA655391 DCE655390:DCW655391 DMA655390:DMS655391 DVW655390:DWO655391 EFS655390:EGK655391 EPO655390:EQG655391 EZK655390:FAC655391 FJG655390:FJY655391 FTC655390:FTU655391 GCY655390:GDQ655391 GMU655390:GNM655391 GWQ655390:GXI655391 HGM655390:HHE655391 HQI655390:HRA655391 IAE655390:IAW655391 IKA655390:IKS655391 ITW655390:IUO655391 JDS655390:JEK655391 JNO655390:JOG655391 JXK655390:JYC655391 KHG655390:KHY655391 KRC655390:KRU655391 LAY655390:LBQ655391 LKU655390:LLM655391 LUQ655390:LVI655391 MEM655390:MFE655391 MOI655390:MPA655391 MYE655390:MYW655391 NIA655390:NIS655391 NRW655390:NSO655391 OBS655390:OCK655391 OLO655390:OMG655391 OVK655390:OWC655391 PFG655390:PFY655391 PPC655390:PPU655391 PYY655390:PZQ655391 QIU655390:QJM655391 QSQ655390:QTI655391 RCM655390:RDE655391 RMI655390:RNA655391 RWE655390:RWW655391 SGA655390:SGS655391 SPW655390:SQO655391 SZS655390:TAK655391 TJO655390:TKG655391 TTK655390:TUC655391 UDG655390:UDY655391 UNC655390:UNU655391 UWY655390:UXQ655391 VGU655390:VHM655391 VQQ655390:VRI655391 WAM655390:WBE655391 WKI655390:WLA655391 WUE655390:WUW655391 HS720926:IK720927 RO720926:SG720927 ABK720926:ACC720927 ALG720926:ALY720927 AVC720926:AVU720927 BEY720926:BFQ720927 BOU720926:BPM720927 BYQ720926:BZI720927 CIM720926:CJE720927 CSI720926:CTA720927 DCE720926:DCW720927 DMA720926:DMS720927 DVW720926:DWO720927 EFS720926:EGK720927 EPO720926:EQG720927 EZK720926:FAC720927 FJG720926:FJY720927 FTC720926:FTU720927 GCY720926:GDQ720927 GMU720926:GNM720927 GWQ720926:GXI720927 HGM720926:HHE720927 HQI720926:HRA720927 IAE720926:IAW720927 IKA720926:IKS720927 ITW720926:IUO720927 JDS720926:JEK720927 JNO720926:JOG720927 JXK720926:JYC720927 KHG720926:KHY720927 KRC720926:KRU720927 LAY720926:LBQ720927 LKU720926:LLM720927 LUQ720926:LVI720927 MEM720926:MFE720927 MOI720926:MPA720927 MYE720926:MYW720927 NIA720926:NIS720927 NRW720926:NSO720927 OBS720926:OCK720927 OLO720926:OMG720927 OVK720926:OWC720927 PFG720926:PFY720927 PPC720926:PPU720927 PYY720926:PZQ720927 QIU720926:QJM720927 QSQ720926:QTI720927 RCM720926:RDE720927 RMI720926:RNA720927 RWE720926:RWW720927 SGA720926:SGS720927 SPW720926:SQO720927 SZS720926:TAK720927 TJO720926:TKG720927 TTK720926:TUC720927 UDG720926:UDY720927 UNC720926:UNU720927 UWY720926:UXQ720927 VGU720926:VHM720927 VQQ720926:VRI720927 WAM720926:WBE720927 WKI720926:WLA720927 WUE720926:WUW720927 HS786462:IK786463 RO786462:SG786463 ABK786462:ACC786463 ALG786462:ALY786463 AVC786462:AVU786463 BEY786462:BFQ786463 BOU786462:BPM786463 BYQ786462:BZI786463 CIM786462:CJE786463 CSI786462:CTA786463 DCE786462:DCW786463 DMA786462:DMS786463 DVW786462:DWO786463 EFS786462:EGK786463 EPO786462:EQG786463 EZK786462:FAC786463 FJG786462:FJY786463 FTC786462:FTU786463 GCY786462:GDQ786463 GMU786462:GNM786463 GWQ786462:GXI786463 HGM786462:HHE786463 HQI786462:HRA786463 IAE786462:IAW786463 IKA786462:IKS786463 ITW786462:IUO786463 JDS786462:JEK786463 JNO786462:JOG786463 JXK786462:JYC786463 KHG786462:KHY786463 KRC786462:KRU786463 LAY786462:LBQ786463 LKU786462:LLM786463 LUQ786462:LVI786463 MEM786462:MFE786463 MOI786462:MPA786463 MYE786462:MYW786463 NIA786462:NIS786463 NRW786462:NSO786463 OBS786462:OCK786463 OLO786462:OMG786463 OVK786462:OWC786463 PFG786462:PFY786463 PPC786462:PPU786463 PYY786462:PZQ786463 QIU786462:QJM786463 QSQ786462:QTI786463 RCM786462:RDE786463 RMI786462:RNA786463 RWE786462:RWW786463 SGA786462:SGS786463 SPW786462:SQO786463 SZS786462:TAK786463 TJO786462:TKG786463 TTK786462:TUC786463 UDG786462:UDY786463 UNC786462:UNU786463 UWY786462:UXQ786463 VGU786462:VHM786463 VQQ786462:VRI786463 WAM786462:WBE786463 WKI786462:WLA786463 WUE786462:WUW786463 HS851998:IK851999 RO851998:SG851999 ABK851998:ACC851999 ALG851998:ALY851999 AVC851998:AVU851999 BEY851998:BFQ851999 BOU851998:BPM851999 BYQ851998:BZI851999 CIM851998:CJE851999 CSI851998:CTA851999 DCE851998:DCW851999 DMA851998:DMS851999 DVW851998:DWO851999 EFS851998:EGK851999 EPO851998:EQG851999 EZK851998:FAC851999 FJG851998:FJY851999 FTC851998:FTU851999 GCY851998:GDQ851999 GMU851998:GNM851999 GWQ851998:GXI851999 HGM851998:HHE851999 HQI851998:HRA851999 IAE851998:IAW851999 IKA851998:IKS851999 ITW851998:IUO851999 JDS851998:JEK851999 JNO851998:JOG851999 JXK851998:JYC851999 KHG851998:KHY851999 KRC851998:KRU851999 LAY851998:LBQ851999 LKU851998:LLM851999 LUQ851998:LVI851999 MEM851998:MFE851999 MOI851998:MPA851999 MYE851998:MYW851999 NIA851998:NIS851999 NRW851998:NSO851999 OBS851998:OCK851999 OLO851998:OMG851999 OVK851998:OWC851999 PFG851998:PFY851999 PPC851998:PPU851999 PYY851998:PZQ851999 QIU851998:QJM851999 QSQ851998:QTI851999 RCM851998:RDE851999 RMI851998:RNA851999 RWE851998:RWW851999 SGA851998:SGS851999 SPW851998:SQO851999 SZS851998:TAK851999 TJO851998:TKG851999 TTK851998:TUC851999 UDG851998:UDY851999 UNC851998:UNU851999 UWY851998:UXQ851999 VGU851998:VHM851999 VQQ851998:VRI851999 WAM851998:WBE851999 WKI851998:WLA851999 WUE851998:WUW851999 HS917534:IK917535 RO917534:SG917535 ABK917534:ACC917535 ALG917534:ALY917535 AVC917534:AVU917535 BEY917534:BFQ917535 BOU917534:BPM917535 BYQ917534:BZI917535 CIM917534:CJE917535 CSI917534:CTA917535 DCE917534:DCW917535 DMA917534:DMS917535 DVW917534:DWO917535 EFS917534:EGK917535 EPO917534:EQG917535 EZK917534:FAC917535 FJG917534:FJY917535 FTC917534:FTU917535 GCY917534:GDQ917535 GMU917534:GNM917535 GWQ917534:GXI917535 HGM917534:HHE917535 HQI917534:HRA917535 IAE917534:IAW917535 IKA917534:IKS917535 ITW917534:IUO917535 JDS917534:JEK917535 JNO917534:JOG917535 JXK917534:JYC917535 KHG917534:KHY917535 KRC917534:KRU917535 LAY917534:LBQ917535 LKU917534:LLM917535 LUQ917534:LVI917535 MEM917534:MFE917535 MOI917534:MPA917535 MYE917534:MYW917535 NIA917534:NIS917535 NRW917534:NSO917535 OBS917534:OCK917535 OLO917534:OMG917535 OVK917534:OWC917535 PFG917534:PFY917535 PPC917534:PPU917535 PYY917534:PZQ917535 QIU917534:QJM917535 QSQ917534:QTI917535 RCM917534:RDE917535 RMI917534:RNA917535 RWE917534:RWW917535 SGA917534:SGS917535 SPW917534:SQO917535 SZS917534:TAK917535 TJO917534:TKG917535 TTK917534:TUC917535 UDG917534:UDY917535 UNC917534:UNU917535 UWY917534:UXQ917535 VGU917534:VHM917535 VQQ917534:VRI917535 WAM917534:WBE917535 WKI917534:WLA917535 WUE917534:WUW917535 HS983070:IK983071 RO983070:SG983071 ABK983070:ACC983071 ALG983070:ALY983071 AVC983070:AVU983071 BEY983070:BFQ983071 BOU983070:BPM983071 BYQ983070:BZI983071 CIM983070:CJE983071 CSI983070:CTA983071 DCE983070:DCW983071 DMA983070:DMS983071 DVW983070:DWO983071 EFS983070:EGK983071 EPO983070:EQG983071 EZK983070:FAC983071 FJG983070:FJY983071 FTC983070:FTU983071 GCY983070:GDQ983071 GMU983070:GNM983071 GWQ983070:GXI983071 HGM983070:HHE983071 HQI983070:HRA983071 IAE983070:IAW983071 IKA983070:IKS983071 ITW983070:IUO983071 JDS983070:JEK983071 JNO983070:JOG983071 JXK983070:JYC983071 KHG983070:KHY983071 KRC983070:KRU983071 LAY983070:LBQ983071 LKU983070:LLM983071 LUQ983070:LVI983071 MEM983070:MFE983071 MOI983070:MPA983071 MYE983070:MYW983071 NIA983070:NIS983071 NRW983070:NSO983071 OBS983070:OCK983071 OLO983070:OMG983071 OVK983070:OWC983071 PFG983070:PFY983071 PPC983070:PPU983071 PYY983070:PZQ983071 QIU983070:QJM983071 QSQ983070:QTI983071 RCM983070:RDE983071 RMI983070:RNA983071 RWE983070:RWW983071 SGA983070:SGS983071 SPW983070:SQO983071 SZS983070:TAK983071 TJO983070:TKG983071 TTK983070:TUC983071 UDG983070:UDY983071 UNC983070:UNU983071 UWY983070:UXQ983071 VGU983070:VHM983071 VQQ983070:VRI983071 WAM983070:WBE983071 WKI983070:WLA983071 WUE983070:WUW983071 O65563:O65566 HV65561:HV65564 RR65561:RR65564 ABN65561:ABN65564 ALJ65561:ALJ65564 AVF65561:AVF65564 BFB65561:BFB65564 BOX65561:BOX65564 BYT65561:BYT65564 CIP65561:CIP65564 CSL65561:CSL65564 DCH65561:DCH65564 DMD65561:DMD65564 DVZ65561:DVZ65564 EFV65561:EFV65564 EPR65561:EPR65564 EZN65561:EZN65564 FJJ65561:FJJ65564 FTF65561:FTF65564 GDB65561:GDB65564 GMX65561:GMX65564 GWT65561:GWT65564 HGP65561:HGP65564 HQL65561:HQL65564 IAH65561:IAH65564 IKD65561:IKD65564 ITZ65561:ITZ65564 JDV65561:JDV65564 JNR65561:JNR65564 JXN65561:JXN65564 KHJ65561:KHJ65564 KRF65561:KRF65564 LBB65561:LBB65564 LKX65561:LKX65564 LUT65561:LUT65564 MEP65561:MEP65564 MOL65561:MOL65564 MYH65561:MYH65564 NID65561:NID65564 NRZ65561:NRZ65564 OBV65561:OBV65564 OLR65561:OLR65564 OVN65561:OVN65564 PFJ65561:PFJ65564 PPF65561:PPF65564 PZB65561:PZB65564 QIX65561:QIX65564 QST65561:QST65564 RCP65561:RCP65564 RML65561:RML65564 RWH65561:RWH65564 SGD65561:SGD65564 SPZ65561:SPZ65564 SZV65561:SZV65564 TJR65561:TJR65564 TTN65561:TTN65564 UDJ65561:UDJ65564 UNF65561:UNF65564 UXB65561:UXB65564 VGX65561:VGX65564 VQT65561:VQT65564 WAP65561:WAP65564 WKL65561:WKL65564 WUH65561:WUH65564 O131099:O131102 HV131097:HV131100 RR131097:RR131100 ABN131097:ABN131100 ALJ131097:ALJ131100 AVF131097:AVF131100 BFB131097:BFB131100 BOX131097:BOX131100 BYT131097:BYT131100 CIP131097:CIP131100 CSL131097:CSL131100 DCH131097:DCH131100 DMD131097:DMD131100 DVZ131097:DVZ131100 EFV131097:EFV131100 EPR131097:EPR131100 EZN131097:EZN131100 FJJ131097:FJJ131100 FTF131097:FTF131100 GDB131097:GDB131100 GMX131097:GMX131100 GWT131097:GWT131100 HGP131097:HGP131100 HQL131097:HQL131100 IAH131097:IAH131100 IKD131097:IKD131100 ITZ131097:ITZ131100 JDV131097:JDV131100 JNR131097:JNR131100 JXN131097:JXN131100 KHJ131097:KHJ131100 KRF131097:KRF131100 LBB131097:LBB131100 LKX131097:LKX131100 LUT131097:LUT131100 MEP131097:MEP131100 MOL131097:MOL131100 MYH131097:MYH131100 NID131097:NID131100 NRZ131097:NRZ131100 OBV131097:OBV131100 OLR131097:OLR131100 OVN131097:OVN131100 PFJ131097:PFJ131100 PPF131097:PPF131100 PZB131097:PZB131100 QIX131097:QIX131100 QST131097:QST131100 RCP131097:RCP131100 RML131097:RML131100 RWH131097:RWH131100 SGD131097:SGD131100 SPZ131097:SPZ131100 SZV131097:SZV131100 TJR131097:TJR131100 TTN131097:TTN131100 UDJ131097:UDJ131100 UNF131097:UNF131100 UXB131097:UXB131100 VGX131097:VGX131100 VQT131097:VQT131100 WAP131097:WAP131100 WKL131097:WKL131100 WUH131097:WUH131100 O196635:O196638 HV196633:HV196636 RR196633:RR196636 ABN196633:ABN196636 ALJ196633:ALJ196636 AVF196633:AVF196636 BFB196633:BFB196636 BOX196633:BOX196636 BYT196633:BYT196636 CIP196633:CIP196636 CSL196633:CSL196636 DCH196633:DCH196636 DMD196633:DMD196636 DVZ196633:DVZ196636 EFV196633:EFV196636 EPR196633:EPR196636 EZN196633:EZN196636 FJJ196633:FJJ196636 FTF196633:FTF196636 GDB196633:GDB196636 GMX196633:GMX196636 GWT196633:GWT196636 HGP196633:HGP196636 HQL196633:HQL196636 IAH196633:IAH196636 IKD196633:IKD196636 ITZ196633:ITZ196636 JDV196633:JDV196636 JNR196633:JNR196636 JXN196633:JXN196636 KHJ196633:KHJ196636 KRF196633:KRF196636 LBB196633:LBB196636 LKX196633:LKX196636 LUT196633:LUT196636 MEP196633:MEP196636 MOL196633:MOL196636 MYH196633:MYH196636 NID196633:NID196636 NRZ196633:NRZ196636 OBV196633:OBV196636 OLR196633:OLR196636 OVN196633:OVN196636 PFJ196633:PFJ196636 PPF196633:PPF196636 PZB196633:PZB196636 QIX196633:QIX196636 QST196633:QST196636 RCP196633:RCP196636 RML196633:RML196636 RWH196633:RWH196636 SGD196633:SGD196636 SPZ196633:SPZ196636 SZV196633:SZV196636 TJR196633:TJR196636 TTN196633:TTN196636 UDJ196633:UDJ196636 UNF196633:UNF196636 UXB196633:UXB196636 VGX196633:VGX196636 VQT196633:VQT196636 WAP196633:WAP196636 WKL196633:WKL196636 WUH196633:WUH196636 O262171:O262174 HV262169:HV262172 RR262169:RR262172 ABN262169:ABN262172 ALJ262169:ALJ262172 AVF262169:AVF262172 BFB262169:BFB262172 BOX262169:BOX262172 BYT262169:BYT262172 CIP262169:CIP262172 CSL262169:CSL262172 DCH262169:DCH262172 DMD262169:DMD262172 DVZ262169:DVZ262172 EFV262169:EFV262172 EPR262169:EPR262172 EZN262169:EZN262172 FJJ262169:FJJ262172 FTF262169:FTF262172 GDB262169:GDB262172 GMX262169:GMX262172 GWT262169:GWT262172 HGP262169:HGP262172 HQL262169:HQL262172 IAH262169:IAH262172 IKD262169:IKD262172 ITZ262169:ITZ262172 JDV262169:JDV262172 JNR262169:JNR262172 JXN262169:JXN262172 KHJ262169:KHJ262172 KRF262169:KRF262172 LBB262169:LBB262172 LKX262169:LKX262172 LUT262169:LUT262172 MEP262169:MEP262172 MOL262169:MOL262172 MYH262169:MYH262172 NID262169:NID262172 NRZ262169:NRZ262172 OBV262169:OBV262172 OLR262169:OLR262172 OVN262169:OVN262172 PFJ262169:PFJ262172 PPF262169:PPF262172 PZB262169:PZB262172 QIX262169:QIX262172 QST262169:QST262172 RCP262169:RCP262172 RML262169:RML262172 RWH262169:RWH262172 SGD262169:SGD262172 SPZ262169:SPZ262172 SZV262169:SZV262172 TJR262169:TJR262172 TTN262169:TTN262172 UDJ262169:UDJ262172 UNF262169:UNF262172 UXB262169:UXB262172 VGX262169:VGX262172 VQT262169:VQT262172 WAP262169:WAP262172 WKL262169:WKL262172 WUH262169:WUH262172 O327707:O327710 HV327705:HV327708 RR327705:RR327708 ABN327705:ABN327708 ALJ327705:ALJ327708 AVF327705:AVF327708 BFB327705:BFB327708 BOX327705:BOX327708 BYT327705:BYT327708 CIP327705:CIP327708 CSL327705:CSL327708 DCH327705:DCH327708 DMD327705:DMD327708 DVZ327705:DVZ327708 EFV327705:EFV327708 EPR327705:EPR327708 EZN327705:EZN327708 FJJ327705:FJJ327708 FTF327705:FTF327708 GDB327705:GDB327708 GMX327705:GMX327708 GWT327705:GWT327708 HGP327705:HGP327708 HQL327705:HQL327708 IAH327705:IAH327708 IKD327705:IKD327708 ITZ327705:ITZ327708 JDV327705:JDV327708 JNR327705:JNR327708 JXN327705:JXN327708 KHJ327705:KHJ327708 KRF327705:KRF327708 LBB327705:LBB327708 LKX327705:LKX327708 LUT327705:LUT327708 MEP327705:MEP327708 MOL327705:MOL327708 MYH327705:MYH327708 NID327705:NID327708 NRZ327705:NRZ327708 OBV327705:OBV327708 OLR327705:OLR327708 OVN327705:OVN327708 PFJ327705:PFJ327708 PPF327705:PPF327708 PZB327705:PZB327708 QIX327705:QIX327708 QST327705:QST327708 RCP327705:RCP327708 RML327705:RML327708 RWH327705:RWH327708 SGD327705:SGD327708 SPZ327705:SPZ327708 SZV327705:SZV327708 TJR327705:TJR327708 TTN327705:TTN327708 UDJ327705:UDJ327708 UNF327705:UNF327708 UXB327705:UXB327708 VGX327705:VGX327708 VQT327705:VQT327708 WAP327705:WAP327708 WKL327705:WKL327708 WUH327705:WUH327708 O393243:O393246 HV393241:HV393244 RR393241:RR393244 ABN393241:ABN393244 ALJ393241:ALJ393244 AVF393241:AVF393244 BFB393241:BFB393244 BOX393241:BOX393244 BYT393241:BYT393244 CIP393241:CIP393244 CSL393241:CSL393244 DCH393241:DCH393244 DMD393241:DMD393244 DVZ393241:DVZ393244 EFV393241:EFV393244 EPR393241:EPR393244 EZN393241:EZN393244 FJJ393241:FJJ393244 FTF393241:FTF393244 GDB393241:GDB393244 GMX393241:GMX393244 GWT393241:GWT393244 HGP393241:HGP393244 HQL393241:HQL393244 IAH393241:IAH393244 IKD393241:IKD393244 ITZ393241:ITZ393244 JDV393241:JDV393244 JNR393241:JNR393244 JXN393241:JXN393244 KHJ393241:KHJ393244 KRF393241:KRF393244 LBB393241:LBB393244 LKX393241:LKX393244 LUT393241:LUT393244 MEP393241:MEP393244 MOL393241:MOL393244 MYH393241:MYH393244 NID393241:NID393244 NRZ393241:NRZ393244 OBV393241:OBV393244 OLR393241:OLR393244 OVN393241:OVN393244 PFJ393241:PFJ393244 PPF393241:PPF393244 PZB393241:PZB393244 QIX393241:QIX393244 QST393241:QST393244 RCP393241:RCP393244 RML393241:RML393244 RWH393241:RWH393244 SGD393241:SGD393244 SPZ393241:SPZ393244 SZV393241:SZV393244 TJR393241:TJR393244 TTN393241:TTN393244 UDJ393241:UDJ393244 UNF393241:UNF393244 UXB393241:UXB393244 VGX393241:VGX393244 VQT393241:VQT393244 WAP393241:WAP393244 WKL393241:WKL393244 WUH393241:WUH393244 O458779:O458782 HV458777:HV458780 RR458777:RR458780 ABN458777:ABN458780 ALJ458777:ALJ458780 AVF458777:AVF458780 BFB458777:BFB458780 BOX458777:BOX458780 BYT458777:BYT458780 CIP458777:CIP458780 CSL458777:CSL458780 DCH458777:DCH458780 DMD458777:DMD458780 DVZ458777:DVZ458780 EFV458777:EFV458780 EPR458777:EPR458780 EZN458777:EZN458780 FJJ458777:FJJ458780 FTF458777:FTF458780 GDB458777:GDB458780 GMX458777:GMX458780 GWT458777:GWT458780 HGP458777:HGP458780 HQL458777:HQL458780 IAH458777:IAH458780 IKD458777:IKD458780 ITZ458777:ITZ458780 JDV458777:JDV458780 JNR458777:JNR458780 JXN458777:JXN458780 KHJ458777:KHJ458780 KRF458777:KRF458780 LBB458777:LBB458780 LKX458777:LKX458780 LUT458777:LUT458780 MEP458777:MEP458780 MOL458777:MOL458780 MYH458777:MYH458780 NID458777:NID458780 NRZ458777:NRZ458780 OBV458777:OBV458780 OLR458777:OLR458780 OVN458777:OVN458780 PFJ458777:PFJ458780 PPF458777:PPF458780 PZB458777:PZB458780 QIX458777:QIX458780 QST458777:QST458780 RCP458777:RCP458780 RML458777:RML458780 RWH458777:RWH458780 SGD458777:SGD458780 SPZ458777:SPZ458780 SZV458777:SZV458780 TJR458777:TJR458780 TTN458777:TTN458780 UDJ458777:UDJ458780 UNF458777:UNF458780 UXB458777:UXB458780 VGX458777:VGX458780 VQT458777:VQT458780 WAP458777:WAP458780 WKL458777:WKL458780 WUH458777:WUH458780 O524315:O524318 HV524313:HV524316 RR524313:RR524316 ABN524313:ABN524316 ALJ524313:ALJ524316 AVF524313:AVF524316 BFB524313:BFB524316 BOX524313:BOX524316 BYT524313:BYT524316 CIP524313:CIP524316 CSL524313:CSL524316 DCH524313:DCH524316 DMD524313:DMD524316 DVZ524313:DVZ524316 EFV524313:EFV524316 EPR524313:EPR524316 EZN524313:EZN524316 FJJ524313:FJJ524316 FTF524313:FTF524316 GDB524313:GDB524316 GMX524313:GMX524316 GWT524313:GWT524316 HGP524313:HGP524316 HQL524313:HQL524316 IAH524313:IAH524316 IKD524313:IKD524316 ITZ524313:ITZ524316 JDV524313:JDV524316 JNR524313:JNR524316 JXN524313:JXN524316 KHJ524313:KHJ524316 KRF524313:KRF524316 LBB524313:LBB524316 LKX524313:LKX524316 LUT524313:LUT524316 MEP524313:MEP524316 MOL524313:MOL524316 MYH524313:MYH524316 NID524313:NID524316 NRZ524313:NRZ524316 OBV524313:OBV524316 OLR524313:OLR524316 OVN524313:OVN524316 PFJ524313:PFJ524316 PPF524313:PPF524316 PZB524313:PZB524316 QIX524313:QIX524316 QST524313:QST524316 RCP524313:RCP524316 RML524313:RML524316 RWH524313:RWH524316 SGD524313:SGD524316 SPZ524313:SPZ524316 SZV524313:SZV524316 TJR524313:TJR524316 TTN524313:TTN524316 UDJ524313:UDJ524316 UNF524313:UNF524316 UXB524313:UXB524316 VGX524313:VGX524316 VQT524313:VQT524316 WAP524313:WAP524316 WKL524313:WKL524316 WUH524313:WUH524316 O589851:O589854 HV589849:HV589852 RR589849:RR589852 ABN589849:ABN589852 ALJ589849:ALJ589852 AVF589849:AVF589852 BFB589849:BFB589852 BOX589849:BOX589852 BYT589849:BYT589852 CIP589849:CIP589852 CSL589849:CSL589852 DCH589849:DCH589852 DMD589849:DMD589852 DVZ589849:DVZ589852 EFV589849:EFV589852 EPR589849:EPR589852 EZN589849:EZN589852 FJJ589849:FJJ589852 FTF589849:FTF589852 GDB589849:GDB589852 GMX589849:GMX589852 GWT589849:GWT589852 HGP589849:HGP589852 HQL589849:HQL589852 IAH589849:IAH589852 IKD589849:IKD589852 ITZ589849:ITZ589852 JDV589849:JDV589852 JNR589849:JNR589852 JXN589849:JXN589852 KHJ589849:KHJ589852 KRF589849:KRF589852 LBB589849:LBB589852 LKX589849:LKX589852 LUT589849:LUT589852 MEP589849:MEP589852 MOL589849:MOL589852 MYH589849:MYH589852 NID589849:NID589852 NRZ589849:NRZ589852 OBV589849:OBV589852 OLR589849:OLR589852 OVN589849:OVN589852 PFJ589849:PFJ589852 PPF589849:PPF589852 PZB589849:PZB589852 QIX589849:QIX589852 QST589849:QST589852 RCP589849:RCP589852 RML589849:RML589852 RWH589849:RWH589852 SGD589849:SGD589852 SPZ589849:SPZ589852 SZV589849:SZV589852 TJR589849:TJR589852 TTN589849:TTN589852 UDJ589849:UDJ589852 UNF589849:UNF589852 UXB589849:UXB589852 VGX589849:VGX589852 VQT589849:VQT589852 WAP589849:WAP589852 WKL589849:WKL589852 WUH589849:WUH589852 O655387:O655390 HV655385:HV655388 RR655385:RR655388 ABN655385:ABN655388 ALJ655385:ALJ655388 AVF655385:AVF655388 BFB655385:BFB655388 BOX655385:BOX655388 BYT655385:BYT655388 CIP655385:CIP655388 CSL655385:CSL655388 DCH655385:DCH655388 DMD655385:DMD655388 DVZ655385:DVZ655388 EFV655385:EFV655388 EPR655385:EPR655388 EZN655385:EZN655388 FJJ655385:FJJ655388 FTF655385:FTF655388 GDB655385:GDB655388 GMX655385:GMX655388 GWT655385:GWT655388 HGP655385:HGP655388 HQL655385:HQL655388 IAH655385:IAH655388 IKD655385:IKD655388 ITZ655385:ITZ655388 JDV655385:JDV655388 JNR655385:JNR655388 JXN655385:JXN655388 KHJ655385:KHJ655388 KRF655385:KRF655388 LBB655385:LBB655388 LKX655385:LKX655388 LUT655385:LUT655388 MEP655385:MEP655388 MOL655385:MOL655388 MYH655385:MYH655388 NID655385:NID655388 NRZ655385:NRZ655388 OBV655385:OBV655388 OLR655385:OLR655388 OVN655385:OVN655388 PFJ655385:PFJ655388 PPF655385:PPF655388 PZB655385:PZB655388 QIX655385:QIX655388 QST655385:QST655388 RCP655385:RCP655388 RML655385:RML655388 RWH655385:RWH655388 SGD655385:SGD655388 SPZ655385:SPZ655388 SZV655385:SZV655388 TJR655385:TJR655388 TTN655385:TTN655388 UDJ655385:UDJ655388 UNF655385:UNF655388 UXB655385:UXB655388 VGX655385:VGX655388 VQT655385:VQT655388 WAP655385:WAP655388 WKL655385:WKL655388 WUH655385:WUH655388 O720923:O720926 HV720921:HV720924 RR720921:RR720924 ABN720921:ABN720924 ALJ720921:ALJ720924 AVF720921:AVF720924 BFB720921:BFB720924 BOX720921:BOX720924 BYT720921:BYT720924 CIP720921:CIP720924 CSL720921:CSL720924 DCH720921:DCH720924 DMD720921:DMD720924 DVZ720921:DVZ720924 EFV720921:EFV720924 EPR720921:EPR720924 EZN720921:EZN720924 FJJ720921:FJJ720924 FTF720921:FTF720924 GDB720921:GDB720924 GMX720921:GMX720924 GWT720921:GWT720924 HGP720921:HGP720924 HQL720921:HQL720924 IAH720921:IAH720924 IKD720921:IKD720924 ITZ720921:ITZ720924 JDV720921:JDV720924 JNR720921:JNR720924 JXN720921:JXN720924 KHJ720921:KHJ720924 KRF720921:KRF720924 LBB720921:LBB720924 LKX720921:LKX720924 LUT720921:LUT720924 MEP720921:MEP720924 MOL720921:MOL720924 MYH720921:MYH720924 NID720921:NID720924 NRZ720921:NRZ720924 OBV720921:OBV720924 OLR720921:OLR720924 OVN720921:OVN720924 PFJ720921:PFJ720924 PPF720921:PPF720924 PZB720921:PZB720924 QIX720921:QIX720924 QST720921:QST720924 RCP720921:RCP720924 RML720921:RML720924 RWH720921:RWH720924 SGD720921:SGD720924 SPZ720921:SPZ720924 SZV720921:SZV720924 TJR720921:TJR720924 TTN720921:TTN720924 UDJ720921:UDJ720924 UNF720921:UNF720924 UXB720921:UXB720924 VGX720921:VGX720924 VQT720921:VQT720924 WAP720921:WAP720924 WKL720921:WKL720924 WUH720921:WUH720924 O786459:O786462 HV786457:HV786460 RR786457:RR786460 ABN786457:ABN786460 ALJ786457:ALJ786460 AVF786457:AVF786460 BFB786457:BFB786460 BOX786457:BOX786460 BYT786457:BYT786460 CIP786457:CIP786460 CSL786457:CSL786460 DCH786457:DCH786460 DMD786457:DMD786460 DVZ786457:DVZ786460 EFV786457:EFV786460 EPR786457:EPR786460 EZN786457:EZN786460 FJJ786457:FJJ786460 FTF786457:FTF786460 GDB786457:GDB786460 GMX786457:GMX786460 GWT786457:GWT786460 HGP786457:HGP786460 HQL786457:HQL786460 IAH786457:IAH786460 IKD786457:IKD786460 ITZ786457:ITZ786460 JDV786457:JDV786460 JNR786457:JNR786460 JXN786457:JXN786460 KHJ786457:KHJ786460 KRF786457:KRF786460 LBB786457:LBB786460 LKX786457:LKX786460 LUT786457:LUT786460 MEP786457:MEP786460 MOL786457:MOL786460 MYH786457:MYH786460 NID786457:NID786460 NRZ786457:NRZ786460 OBV786457:OBV786460 OLR786457:OLR786460 OVN786457:OVN786460 PFJ786457:PFJ786460 PPF786457:PPF786460 PZB786457:PZB786460 QIX786457:QIX786460 QST786457:QST786460 RCP786457:RCP786460 RML786457:RML786460 RWH786457:RWH786460 SGD786457:SGD786460 SPZ786457:SPZ786460 SZV786457:SZV786460 TJR786457:TJR786460 TTN786457:TTN786460 UDJ786457:UDJ786460 UNF786457:UNF786460 UXB786457:UXB786460 VGX786457:VGX786460 VQT786457:VQT786460 WAP786457:WAP786460 WKL786457:WKL786460 WUH786457:WUH786460 O851995:O851998 HV851993:HV851996 RR851993:RR851996 ABN851993:ABN851996 ALJ851993:ALJ851996 AVF851993:AVF851996 BFB851993:BFB851996 BOX851993:BOX851996 BYT851993:BYT851996 CIP851993:CIP851996 CSL851993:CSL851996 DCH851993:DCH851996 DMD851993:DMD851996 DVZ851993:DVZ851996 EFV851993:EFV851996 EPR851993:EPR851996 EZN851993:EZN851996 FJJ851993:FJJ851996 FTF851993:FTF851996 GDB851993:GDB851996 GMX851993:GMX851996 GWT851993:GWT851996 HGP851993:HGP851996 HQL851993:HQL851996 IAH851993:IAH851996 IKD851993:IKD851996 ITZ851993:ITZ851996 JDV851993:JDV851996 JNR851993:JNR851996 JXN851993:JXN851996 KHJ851993:KHJ851996 KRF851993:KRF851996 LBB851993:LBB851996 LKX851993:LKX851996 LUT851993:LUT851996 MEP851993:MEP851996 MOL851993:MOL851996 MYH851993:MYH851996 NID851993:NID851996 NRZ851993:NRZ851996 OBV851993:OBV851996 OLR851993:OLR851996 OVN851993:OVN851996 PFJ851993:PFJ851996 PPF851993:PPF851996 PZB851993:PZB851996 QIX851993:QIX851996 QST851993:QST851996 RCP851993:RCP851996 RML851993:RML851996 RWH851993:RWH851996 SGD851993:SGD851996 SPZ851993:SPZ851996 SZV851993:SZV851996 TJR851993:TJR851996 TTN851993:TTN851996 UDJ851993:UDJ851996 UNF851993:UNF851996 UXB851993:UXB851996 VGX851993:VGX851996 VQT851993:VQT851996 WAP851993:WAP851996 WKL851993:WKL851996 WUH851993:WUH851996 O917531:O917534 HV917529:HV917532 RR917529:RR917532 ABN917529:ABN917532 ALJ917529:ALJ917532 AVF917529:AVF917532 BFB917529:BFB917532 BOX917529:BOX917532 BYT917529:BYT917532 CIP917529:CIP917532 CSL917529:CSL917532 DCH917529:DCH917532 DMD917529:DMD917532 DVZ917529:DVZ917532 EFV917529:EFV917532 EPR917529:EPR917532 EZN917529:EZN917532 FJJ917529:FJJ917532 FTF917529:FTF917532 GDB917529:GDB917532 GMX917529:GMX917532 GWT917529:GWT917532 HGP917529:HGP917532 HQL917529:HQL917532 IAH917529:IAH917532 IKD917529:IKD917532 ITZ917529:ITZ917532 JDV917529:JDV917532 JNR917529:JNR917532 JXN917529:JXN917532 KHJ917529:KHJ917532 KRF917529:KRF917532 LBB917529:LBB917532 LKX917529:LKX917532 LUT917529:LUT917532 MEP917529:MEP917532 MOL917529:MOL917532 MYH917529:MYH917532 NID917529:NID917532 NRZ917529:NRZ917532 OBV917529:OBV917532 OLR917529:OLR917532 OVN917529:OVN917532 PFJ917529:PFJ917532 PPF917529:PPF917532 PZB917529:PZB917532 QIX917529:QIX917532 QST917529:QST917532 RCP917529:RCP917532 RML917529:RML917532 RWH917529:RWH917532 SGD917529:SGD917532 SPZ917529:SPZ917532 SZV917529:SZV917532 TJR917529:TJR917532 TTN917529:TTN917532 UDJ917529:UDJ917532 UNF917529:UNF917532 UXB917529:UXB917532 VGX917529:VGX917532 VQT917529:VQT917532 WAP917529:WAP917532 WKL917529:WKL917532 WUH917529:WUH917532 O983067:O983070 HV983065:HV983068 RR983065:RR983068 ABN983065:ABN983068 ALJ983065:ALJ983068 AVF983065:AVF983068 BFB983065:BFB983068 BOX983065:BOX983068 BYT983065:BYT983068 CIP983065:CIP983068 CSL983065:CSL983068 DCH983065:DCH983068 DMD983065:DMD983068 DVZ983065:DVZ983068 EFV983065:EFV983068 EPR983065:EPR983068 EZN983065:EZN983068 FJJ983065:FJJ983068 FTF983065:FTF983068 GDB983065:GDB983068 GMX983065:GMX983068 GWT983065:GWT983068 HGP983065:HGP983068 HQL983065:HQL983068 IAH983065:IAH983068 IKD983065:IKD983068 ITZ983065:ITZ983068 JDV983065:JDV983068 JNR983065:JNR983068 JXN983065:JXN983068 KHJ983065:KHJ983068 KRF983065:KRF983068 LBB983065:LBB983068 LKX983065:LKX983068 LUT983065:LUT983068 MEP983065:MEP983068 MOL983065:MOL983068 MYH983065:MYH983068 NID983065:NID983068 NRZ983065:NRZ983068 OBV983065:OBV983068 OLR983065:OLR983068 OVN983065:OVN983068 PFJ983065:PFJ983068 PPF983065:PPF983068 PZB983065:PZB983068 QIX983065:QIX983068 QST983065:QST983068 RCP983065:RCP983068 RML983065:RML983068 RWH983065:RWH983068 SGD983065:SGD983068 SPZ983065:SPZ983068 SZV983065:SZV983068 TJR983065:TJR983068 TTN983065:TTN983068 UDJ983065:UDJ983068 UNF983065:UNF983068 UXB983065:UXB983068 VGX983065:VGX983068 VQT983065:VQT983068 WAP983065:WAP983068 WKL983065:WKL983068 WUH983065:WUH983068 HO65575:IK65577 RK65575:SG65577 ABG65575:ACC65577 ALC65575:ALY65577 AUY65575:AVU65577 BEU65575:BFQ65577 BOQ65575:BPM65577 BYM65575:BZI65577 CII65575:CJE65577 CSE65575:CTA65577 DCA65575:DCW65577 DLW65575:DMS65577 DVS65575:DWO65577 EFO65575:EGK65577 EPK65575:EQG65577 EZG65575:FAC65577 FJC65575:FJY65577 FSY65575:FTU65577 GCU65575:GDQ65577 GMQ65575:GNM65577 GWM65575:GXI65577 HGI65575:HHE65577 HQE65575:HRA65577 IAA65575:IAW65577 IJW65575:IKS65577 ITS65575:IUO65577 JDO65575:JEK65577 JNK65575:JOG65577 JXG65575:JYC65577 KHC65575:KHY65577 KQY65575:KRU65577 LAU65575:LBQ65577 LKQ65575:LLM65577 LUM65575:LVI65577 MEI65575:MFE65577 MOE65575:MPA65577 MYA65575:MYW65577 NHW65575:NIS65577 NRS65575:NSO65577 OBO65575:OCK65577 OLK65575:OMG65577 OVG65575:OWC65577 PFC65575:PFY65577 POY65575:PPU65577 PYU65575:PZQ65577 QIQ65575:QJM65577 QSM65575:QTI65577 RCI65575:RDE65577 RME65575:RNA65577 RWA65575:RWW65577 SFW65575:SGS65577 SPS65575:SQO65577 SZO65575:TAK65577 TJK65575:TKG65577 TTG65575:TUC65577 UDC65575:UDY65577 UMY65575:UNU65577 UWU65575:UXQ65577 VGQ65575:VHM65577 VQM65575:VRI65577 WAI65575:WBE65577 WKE65575:WLA65577 WUA65575:WUW65577 HO131111:IK131113 RK131111:SG131113 ABG131111:ACC131113 ALC131111:ALY131113 AUY131111:AVU131113 BEU131111:BFQ131113 BOQ131111:BPM131113 BYM131111:BZI131113 CII131111:CJE131113 CSE131111:CTA131113 DCA131111:DCW131113 DLW131111:DMS131113 DVS131111:DWO131113 EFO131111:EGK131113 EPK131111:EQG131113 EZG131111:FAC131113 FJC131111:FJY131113 FSY131111:FTU131113 GCU131111:GDQ131113 GMQ131111:GNM131113 GWM131111:GXI131113 HGI131111:HHE131113 HQE131111:HRA131113 IAA131111:IAW131113 IJW131111:IKS131113 ITS131111:IUO131113 JDO131111:JEK131113 JNK131111:JOG131113 JXG131111:JYC131113 KHC131111:KHY131113 KQY131111:KRU131113 LAU131111:LBQ131113 LKQ131111:LLM131113 LUM131111:LVI131113 MEI131111:MFE131113 MOE131111:MPA131113 MYA131111:MYW131113 NHW131111:NIS131113 NRS131111:NSO131113 OBO131111:OCK131113 OLK131111:OMG131113 OVG131111:OWC131113 PFC131111:PFY131113 POY131111:PPU131113 PYU131111:PZQ131113 QIQ131111:QJM131113 QSM131111:QTI131113 RCI131111:RDE131113 RME131111:RNA131113 RWA131111:RWW131113 SFW131111:SGS131113 SPS131111:SQO131113 SZO131111:TAK131113 TJK131111:TKG131113 TTG131111:TUC131113 UDC131111:UDY131113 UMY131111:UNU131113 UWU131111:UXQ131113 VGQ131111:VHM131113 VQM131111:VRI131113 WAI131111:WBE131113 WKE131111:WLA131113 WUA131111:WUW131113 HO196647:IK196649 RK196647:SG196649 ABG196647:ACC196649 ALC196647:ALY196649 AUY196647:AVU196649 BEU196647:BFQ196649 BOQ196647:BPM196649 BYM196647:BZI196649 CII196647:CJE196649 CSE196647:CTA196649 DCA196647:DCW196649 DLW196647:DMS196649 DVS196647:DWO196649 EFO196647:EGK196649 EPK196647:EQG196649 EZG196647:FAC196649 FJC196647:FJY196649 FSY196647:FTU196649 GCU196647:GDQ196649 GMQ196647:GNM196649 GWM196647:GXI196649 HGI196647:HHE196649 HQE196647:HRA196649 IAA196647:IAW196649 IJW196647:IKS196649 ITS196647:IUO196649 JDO196647:JEK196649 JNK196647:JOG196649 JXG196647:JYC196649 KHC196647:KHY196649 KQY196647:KRU196649 LAU196647:LBQ196649 LKQ196647:LLM196649 LUM196647:LVI196649 MEI196647:MFE196649 MOE196647:MPA196649 MYA196647:MYW196649 NHW196647:NIS196649 NRS196647:NSO196649 OBO196647:OCK196649 OLK196647:OMG196649 OVG196647:OWC196649 PFC196647:PFY196649 POY196647:PPU196649 PYU196647:PZQ196649 QIQ196647:QJM196649 QSM196647:QTI196649 RCI196647:RDE196649 RME196647:RNA196649 RWA196647:RWW196649 SFW196647:SGS196649 SPS196647:SQO196649 SZO196647:TAK196649 TJK196647:TKG196649 TTG196647:TUC196649 UDC196647:UDY196649 UMY196647:UNU196649 UWU196647:UXQ196649 VGQ196647:VHM196649 VQM196647:VRI196649 WAI196647:WBE196649 WKE196647:WLA196649 WUA196647:WUW196649 HO262183:IK262185 RK262183:SG262185 ABG262183:ACC262185 ALC262183:ALY262185 AUY262183:AVU262185 BEU262183:BFQ262185 BOQ262183:BPM262185 BYM262183:BZI262185 CII262183:CJE262185 CSE262183:CTA262185 DCA262183:DCW262185 DLW262183:DMS262185 DVS262183:DWO262185 EFO262183:EGK262185 EPK262183:EQG262185 EZG262183:FAC262185 FJC262183:FJY262185 FSY262183:FTU262185 GCU262183:GDQ262185 GMQ262183:GNM262185 GWM262183:GXI262185 HGI262183:HHE262185 HQE262183:HRA262185 IAA262183:IAW262185 IJW262183:IKS262185 ITS262183:IUO262185 JDO262183:JEK262185 JNK262183:JOG262185 JXG262183:JYC262185 KHC262183:KHY262185 KQY262183:KRU262185 LAU262183:LBQ262185 LKQ262183:LLM262185 LUM262183:LVI262185 MEI262183:MFE262185 MOE262183:MPA262185 MYA262183:MYW262185 NHW262183:NIS262185 NRS262183:NSO262185 OBO262183:OCK262185 OLK262183:OMG262185 OVG262183:OWC262185 PFC262183:PFY262185 POY262183:PPU262185 PYU262183:PZQ262185 QIQ262183:QJM262185 QSM262183:QTI262185 RCI262183:RDE262185 RME262183:RNA262185 RWA262183:RWW262185 SFW262183:SGS262185 SPS262183:SQO262185 SZO262183:TAK262185 TJK262183:TKG262185 TTG262183:TUC262185 UDC262183:UDY262185 UMY262183:UNU262185 UWU262183:UXQ262185 VGQ262183:VHM262185 VQM262183:VRI262185 WAI262183:WBE262185 WKE262183:WLA262185 WUA262183:WUW262185 HO327719:IK327721 RK327719:SG327721 ABG327719:ACC327721 ALC327719:ALY327721 AUY327719:AVU327721 BEU327719:BFQ327721 BOQ327719:BPM327721 BYM327719:BZI327721 CII327719:CJE327721 CSE327719:CTA327721 DCA327719:DCW327721 DLW327719:DMS327721 DVS327719:DWO327721 EFO327719:EGK327721 EPK327719:EQG327721 EZG327719:FAC327721 FJC327719:FJY327721 FSY327719:FTU327721 GCU327719:GDQ327721 GMQ327719:GNM327721 GWM327719:GXI327721 HGI327719:HHE327721 HQE327719:HRA327721 IAA327719:IAW327721 IJW327719:IKS327721 ITS327719:IUO327721 JDO327719:JEK327721 JNK327719:JOG327721 JXG327719:JYC327721 KHC327719:KHY327721 KQY327719:KRU327721 LAU327719:LBQ327721 LKQ327719:LLM327721 LUM327719:LVI327721 MEI327719:MFE327721 MOE327719:MPA327721 MYA327719:MYW327721 NHW327719:NIS327721 NRS327719:NSO327721 OBO327719:OCK327721 OLK327719:OMG327721 OVG327719:OWC327721 PFC327719:PFY327721 POY327719:PPU327721 PYU327719:PZQ327721 QIQ327719:QJM327721 QSM327719:QTI327721 RCI327719:RDE327721 RME327719:RNA327721 RWA327719:RWW327721 SFW327719:SGS327721 SPS327719:SQO327721 SZO327719:TAK327721 TJK327719:TKG327721 TTG327719:TUC327721 UDC327719:UDY327721 UMY327719:UNU327721 UWU327719:UXQ327721 VGQ327719:VHM327721 VQM327719:VRI327721 WAI327719:WBE327721 WKE327719:WLA327721 WUA327719:WUW327721 HO393255:IK393257 RK393255:SG393257 ABG393255:ACC393257 ALC393255:ALY393257 AUY393255:AVU393257 BEU393255:BFQ393257 BOQ393255:BPM393257 BYM393255:BZI393257 CII393255:CJE393257 CSE393255:CTA393257 DCA393255:DCW393257 DLW393255:DMS393257 DVS393255:DWO393257 EFO393255:EGK393257 EPK393255:EQG393257 EZG393255:FAC393257 FJC393255:FJY393257 FSY393255:FTU393257 GCU393255:GDQ393257 GMQ393255:GNM393257 GWM393255:GXI393257 HGI393255:HHE393257 HQE393255:HRA393257 IAA393255:IAW393257 IJW393255:IKS393257 ITS393255:IUO393257 JDO393255:JEK393257 JNK393255:JOG393257 JXG393255:JYC393257 KHC393255:KHY393257 KQY393255:KRU393257 LAU393255:LBQ393257 LKQ393255:LLM393257 LUM393255:LVI393257 MEI393255:MFE393257 MOE393255:MPA393257 MYA393255:MYW393257 NHW393255:NIS393257 NRS393255:NSO393257 OBO393255:OCK393257 OLK393255:OMG393257 OVG393255:OWC393257 PFC393255:PFY393257 POY393255:PPU393257 PYU393255:PZQ393257 QIQ393255:QJM393257 QSM393255:QTI393257 RCI393255:RDE393257 RME393255:RNA393257 RWA393255:RWW393257 SFW393255:SGS393257 SPS393255:SQO393257 SZO393255:TAK393257 TJK393255:TKG393257 TTG393255:TUC393257 UDC393255:UDY393257 UMY393255:UNU393257 UWU393255:UXQ393257 VGQ393255:VHM393257 VQM393255:VRI393257 WAI393255:WBE393257 WKE393255:WLA393257 WUA393255:WUW393257 HO458791:IK458793 RK458791:SG458793 ABG458791:ACC458793 ALC458791:ALY458793 AUY458791:AVU458793 BEU458791:BFQ458793 BOQ458791:BPM458793 BYM458791:BZI458793 CII458791:CJE458793 CSE458791:CTA458793 DCA458791:DCW458793 DLW458791:DMS458793 DVS458791:DWO458793 EFO458791:EGK458793 EPK458791:EQG458793 EZG458791:FAC458793 FJC458791:FJY458793 FSY458791:FTU458793 GCU458791:GDQ458793 GMQ458791:GNM458793 GWM458791:GXI458793 HGI458791:HHE458793 HQE458791:HRA458793 IAA458791:IAW458793 IJW458791:IKS458793 ITS458791:IUO458793 JDO458791:JEK458793 JNK458791:JOG458793 JXG458791:JYC458793 KHC458791:KHY458793 KQY458791:KRU458793 LAU458791:LBQ458793 LKQ458791:LLM458793 LUM458791:LVI458793 MEI458791:MFE458793 MOE458791:MPA458793 MYA458791:MYW458793 NHW458791:NIS458793 NRS458791:NSO458793 OBO458791:OCK458793 OLK458791:OMG458793 OVG458791:OWC458793 PFC458791:PFY458793 POY458791:PPU458793 PYU458791:PZQ458793 QIQ458791:QJM458793 QSM458791:QTI458793 RCI458791:RDE458793 RME458791:RNA458793 RWA458791:RWW458793 SFW458791:SGS458793 SPS458791:SQO458793 SZO458791:TAK458793 TJK458791:TKG458793 TTG458791:TUC458793 UDC458791:UDY458793 UMY458791:UNU458793 UWU458791:UXQ458793 VGQ458791:VHM458793 VQM458791:VRI458793 WAI458791:WBE458793 WKE458791:WLA458793 WUA458791:WUW458793 HO524327:IK524329 RK524327:SG524329 ABG524327:ACC524329 ALC524327:ALY524329 AUY524327:AVU524329 BEU524327:BFQ524329 BOQ524327:BPM524329 BYM524327:BZI524329 CII524327:CJE524329 CSE524327:CTA524329 DCA524327:DCW524329 DLW524327:DMS524329 DVS524327:DWO524329 EFO524327:EGK524329 EPK524327:EQG524329 EZG524327:FAC524329 FJC524327:FJY524329 FSY524327:FTU524329 GCU524327:GDQ524329 GMQ524327:GNM524329 GWM524327:GXI524329 HGI524327:HHE524329 HQE524327:HRA524329 IAA524327:IAW524329 IJW524327:IKS524329 ITS524327:IUO524329 JDO524327:JEK524329 JNK524327:JOG524329 JXG524327:JYC524329 KHC524327:KHY524329 KQY524327:KRU524329 LAU524327:LBQ524329 LKQ524327:LLM524329 LUM524327:LVI524329 MEI524327:MFE524329 MOE524327:MPA524329 MYA524327:MYW524329 NHW524327:NIS524329 NRS524327:NSO524329 OBO524327:OCK524329 OLK524327:OMG524329 OVG524327:OWC524329 PFC524327:PFY524329 POY524327:PPU524329 PYU524327:PZQ524329 QIQ524327:QJM524329 QSM524327:QTI524329 RCI524327:RDE524329 RME524327:RNA524329 RWA524327:RWW524329 SFW524327:SGS524329 SPS524327:SQO524329 SZO524327:TAK524329 TJK524327:TKG524329 TTG524327:TUC524329 UDC524327:UDY524329 UMY524327:UNU524329 UWU524327:UXQ524329 VGQ524327:VHM524329 VQM524327:VRI524329 WAI524327:WBE524329 WKE524327:WLA524329 WUA524327:WUW524329 HO589863:IK589865 RK589863:SG589865 ABG589863:ACC589865 ALC589863:ALY589865 AUY589863:AVU589865 BEU589863:BFQ589865 BOQ589863:BPM589865 BYM589863:BZI589865 CII589863:CJE589865 CSE589863:CTA589865 DCA589863:DCW589865 DLW589863:DMS589865 DVS589863:DWO589865 EFO589863:EGK589865 EPK589863:EQG589865 EZG589863:FAC589865 FJC589863:FJY589865 FSY589863:FTU589865 GCU589863:GDQ589865 GMQ589863:GNM589865 GWM589863:GXI589865 HGI589863:HHE589865 HQE589863:HRA589865 IAA589863:IAW589865 IJW589863:IKS589865 ITS589863:IUO589865 JDO589863:JEK589865 JNK589863:JOG589865 JXG589863:JYC589865 KHC589863:KHY589865 KQY589863:KRU589865 LAU589863:LBQ589865 LKQ589863:LLM589865 LUM589863:LVI589865 MEI589863:MFE589865 MOE589863:MPA589865 MYA589863:MYW589865 NHW589863:NIS589865 NRS589863:NSO589865 OBO589863:OCK589865 OLK589863:OMG589865 OVG589863:OWC589865 PFC589863:PFY589865 POY589863:PPU589865 PYU589863:PZQ589865 QIQ589863:QJM589865 QSM589863:QTI589865 RCI589863:RDE589865 RME589863:RNA589865 RWA589863:RWW589865 SFW589863:SGS589865 SPS589863:SQO589865 SZO589863:TAK589865 TJK589863:TKG589865 TTG589863:TUC589865 UDC589863:UDY589865 UMY589863:UNU589865 UWU589863:UXQ589865 VGQ589863:VHM589865 VQM589863:VRI589865 WAI589863:WBE589865 WKE589863:WLA589865 WUA589863:WUW589865 HO655399:IK655401 RK655399:SG655401 ABG655399:ACC655401 ALC655399:ALY655401 AUY655399:AVU655401 BEU655399:BFQ655401 BOQ655399:BPM655401 BYM655399:BZI655401 CII655399:CJE655401 CSE655399:CTA655401 DCA655399:DCW655401 DLW655399:DMS655401 DVS655399:DWO655401 EFO655399:EGK655401 EPK655399:EQG655401 EZG655399:FAC655401 FJC655399:FJY655401 FSY655399:FTU655401 GCU655399:GDQ655401 GMQ655399:GNM655401 GWM655399:GXI655401 HGI655399:HHE655401 HQE655399:HRA655401 IAA655399:IAW655401 IJW655399:IKS655401 ITS655399:IUO655401 JDO655399:JEK655401 JNK655399:JOG655401 JXG655399:JYC655401 KHC655399:KHY655401 KQY655399:KRU655401 LAU655399:LBQ655401 LKQ655399:LLM655401 LUM655399:LVI655401 MEI655399:MFE655401 MOE655399:MPA655401 MYA655399:MYW655401 NHW655399:NIS655401 NRS655399:NSO655401 OBO655399:OCK655401 OLK655399:OMG655401 OVG655399:OWC655401 PFC655399:PFY655401 POY655399:PPU655401 PYU655399:PZQ655401 QIQ655399:QJM655401 QSM655399:QTI655401 RCI655399:RDE655401 RME655399:RNA655401 RWA655399:RWW655401 SFW655399:SGS655401 SPS655399:SQO655401 SZO655399:TAK655401 TJK655399:TKG655401 TTG655399:TUC655401 UDC655399:UDY655401 UMY655399:UNU655401 UWU655399:UXQ655401 VGQ655399:VHM655401 VQM655399:VRI655401 WAI655399:WBE655401 WKE655399:WLA655401 WUA655399:WUW655401 HO720935:IK720937 RK720935:SG720937 ABG720935:ACC720937 ALC720935:ALY720937 AUY720935:AVU720937 BEU720935:BFQ720937 BOQ720935:BPM720937 BYM720935:BZI720937 CII720935:CJE720937 CSE720935:CTA720937 DCA720935:DCW720937 DLW720935:DMS720937 DVS720935:DWO720937 EFO720935:EGK720937 EPK720935:EQG720937 EZG720935:FAC720937 FJC720935:FJY720937 FSY720935:FTU720937 GCU720935:GDQ720937 GMQ720935:GNM720937 GWM720935:GXI720937 HGI720935:HHE720937 HQE720935:HRA720937 IAA720935:IAW720937 IJW720935:IKS720937 ITS720935:IUO720937 JDO720935:JEK720937 JNK720935:JOG720937 JXG720935:JYC720937 KHC720935:KHY720937 KQY720935:KRU720937 LAU720935:LBQ720937 LKQ720935:LLM720937 LUM720935:LVI720937 MEI720935:MFE720937 MOE720935:MPA720937 MYA720935:MYW720937 NHW720935:NIS720937 NRS720935:NSO720937 OBO720935:OCK720937 OLK720935:OMG720937 OVG720935:OWC720937 PFC720935:PFY720937 POY720935:PPU720937 PYU720935:PZQ720937 QIQ720935:QJM720937 QSM720935:QTI720937 RCI720935:RDE720937 RME720935:RNA720937 RWA720935:RWW720937 SFW720935:SGS720937 SPS720935:SQO720937 SZO720935:TAK720937 TJK720935:TKG720937 TTG720935:TUC720937 UDC720935:UDY720937 UMY720935:UNU720937 UWU720935:UXQ720937 VGQ720935:VHM720937 VQM720935:VRI720937 WAI720935:WBE720937 WKE720935:WLA720937 WUA720935:WUW720937 HO786471:IK786473 RK786471:SG786473 ABG786471:ACC786473 ALC786471:ALY786473 AUY786471:AVU786473 BEU786471:BFQ786473 BOQ786471:BPM786473 BYM786471:BZI786473 CII786471:CJE786473 CSE786471:CTA786473 DCA786471:DCW786473 DLW786471:DMS786473 DVS786471:DWO786473 EFO786471:EGK786473 EPK786471:EQG786473 EZG786471:FAC786473 FJC786471:FJY786473 FSY786471:FTU786473 GCU786471:GDQ786473 GMQ786471:GNM786473 GWM786471:GXI786473 HGI786471:HHE786473 HQE786471:HRA786473 IAA786471:IAW786473 IJW786471:IKS786473 ITS786471:IUO786473 JDO786471:JEK786473 JNK786471:JOG786473 JXG786471:JYC786473 KHC786471:KHY786473 KQY786471:KRU786473 LAU786471:LBQ786473 LKQ786471:LLM786473 LUM786471:LVI786473 MEI786471:MFE786473 MOE786471:MPA786473 MYA786471:MYW786473 NHW786471:NIS786473 NRS786471:NSO786473 OBO786471:OCK786473 OLK786471:OMG786473 OVG786471:OWC786473 PFC786471:PFY786473 POY786471:PPU786473 PYU786471:PZQ786473 QIQ786471:QJM786473 QSM786471:QTI786473 RCI786471:RDE786473 RME786471:RNA786473 RWA786471:RWW786473 SFW786471:SGS786473 SPS786471:SQO786473 SZO786471:TAK786473 TJK786471:TKG786473 TTG786471:TUC786473 UDC786471:UDY786473 UMY786471:UNU786473 UWU786471:UXQ786473 VGQ786471:VHM786473 VQM786471:VRI786473 WAI786471:WBE786473 WKE786471:WLA786473 WUA786471:WUW786473 HO852007:IK852009 RK852007:SG852009 ABG852007:ACC852009 ALC852007:ALY852009 AUY852007:AVU852009 BEU852007:BFQ852009 BOQ852007:BPM852009 BYM852007:BZI852009 CII852007:CJE852009 CSE852007:CTA852009 DCA852007:DCW852009 DLW852007:DMS852009 DVS852007:DWO852009 EFO852007:EGK852009 EPK852007:EQG852009 EZG852007:FAC852009 FJC852007:FJY852009 FSY852007:FTU852009 GCU852007:GDQ852009 GMQ852007:GNM852009 GWM852007:GXI852009 HGI852007:HHE852009 HQE852007:HRA852009 IAA852007:IAW852009 IJW852007:IKS852009 ITS852007:IUO852009 JDO852007:JEK852009 JNK852007:JOG852009 JXG852007:JYC852009 KHC852007:KHY852009 KQY852007:KRU852009 LAU852007:LBQ852009 LKQ852007:LLM852009 LUM852007:LVI852009 MEI852007:MFE852009 MOE852007:MPA852009 MYA852007:MYW852009 NHW852007:NIS852009 NRS852007:NSO852009 OBO852007:OCK852009 OLK852007:OMG852009 OVG852007:OWC852009 PFC852007:PFY852009 POY852007:PPU852009 PYU852007:PZQ852009 QIQ852007:QJM852009 QSM852007:QTI852009 RCI852007:RDE852009 RME852007:RNA852009 RWA852007:RWW852009 SFW852007:SGS852009 SPS852007:SQO852009 SZO852007:TAK852009 TJK852007:TKG852009 TTG852007:TUC852009 UDC852007:UDY852009 UMY852007:UNU852009 UWU852007:UXQ852009 VGQ852007:VHM852009 VQM852007:VRI852009 WAI852007:WBE852009 WKE852007:WLA852009 WUA852007:WUW852009 HO917543:IK917545 RK917543:SG917545 ABG917543:ACC917545 ALC917543:ALY917545 AUY917543:AVU917545 BEU917543:BFQ917545 BOQ917543:BPM917545 BYM917543:BZI917545 CII917543:CJE917545 CSE917543:CTA917545 DCA917543:DCW917545 DLW917543:DMS917545 DVS917543:DWO917545 EFO917543:EGK917545 EPK917543:EQG917545 EZG917543:FAC917545 FJC917543:FJY917545 FSY917543:FTU917545 GCU917543:GDQ917545 GMQ917543:GNM917545 GWM917543:GXI917545 HGI917543:HHE917545 HQE917543:HRA917545 IAA917543:IAW917545 IJW917543:IKS917545 ITS917543:IUO917545 JDO917543:JEK917545 JNK917543:JOG917545 JXG917543:JYC917545 KHC917543:KHY917545 KQY917543:KRU917545 LAU917543:LBQ917545 LKQ917543:LLM917545 LUM917543:LVI917545 MEI917543:MFE917545 MOE917543:MPA917545 MYA917543:MYW917545 NHW917543:NIS917545 NRS917543:NSO917545 OBO917543:OCK917545 OLK917543:OMG917545 OVG917543:OWC917545 PFC917543:PFY917545 POY917543:PPU917545 PYU917543:PZQ917545 QIQ917543:QJM917545 QSM917543:QTI917545 RCI917543:RDE917545 RME917543:RNA917545 RWA917543:RWW917545 SFW917543:SGS917545 SPS917543:SQO917545 SZO917543:TAK917545 TJK917543:TKG917545 TTG917543:TUC917545 UDC917543:UDY917545 UMY917543:UNU917545 UWU917543:UXQ917545 VGQ917543:VHM917545 VQM917543:VRI917545 WAI917543:WBE917545 WKE917543:WLA917545 WUA917543:WUW917545 HO983079:IK983081 RK983079:SG983081 ABG983079:ACC983081 ALC983079:ALY983081 AUY983079:AVU983081 BEU983079:BFQ983081 BOQ983079:BPM983081 BYM983079:BZI983081 CII983079:CJE983081 CSE983079:CTA983081 DCA983079:DCW983081 DLW983079:DMS983081 DVS983079:DWO983081 EFO983079:EGK983081 EPK983079:EQG983081 EZG983079:FAC983081 FJC983079:FJY983081 FSY983079:FTU983081 GCU983079:GDQ983081 GMQ983079:GNM983081 GWM983079:GXI983081 HGI983079:HHE983081 HQE983079:HRA983081 IAA983079:IAW983081 IJW983079:IKS983081 ITS983079:IUO983081 JDO983079:JEK983081 JNK983079:JOG983081 JXG983079:JYC983081 KHC983079:KHY983081 KQY983079:KRU983081 LAU983079:LBQ983081 LKQ983079:LLM983081 LUM983079:LVI983081 MEI983079:MFE983081 MOE983079:MPA983081 MYA983079:MYW983081 NHW983079:NIS983081 NRS983079:NSO983081 OBO983079:OCK983081 OLK983079:OMG983081 OVG983079:OWC983081 PFC983079:PFY983081 POY983079:PPU983081 PYU983079:PZQ983081 QIQ983079:QJM983081 QSM983079:QTI983081 RCI983079:RDE983081 RME983079:RNA983081 RWA983079:RWW983081 SFW983079:SGS983081 SPS983079:SQO983081 SZO983079:TAK983081 TJK983079:TKG983081 TTG983079:TUC983081 UDC983079:UDY983081 UMY983079:UNU983081 UWU983079:UXQ983081 VGQ983079:VHM983081 VQM983079:VRI983081 WAI983079:WBE983081 WKE983079:WLA983081 WUA983079:WUW983081 O65560:O65561 HV65558:HV65559 RR65558:RR65559 ABN65558:ABN65559 ALJ65558:ALJ65559 AVF65558:AVF65559 BFB65558:BFB65559 BOX65558:BOX65559 BYT65558:BYT65559 CIP65558:CIP65559 CSL65558:CSL65559 DCH65558:DCH65559 DMD65558:DMD65559 DVZ65558:DVZ65559 EFV65558:EFV65559 EPR65558:EPR65559 EZN65558:EZN65559 FJJ65558:FJJ65559 FTF65558:FTF65559 GDB65558:GDB65559 GMX65558:GMX65559 GWT65558:GWT65559 HGP65558:HGP65559 HQL65558:HQL65559 IAH65558:IAH65559 IKD65558:IKD65559 ITZ65558:ITZ65559 JDV65558:JDV65559 JNR65558:JNR65559 JXN65558:JXN65559 KHJ65558:KHJ65559 KRF65558:KRF65559 LBB65558:LBB65559 LKX65558:LKX65559 LUT65558:LUT65559 MEP65558:MEP65559 MOL65558:MOL65559 MYH65558:MYH65559 NID65558:NID65559 NRZ65558:NRZ65559 OBV65558:OBV65559 OLR65558:OLR65559 OVN65558:OVN65559 PFJ65558:PFJ65559 PPF65558:PPF65559 PZB65558:PZB65559 QIX65558:QIX65559 QST65558:QST65559 RCP65558:RCP65559 RML65558:RML65559 RWH65558:RWH65559 SGD65558:SGD65559 SPZ65558:SPZ65559 SZV65558:SZV65559 TJR65558:TJR65559 TTN65558:TTN65559 UDJ65558:UDJ65559 UNF65558:UNF65559 UXB65558:UXB65559 VGX65558:VGX65559 VQT65558:VQT65559 WAP65558:WAP65559 WKL65558:WKL65559 WUH65558:WUH65559 O131096:O131097 HV131094:HV131095 RR131094:RR131095 ABN131094:ABN131095 ALJ131094:ALJ131095 AVF131094:AVF131095 BFB131094:BFB131095 BOX131094:BOX131095 BYT131094:BYT131095 CIP131094:CIP131095 CSL131094:CSL131095 DCH131094:DCH131095 DMD131094:DMD131095 DVZ131094:DVZ131095 EFV131094:EFV131095 EPR131094:EPR131095 EZN131094:EZN131095 FJJ131094:FJJ131095 FTF131094:FTF131095 GDB131094:GDB131095 GMX131094:GMX131095 GWT131094:GWT131095 HGP131094:HGP131095 HQL131094:HQL131095 IAH131094:IAH131095 IKD131094:IKD131095 ITZ131094:ITZ131095 JDV131094:JDV131095 JNR131094:JNR131095 JXN131094:JXN131095 KHJ131094:KHJ131095 KRF131094:KRF131095 LBB131094:LBB131095 LKX131094:LKX131095 LUT131094:LUT131095 MEP131094:MEP131095 MOL131094:MOL131095 MYH131094:MYH131095 NID131094:NID131095 NRZ131094:NRZ131095 OBV131094:OBV131095 OLR131094:OLR131095 OVN131094:OVN131095 PFJ131094:PFJ131095 PPF131094:PPF131095 PZB131094:PZB131095 QIX131094:QIX131095 QST131094:QST131095 RCP131094:RCP131095 RML131094:RML131095 RWH131094:RWH131095 SGD131094:SGD131095 SPZ131094:SPZ131095 SZV131094:SZV131095 TJR131094:TJR131095 TTN131094:TTN131095 UDJ131094:UDJ131095 UNF131094:UNF131095 UXB131094:UXB131095 VGX131094:VGX131095 VQT131094:VQT131095 WAP131094:WAP131095 WKL131094:WKL131095 WUH131094:WUH131095 O196632:O196633 HV196630:HV196631 RR196630:RR196631 ABN196630:ABN196631 ALJ196630:ALJ196631 AVF196630:AVF196631 BFB196630:BFB196631 BOX196630:BOX196631 BYT196630:BYT196631 CIP196630:CIP196631 CSL196630:CSL196631 DCH196630:DCH196631 DMD196630:DMD196631 DVZ196630:DVZ196631 EFV196630:EFV196631 EPR196630:EPR196631 EZN196630:EZN196631 FJJ196630:FJJ196631 FTF196630:FTF196631 GDB196630:GDB196631 GMX196630:GMX196631 GWT196630:GWT196631 HGP196630:HGP196631 HQL196630:HQL196631 IAH196630:IAH196631 IKD196630:IKD196631 ITZ196630:ITZ196631 JDV196630:JDV196631 JNR196630:JNR196631 JXN196630:JXN196631 KHJ196630:KHJ196631 KRF196630:KRF196631 LBB196630:LBB196631 LKX196630:LKX196631 LUT196630:LUT196631 MEP196630:MEP196631 MOL196630:MOL196631 MYH196630:MYH196631 NID196630:NID196631 NRZ196630:NRZ196631 OBV196630:OBV196631 OLR196630:OLR196631 OVN196630:OVN196631 PFJ196630:PFJ196631 PPF196630:PPF196631 PZB196630:PZB196631 QIX196630:QIX196631 QST196630:QST196631 RCP196630:RCP196631 RML196630:RML196631 RWH196630:RWH196631 SGD196630:SGD196631 SPZ196630:SPZ196631 SZV196630:SZV196631 TJR196630:TJR196631 TTN196630:TTN196631 UDJ196630:UDJ196631 UNF196630:UNF196631 UXB196630:UXB196631 VGX196630:VGX196631 VQT196630:VQT196631 WAP196630:WAP196631 WKL196630:WKL196631 WUH196630:WUH196631 O262168:O262169 HV262166:HV262167 RR262166:RR262167 ABN262166:ABN262167 ALJ262166:ALJ262167 AVF262166:AVF262167 BFB262166:BFB262167 BOX262166:BOX262167 BYT262166:BYT262167 CIP262166:CIP262167 CSL262166:CSL262167 DCH262166:DCH262167 DMD262166:DMD262167 DVZ262166:DVZ262167 EFV262166:EFV262167 EPR262166:EPR262167 EZN262166:EZN262167 FJJ262166:FJJ262167 FTF262166:FTF262167 GDB262166:GDB262167 GMX262166:GMX262167 GWT262166:GWT262167 HGP262166:HGP262167 HQL262166:HQL262167 IAH262166:IAH262167 IKD262166:IKD262167 ITZ262166:ITZ262167 JDV262166:JDV262167 JNR262166:JNR262167 JXN262166:JXN262167 KHJ262166:KHJ262167 KRF262166:KRF262167 LBB262166:LBB262167 LKX262166:LKX262167 LUT262166:LUT262167 MEP262166:MEP262167 MOL262166:MOL262167 MYH262166:MYH262167 NID262166:NID262167 NRZ262166:NRZ262167 OBV262166:OBV262167 OLR262166:OLR262167 OVN262166:OVN262167 PFJ262166:PFJ262167 PPF262166:PPF262167 PZB262166:PZB262167 QIX262166:QIX262167 QST262166:QST262167 RCP262166:RCP262167 RML262166:RML262167 RWH262166:RWH262167 SGD262166:SGD262167 SPZ262166:SPZ262167 SZV262166:SZV262167 TJR262166:TJR262167 TTN262166:TTN262167 UDJ262166:UDJ262167 UNF262166:UNF262167 UXB262166:UXB262167 VGX262166:VGX262167 VQT262166:VQT262167 WAP262166:WAP262167 WKL262166:WKL262167 WUH262166:WUH262167 O327704:O327705 HV327702:HV327703 RR327702:RR327703 ABN327702:ABN327703 ALJ327702:ALJ327703 AVF327702:AVF327703 BFB327702:BFB327703 BOX327702:BOX327703 BYT327702:BYT327703 CIP327702:CIP327703 CSL327702:CSL327703 DCH327702:DCH327703 DMD327702:DMD327703 DVZ327702:DVZ327703 EFV327702:EFV327703 EPR327702:EPR327703 EZN327702:EZN327703 FJJ327702:FJJ327703 FTF327702:FTF327703 GDB327702:GDB327703 GMX327702:GMX327703 GWT327702:GWT327703 HGP327702:HGP327703 HQL327702:HQL327703 IAH327702:IAH327703 IKD327702:IKD327703 ITZ327702:ITZ327703 JDV327702:JDV327703 JNR327702:JNR327703 JXN327702:JXN327703 KHJ327702:KHJ327703 KRF327702:KRF327703 LBB327702:LBB327703 LKX327702:LKX327703 LUT327702:LUT327703 MEP327702:MEP327703 MOL327702:MOL327703 MYH327702:MYH327703 NID327702:NID327703 NRZ327702:NRZ327703 OBV327702:OBV327703 OLR327702:OLR327703 OVN327702:OVN327703 PFJ327702:PFJ327703 PPF327702:PPF327703 PZB327702:PZB327703 QIX327702:QIX327703 QST327702:QST327703 RCP327702:RCP327703 RML327702:RML327703 RWH327702:RWH327703 SGD327702:SGD327703 SPZ327702:SPZ327703 SZV327702:SZV327703 TJR327702:TJR327703 TTN327702:TTN327703 UDJ327702:UDJ327703 UNF327702:UNF327703 UXB327702:UXB327703 VGX327702:VGX327703 VQT327702:VQT327703 WAP327702:WAP327703 WKL327702:WKL327703 WUH327702:WUH327703 O393240:O393241 HV393238:HV393239 RR393238:RR393239 ABN393238:ABN393239 ALJ393238:ALJ393239 AVF393238:AVF393239 BFB393238:BFB393239 BOX393238:BOX393239 BYT393238:BYT393239 CIP393238:CIP393239 CSL393238:CSL393239 DCH393238:DCH393239 DMD393238:DMD393239 DVZ393238:DVZ393239 EFV393238:EFV393239 EPR393238:EPR393239 EZN393238:EZN393239 FJJ393238:FJJ393239 FTF393238:FTF393239 GDB393238:GDB393239 GMX393238:GMX393239 GWT393238:GWT393239 HGP393238:HGP393239 HQL393238:HQL393239 IAH393238:IAH393239 IKD393238:IKD393239 ITZ393238:ITZ393239 JDV393238:JDV393239 JNR393238:JNR393239 JXN393238:JXN393239 KHJ393238:KHJ393239 KRF393238:KRF393239 LBB393238:LBB393239 LKX393238:LKX393239 LUT393238:LUT393239 MEP393238:MEP393239 MOL393238:MOL393239 MYH393238:MYH393239 NID393238:NID393239 NRZ393238:NRZ393239 OBV393238:OBV393239 OLR393238:OLR393239 OVN393238:OVN393239 PFJ393238:PFJ393239 PPF393238:PPF393239 PZB393238:PZB393239 QIX393238:QIX393239 QST393238:QST393239 RCP393238:RCP393239 RML393238:RML393239 RWH393238:RWH393239 SGD393238:SGD393239 SPZ393238:SPZ393239 SZV393238:SZV393239 TJR393238:TJR393239 TTN393238:TTN393239 UDJ393238:UDJ393239 UNF393238:UNF393239 UXB393238:UXB393239 VGX393238:VGX393239 VQT393238:VQT393239 WAP393238:WAP393239 WKL393238:WKL393239 WUH393238:WUH393239 O458776:O458777 HV458774:HV458775 RR458774:RR458775 ABN458774:ABN458775 ALJ458774:ALJ458775 AVF458774:AVF458775 BFB458774:BFB458775 BOX458774:BOX458775 BYT458774:BYT458775 CIP458774:CIP458775 CSL458774:CSL458775 DCH458774:DCH458775 DMD458774:DMD458775 DVZ458774:DVZ458775 EFV458774:EFV458775 EPR458774:EPR458775 EZN458774:EZN458775 FJJ458774:FJJ458775 FTF458774:FTF458775 GDB458774:GDB458775 GMX458774:GMX458775 GWT458774:GWT458775 HGP458774:HGP458775 HQL458774:HQL458775 IAH458774:IAH458775 IKD458774:IKD458775 ITZ458774:ITZ458775 JDV458774:JDV458775 JNR458774:JNR458775 JXN458774:JXN458775 KHJ458774:KHJ458775 KRF458774:KRF458775 LBB458774:LBB458775 LKX458774:LKX458775 LUT458774:LUT458775 MEP458774:MEP458775 MOL458774:MOL458775 MYH458774:MYH458775 NID458774:NID458775 NRZ458774:NRZ458775 OBV458774:OBV458775 OLR458774:OLR458775 OVN458774:OVN458775 PFJ458774:PFJ458775 PPF458774:PPF458775 PZB458774:PZB458775 QIX458774:QIX458775 QST458774:QST458775 RCP458774:RCP458775 RML458774:RML458775 RWH458774:RWH458775 SGD458774:SGD458775 SPZ458774:SPZ458775 SZV458774:SZV458775 TJR458774:TJR458775 TTN458774:TTN458775 UDJ458774:UDJ458775 UNF458774:UNF458775 UXB458774:UXB458775 VGX458774:VGX458775 VQT458774:VQT458775 WAP458774:WAP458775 WKL458774:WKL458775 WUH458774:WUH458775 O524312:O524313 HV524310:HV524311 RR524310:RR524311 ABN524310:ABN524311 ALJ524310:ALJ524311 AVF524310:AVF524311 BFB524310:BFB524311 BOX524310:BOX524311 BYT524310:BYT524311 CIP524310:CIP524311 CSL524310:CSL524311 DCH524310:DCH524311 DMD524310:DMD524311 DVZ524310:DVZ524311 EFV524310:EFV524311 EPR524310:EPR524311 EZN524310:EZN524311 FJJ524310:FJJ524311 FTF524310:FTF524311 GDB524310:GDB524311 GMX524310:GMX524311 GWT524310:GWT524311 HGP524310:HGP524311 HQL524310:HQL524311 IAH524310:IAH524311 IKD524310:IKD524311 ITZ524310:ITZ524311 JDV524310:JDV524311 JNR524310:JNR524311 JXN524310:JXN524311 KHJ524310:KHJ524311 KRF524310:KRF524311 LBB524310:LBB524311 LKX524310:LKX524311 LUT524310:LUT524311 MEP524310:MEP524311 MOL524310:MOL524311 MYH524310:MYH524311 NID524310:NID524311 NRZ524310:NRZ524311 OBV524310:OBV524311 OLR524310:OLR524311 OVN524310:OVN524311 PFJ524310:PFJ524311 PPF524310:PPF524311 PZB524310:PZB524311 QIX524310:QIX524311 QST524310:QST524311 RCP524310:RCP524311 RML524310:RML524311 RWH524310:RWH524311 SGD524310:SGD524311 SPZ524310:SPZ524311 SZV524310:SZV524311 TJR524310:TJR524311 TTN524310:TTN524311 UDJ524310:UDJ524311 UNF524310:UNF524311 UXB524310:UXB524311 VGX524310:VGX524311 VQT524310:VQT524311 WAP524310:WAP524311 WKL524310:WKL524311 WUH524310:WUH524311 O589848:O589849 HV589846:HV589847 RR589846:RR589847 ABN589846:ABN589847 ALJ589846:ALJ589847 AVF589846:AVF589847 BFB589846:BFB589847 BOX589846:BOX589847 BYT589846:BYT589847 CIP589846:CIP589847 CSL589846:CSL589847 DCH589846:DCH589847 DMD589846:DMD589847 DVZ589846:DVZ589847 EFV589846:EFV589847 EPR589846:EPR589847 EZN589846:EZN589847 FJJ589846:FJJ589847 FTF589846:FTF589847 GDB589846:GDB589847 GMX589846:GMX589847 GWT589846:GWT589847 HGP589846:HGP589847 HQL589846:HQL589847 IAH589846:IAH589847 IKD589846:IKD589847 ITZ589846:ITZ589847 JDV589846:JDV589847 JNR589846:JNR589847 JXN589846:JXN589847 KHJ589846:KHJ589847 KRF589846:KRF589847 LBB589846:LBB589847 LKX589846:LKX589847 LUT589846:LUT589847 MEP589846:MEP589847 MOL589846:MOL589847 MYH589846:MYH589847 NID589846:NID589847 NRZ589846:NRZ589847 OBV589846:OBV589847 OLR589846:OLR589847 OVN589846:OVN589847 PFJ589846:PFJ589847 PPF589846:PPF589847 PZB589846:PZB589847 QIX589846:QIX589847 QST589846:QST589847 RCP589846:RCP589847 RML589846:RML589847 RWH589846:RWH589847 SGD589846:SGD589847 SPZ589846:SPZ589847 SZV589846:SZV589847 TJR589846:TJR589847 TTN589846:TTN589847 UDJ589846:UDJ589847 UNF589846:UNF589847 UXB589846:UXB589847 VGX589846:VGX589847 VQT589846:VQT589847 WAP589846:WAP589847 WKL589846:WKL589847 WUH589846:WUH589847 O655384:O655385 HV655382:HV655383 RR655382:RR655383 ABN655382:ABN655383 ALJ655382:ALJ655383 AVF655382:AVF655383 BFB655382:BFB655383 BOX655382:BOX655383 BYT655382:BYT655383 CIP655382:CIP655383 CSL655382:CSL655383 DCH655382:DCH655383 DMD655382:DMD655383 DVZ655382:DVZ655383 EFV655382:EFV655383 EPR655382:EPR655383 EZN655382:EZN655383 FJJ655382:FJJ655383 FTF655382:FTF655383 GDB655382:GDB655383 GMX655382:GMX655383 GWT655382:GWT655383 HGP655382:HGP655383 HQL655382:HQL655383 IAH655382:IAH655383 IKD655382:IKD655383 ITZ655382:ITZ655383 JDV655382:JDV655383 JNR655382:JNR655383 JXN655382:JXN655383 KHJ655382:KHJ655383 KRF655382:KRF655383 LBB655382:LBB655383 LKX655382:LKX655383 LUT655382:LUT655383 MEP655382:MEP655383 MOL655382:MOL655383 MYH655382:MYH655383 NID655382:NID655383 NRZ655382:NRZ655383 OBV655382:OBV655383 OLR655382:OLR655383 OVN655382:OVN655383 PFJ655382:PFJ655383 PPF655382:PPF655383 PZB655382:PZB655383 QIX655382:QIX655383 QST655382:QST655383 RCP655382:RCP655383 RML655382:RML655383 RWH655382:RWH655383 SGD655382:SGD655383 SPZ655382:SPZ655383 SZV655382:SZV655383 TJR655382:TJR655383 TTN655382:TTN655383 UDJ655382:UDJ655383 UNF655382:UNF655383 UXB655382:UXB655383 VGX655382:VGX655383 VQT655382:VQT655383 WAP655382:WAP655383 WKL655382:WKL655383 WUH655382:WUH655383 O720920:O720921 HV720918:HV720919 RR720918:RR720919 ABN720918:ABN720919 ALJ720918:ALJ720919 AVF720918:AVF720919 BFB720918:BFB720919 BOX720918:BOX720919 BYT720918:BYT720919 CIP720918:CIP720919 CSL720918:CSL720919 DCH720918:DCH720919 DMD720918:DMD720919 DVZ720918:DVZ720919 EFV720918:EFV720919 EPR720918:EPR720919 EZN720918:EZN720919 FJJ720918:FJJ720919 FTF720918:FTF720919 GDB720918:GDB720919 GMX720918:GMX720919 GWT720918:GWT720919 HGP720918:HGP720919 HQL720918:HQL720919 IAH720918:IAH720919 IKD720918:IKD720919 ITZ720918:ITZ720919 JDV720918:JDV720919 JNR720918:JNR720919 JXN720918:JXN720919 KHJ720918:KHJ720919 KRF720918:KRF720919 LBB720918:LBB720919 LKX720918:LKX720919 LUT720918:LUT720919 MEP720918:MEP720919 MOL720918:MOL720919 MYH720918:MYH720919 NID720918:NID720919 NRZ720918:NRZ720919 OBV720918:OBV720919 OLR720918:OLR720919 OVN720918:OVN720919 PFJ720918:PFJ720919 PPF720918:PPF720919 PZB720918:PZB720919 QIX720918:QIX720919 QST720918:QST720919 RCP720918:RCP720919 RML720918:RML720919 RWH720918:RWH720919 SGD720918:SGD720919 SPZ720918:SPZ720919 SZV720918:SZV720919 TJR720918:TJR720919 TTN720918:TTN720919 UDJ720918:UDJ720919 UNF720918:UNF720919 UXB720918:UXB720919 VGX720918:VGX720919 VQT720918:VQT720919 WAP720918:WAP720919 WKL720918:WKL720919 WUH720918:WUH720919 O786456:O786457 HV786454:HV786455 RR786454:RR786455 ABN786454:ABN786455 ALJ786454:ALJ786455 AVF786454:AVF786455 BFB786454:BFB786455 BOX786454:BOX786455 BYT786454:BYT786455 CIP786454:CIP786455 CSL786454:CSL786455 DCH786454:DCH786455 DMD786454:DMD786455 DVZ786454:DVZ786455 EFV786454:EFV786455 EPR786454:EPR786455 EZN786454:EZN786455 FJJ786454:FJJ786455 FTF786454:FTF786455 GDB786454:GDB786455 GMX786454:GMX786455 GWT786454:GWT786455 HGP786454:HGP786455 HQL786454:HQL786455 IAH786454:IAH786455 IKD786454:IKD786455 ITZ786454:ITZ786455 JDV786454:JDV786455 JNR786454:JNR786455 JXN786454:JXN786455 KHJ786454:KHJ786455 KRF786454:KRF786455 LBB786454:LBB786455 LKX786454:LKX786455 LUT786454:LUT786455 MEP786454:MEP786455 MOL786454:MOL786455 MYH786454:MYH786455 NID786454:NID786455 NRZ786454:NRZ786455 OBV786454:OBV786455 OLR786454:OLR786455 OVN786454:OVN786455 PFJ786454:PFJ786455 PPF786454:PPF786455 PZB786454:PZB786455 QIX786454:QIX786455 QST786454:QST786455 RCP786454:RCP786455 RML786454:RML786455 RWH786454:RWH786455 SGD786454:SGD786455 SPZ786454:SPZ786455 SZV786454:SZV786455 TJR786454:TJR786455 TTN786454:TTN786455 UDJ786454:UDJ786455 UNF786454:UNF786455 UXB786454:UXB786455 VGX786454:VGX786455 VQT786454:VQT786455 WAP786454:WAP786455 WKL786454:WKL786455 WUH786454:WUH786455 O851992:O851993 HV851990:HV851991 RR851990:RR851991 ABN851990:ABN851991 ALJ851990:ALJ851991 AVF851990:AVF851991 BFB851990:BFB851991 BOX851990:BOX851991 BYT851990:BYT851991 CIP851990:CIP851991 CSL851990:CSL851991 DCH851990:DCH851991 DMD851990:DMD851991 DVZ851990:DVZ851991 EFV851990:EFV851991 EPR851990:EPR851991 EZN851990:EZN851991 FJJ851990:FJJ851991 FTF851990:FTF851991 GDB851990:GDB851991 GMX851990:GMX851991 GWT851990:GWT851991 HGP851990:HGP851991 HQL851990:HQL851991 IAH851990:IAH851991 IKD851990:IKD851991 ITZ851990:ITZ851991 JDV851990:JDV851991 JNR851990:JNR851991 JXN851990:JXN851991 KHJ851990:KHJ851991 KRF851990:KRF851991 LBB851990:LBB851991 LKX851990:LKX851991 LUT851990:LUT851991 MEP851990:MEP851991 MOL851990:MOL851991 MYH851990:MYH851991 NID851990:NID851991 NRZ851990:NRZ851991 OBV851990:OBV851991 OLR851990:OLR851991 OVN851990:OVN851991 PFJ851990:PFJ851991 PPF851990:PPF851991 PZB851990:PZB851991 QIX851990:QIX851991 QST851990:QST851991 RCP851990:RCP851991 RML851990:RML851991 RWH851990:RWH851991 SGD851990:SGD851991 SPZ851990:SPZ851991 SZV851990:SZV851991 TJR851990:TJR851991 TTN851990:TTN851991 UDJ851990:UDJ851991 UNF851990:UNF851991 UXB851990:UXB851991 VGX851990:VGX851991 VQT851990:VQT851991 WAP851990:WAP851991 WKL851990:WKL851991 WUH851990:WUH851991 O917528:O917529 HV917526:HV917527 RR917526:RR917527 ABN917526:ABN917527 ALJ917526:ALJ917527 AVF917526:AVF917527 BFB917526:BFB917527 BOX917526:BOX917527 BYT917526:BYT917527 CIP917526:CIP917527 CSL917526:CSL917527 DCH917526:DCH917527 DMD917526:DMD917527 DVZ917526:DVZ917527 EFV917526:EFV917527 EPR917526:EPR917527 EZN917526:EZN917527 FJJ917526:FJJ917527 FTF917526:FTF917527 GDB917526:GDB917527 GMX917526:GMX917527 GWT917526:GWT917527 HGP917526:HGP917527 HQL917526:HQL917527 IAH917526:IAH917527 IKD917526:IKD917527 ITZ917526:ITZ917527 JDV917526:JDV917527 JNR917526:JNR917527 JXN917526:JXN917527 KHJ917526:KHJ917527 KRF917526:KRF917527 LBB917526:LBB917527 LKX917526:LKX917527 LUT917526:LUT917527 MEP917526:MEP917527 MOL917526:MOL917527 MYH917526:MYH917527 NID917526:NID917527 NRZ917526:NRZ917527 OBV917526:OBV917527 OLR917526:OLR917527 OVN917526:OVN917527 PFJ917526:PFJ917527 PPF917526:PPF917527 PZB917526:PZB917527 QIX917526:QIX917527 QST917526:QST917527 RCP917526:RCP917527 RML917526:RML917527 RWH917526:RWH917527 SGD917526:SGD917527 SPZ917526:SPZ917527 SZV917526:SZV917527 TJR917526:TJR917527 TTN917526:TTN917527 UDJ917526:UDJ917527 UNF917526:UNF917527 UXB917526:UXB917527 VGX917526:VGX917527 VQT917526:VQT917527 WAP917526:WAP917527 WKL917526:WKL917527 WUH917526:WUH917527 O983064:O983065 HV983062:HV983063 RR983062:RR983063 ABN983062:ABN983063 ALJ983062:ALJ983063 AVF983062:AVF983063 BFB983062:BFB983063 BOX983062:BOX983063 BYT983062:BYT983063 CIP983062:CIP983063 CSL983062:CSL983063 DCH983062:DCH983063 DMD983062:DMD983063 DVZ983062:DVZ983063 EFV983062:EFV983063 EPR983062:EPR983063 EZN983062:EZN983063 FJJ983062:FJJ983063 FTF983062:FTF983063 GDB983062:GDB983063 GMX983062:GMX983063 GWT983062:GWT983063 HGP983062:HGP983063 HQL983062:HQL983063 IAH983062:IAH983063 IKD983062:IKD983063 ITZ983062:ITZ983063 JDV983062:JDV983063 JNR983062:JNR983063 JXN983062:JXN983063 KHJ983062:KHJ983063 KRF983062:KRF983063 LBB983062:LBB983063 LKX983062:LKX983063 LUT983062:LUT983063 MEP983062:MEP983063 MOL983062:MOL983063 MYH983062:MYH983063 NID983062:NID983063 NRZ983062:NRZ983063 OBV983062:OBV983063 OLR983062:OLR983063 OVN983062:OVN983063 PFJ983062:PFJ983063 PPF983062:PPF983063 PZB983062:PZB983063 QIX983062:QIX983063 QST983062:QST983063 RCP983062:RCP983063 RML983062:RML983063 RWH983062:RWH983063 SGD983062:SGD983063 SPZ983062:SPZ983063 SZV983062:SZV983063 TJR983062:TJR983063 TTN983062:TTN983063 UDJ983062:UDJ983063 UNF983062:UNF983063 UXB983062:UXB983063 VGX983062:VGX983063 VQT983062:VQT983063 WAP983062:WAP983063 WKL983062:WKL983063 WUH983062:WUH983063 L65554:L65556 HS65552:HS65554 RO65552:RO65554 ABK65552:ABK65554 ALG65552:ALG65554 AVC65552:AVC65554 BEY65552:BEY65554 BOU65552:BOU65554 BYQ65552:BYQ65554 CIM65552:CIM65554 CSI65552:CSI65554 DCE65552:DCE65554 DMA65552:DMA65554 DVW65552:DVW65554 EFS65552:EFS65554 EPO65552:EPO65554 EZK65552:EZK65554 FJG65552:FJG65554 FTC65552:FTC65554 GCY65552:GCY65554 GMU65552:GMU65554 GWQ65552:GWQ65554 HGM65552:HGM65554 HQI65552:HQI65554 IAE65552:IAE65554 IKA65552:IKA65554 ITW65552:ITW65554 JDS65552:JDS65554 JNO65552:JNO65554 JXK65552:JXK65554 KHG65552:KHG65554 KRC65552:KRC65554 LAY65552:LAY65554 LKU65552:LKU65554 LUQ65552:LUQ65554 MEM65552:MEM65554 MOI65552:MOI65554 MYE65552:MYE65554 NIA65552:NIA65554 NRW65552:NRW65554 OBS65552:OBS65554 OLO65552:OLO65554 OVK65552:OVK65554 PFG65552:PFG65554 PPC65552:PPC65554 PYY65552:PYY65554 QIU65552:QIU65554 QSQ65552:QSQ65554 RCM65552:RCM65554 RMI65552:RMI65554 RWE65552:RWE65554 SGA65552:SGA65554 SPW65552:SPW65554 SZS65552:SZS65554 TJO65552:TJO65554 TTK65552:TTK65554 UDG65552:UDG65554 UNC65552:UNC65554 UWY65552:UWY65554 VGU65552:VGU65554 VQQ65552:VQQ65554 WAM65552:WAM65554 WKI65552:WKI65554 WUE65552:WUE65554 L131090:L131092 HS131088:HS131090 RO131088:RO131090 ABK131088:ABK131090 ALG131088:ALG131090 AVC131088:AVC131090 BEY131088:BEY131090 BOU131088:BOU131090 BYQ131088:BYQ131090 CIM131088:CIM131090 CSI131088:CSI131090 DCE131088:DCE131090 DMA131088:DMA131090 DVW131088:DVW131090 EFS131088:EFS131090 EPO131088:EPO131090 EZK131088:EZK131090 FJG131088:FJG131090 FTC131088:FTC131090 GCY131088:GCY131090 GMU131088:GMU131090 GWQ131088:GWQ131090 HGM131088:HGM131090 HQI131088:HQI131090 IAE131088:IAE131090 IKA131088:IKA131090 ITW131088:ITW131090 JDS131088:JDS131090 JNO131088:JNO131090 JXK131088:JXK131090 KHG131088:KHG131090 KRC131088:KRC131090 LAY131088:LAY131090 LKU131088:LKU131090 LUQ131088:LUQ131090 MEM131088:MEM131090 MOI131088:MOI131090 MYE131088:MYE131090 NIA131088:NIA131090 NRW131088:NRW131090 OBS131088:OBS131090 OLO131088:OLO131090 OVK131088:OVK131090 PFG131088:PFG131090 PPC131088:PPC131090 PYY131088:PYY131090 QIU131088:QIU131090 QSQ131088:QSQ131090 RCM131088:RCM131090 RMI131088:RMI131090 RWE131088:RWE131090 SGA131088:SGA131090 SPW131088:SPW131090 SZS131088:SZS131090 TJO131088:TJO131090 TTK131088:TTK131090 UDG131088:UDG131090 UNC131088:UNC131090 UWY131088:UWY131090 VGU131088:VGU131090 VQQ131088:VQQ131090 WAM131088:WAM131090 WKI131088:WKI131090 WUE131088:WUE131090 L196626:L196628 HS196624:HS196626 RO196624:RO196626 ABK196624:ABK196626 ALG196624:ALG196626 AVC196624:AVC196626 BEY196624:BEY196626 BOU196624:BOU196626 BYQ196624:BYQ196626 CIM196624:CIM196626 CSI196624:CSI196626 DCE196624:DCE196626 DMA196624:DMA196626 DVW196624:DVW196626 EFS196624:EFS196626 EPO196624:EPO196626 EZK196624:EZK196626 FJG196624:FJG196626 FTC196624:FTC196626 GCY196624:GCY196626 GMU196624:GMU196626 GWQ196624:GWQ196626 HGM196624:HGM196626 HQI196624:HQI196626 IAE196624:IAE196626 IKA196624:IKA196626 ITW196624:ITW196626 JDS196624:JDS196626 JNO196624:JNO196626 JXK196624:JXK196626 KHG196624:KHG196626 KRC196624:KRC196626 LAY196624:LAY196626 LKU196624:LKU196626 LUQ196624:LUQ196626 MEM196624:MEM196626 MOI196624:MOI196626 MYE196624:MYE196626 NIA196624:NIA196626 NRW196624:NRW196626 OBS196624:OBS196626 OLO196624:OLO196626 OVK196624:OVK196626 PFG196624:PFG196626 PPC196624:PPC196626 PYY196624:PYY196626 QIU196624:QIU196626 QSQ196624:QSQ196626 RCM196624:RCM196626 RMI196624:RMI196626 RWE196624:RWE196626 SGA196624:SGA196626 SPW196624:SPW196626 SZS196624:SZS196626 TJO196624:TJO196626 TTK196624:TTK196626 UDG196624:UDG196626 UNC196624:UNC196626 UWY196624:UWY196626 VGU196624:VGU196626 VQQ196624:VQQ196626 WAM196624:WAM196626 WKI196624:WKI196626 WUE196624:WUE196626 L262162:L262164 HS262160:HS262162 RO262160:RO262162 ABK262160:ABK262162 ALG262160:ALG262162 AVC262160:AVC262162 BEY262160:BEY262162 BOU262160:BOU262162 BYQ262160:BYQ262162 CIM262160:CIM262162 CSI262160:CSI262162 DCE262160:DCE262162 DMA262160:DMA262162 DVW262160:DVW262162 EFS262160:EFS262162 EPO262160:EPO262162 EZK262160:EZK262162 FJG262160:FJG262162 FTC262160:FTC262162 GCY262160:GCY262162 GMU262160:GMU262162 GWQ262160:GWQ262162 HGM262160:HGM262162 HQI262160:HQI262162 IAE262160:IAE262162 IKA262160:IKA262162 ITW262160:ITW262162 JDS262160:JDS262162 JNO262160:JNO262162 JXK262160:JXK262162 KHG262160:KHG262162 KRC262160:KRC262162 LAY262160:LAY262162 LKU262160:LKU262162 LUQ262160:LUQ262162 MEM262160:MEM262162 MOI262160:MOI262162 MYE262160:MYE262162 NIA262160:NIA262162 NRW262160:NRW262162 OBS262160:OBS262162 OLO262160:OLO262162 OVK262160:OVK262162 PFG262160:PFG262162 PPC262160:PPC262162 PYY262160:PYY262162 QIU262160:QIU262162 QSQ262160:QSQ262162 RCM262160:RCM262162 RMI262160:RMI262162 RWE262160:RWE262162 SGA262160:SGA262162 SPW262160:SPW262162 SZS262160:SZS262162 TJO262160:TJO262162 TTK262160:TTK262162 UDG262160:UDG262162 UNC262160:UNC262162 UWY262160:UWY262162 VGU262160:VGU262162 VQQ262160:VQQ262162 WAM262160:WAM262162 WKI262160:WKI262162 WUE262160:WUE262162 L327698:L327700 HS327696:HS327698 RO327696:RO327698 ABK327696:ABK327698 ALG327696:ALG327698 AVC327696:AVC327698 BEY327696:BEY327698 BOU327696:BOU327698 BYQ327696:BYQ327698 CIM327696:CIM327698 CSI327696:CSI327698 DCE327696:DCE327698 DMA327696:DMA327698 DVW327696:DVW327698 EFS327696:EFS327698 EPO327696:EPO327698 EZK327696:EZK327698 FJG327696:FJG327698 FTC327696:FTC327698 GCY327696:GCY327698 GMU327696:GMU327698 GWQ327696:GWQ327698 HGM327696:HGM327698 HQI327696:HQI327698 IAE327696:IAE327698 IKA327696:IKA327698 ITW327696:ITW327698 JDS327696:JDS327698 JNO327696:JNO327698 JXK327696:JXK327698 KHG327696:KHG327698 KRC327696:KRC327698 LAY327696:LAY327698 LKU327696:LKU327698 LUQ327696:LUQ327698 MEM327696:MEM327698 MOI327696:MOI327698 MYE327696:MYE327698 NIA327696:NIA327698 NRW327696:NRW327698 OBS327696:OBS327698 OLO327696:OLO327698 OVK327696:OVK327698 PFG327696:PFG327698 PPC327696:PPC327698 PYY327696:PYY327698 QIU327696:QIU327698 QSQ327696:QSQ327698 RCM327696:RCM327698 RMI327696:RMI327698 RWE327696:RWE327698 SGA327696:SGA327698 SPW327696:SPW327698 SZS327696:SZS327698 TJO327696:TJO327698 TTK327696:TTK327698 UDG327696:UDG327698 UNC327696:UNC327698 UWY327696:UWY327698 VGU327696:VGU327698 VQQ327696:VQQ327698 WAM327696:WAM327698 WKI327696:WKI327698 WUE327696:WUE327698 L393234:L393236 HS393232:HS393234 RO393232:RO393234 ABK393232:ABK393234 ALG393232:ALG393234 AVC393232:AVC393234 BEY393232:BEY393234 BOU393232:BOU393234 BYQ393232:BYQ393234 CIM393232:CIM393234 CSI393232:CSI393234 DCE393232:DCE393234 DMA393232:DMA393234 DVW393232:DVW393234 EFS393232:EFS393234 EPO393232:EPO393234 EZK393232:EZK393234 FJG393232:FJG393234 FTC393232:FTC393234 GCY393232:GCY393234 GMU393232:GMU393234 GWQ393232:GWQ393234 HGM393232:HGM393234 HQI393232:HQI393234 IAE393232:IAE393234 IKA393232:IKA393234 ITW393232:ITW393234 JDS393232:JDS393234 JNO393232:JNO393234 JXK393232:JXK393234 KHG393232:KHG393234 KRC393232:KRC393234 LAY393232:LAY393234 LKU393232:LKU393234 LUQ393232:LUQ393234 MEM393232:MEM393234 MOI393232:MOI393234 MYE393232:MYE393234 NIA393232:NIA393234 NRW393232:NRW393234 OBS393232:OBS393234 OLO393232:OLO393234 OVK393232:OVK393234 PFG393232:PFG393234 PPC393232:PPC393234 PYY393232:PYY393234 QIU393232:QIU393234 QSQ393232:QSQ393234 RCM393232:RCM393234 RMI393232:RMI393234 RWE393232:RWE393234 SGA393232:SGA393234 SPW393232:SPW393234 SZS393232:SZS393234 TJO393232:TJO393234 TTK393232:TTK393234 UDG393232:UDG393234 UNC393232:UNC393234 UWY393232:UWY393234 VGU393232:VGU393234 VQQ393232:VQQ393234 WAM393232:WAM393234 WKI393232:WKI393234 WUE393232:WUE393234 L458770:L458772 HS458768:HS458770 RO458768:RO458770 ABK458768:ABK458770 ALG458768:ALG458770 AVC458768:AVC458770 BEY458768:BEY458770 BOU458768:BOU458770 BYQ458768:BYQ458770 CIM458768:CIM458770 CSI458768:CSI458770 DCE458768:DCE458770 DMA458768:DMA458770 DVW458768:DVW458770 EFS458768:EFS458770 EPO458768:EPO458770 EZK458768:EZK458770 FJG458768:FJG458770 FTC458768:FTC458770 GCY458768:GCY458770 GMU458768:GMU458770 GWQ458768:GWQ458770 HGM458768:HGM458770 HQI458768:HQI458770 IAE458768:IAE458770 IKA458768:IKA458770 ITW458768:ITW458770 JDS458768:JDS458770 JNO458768:JNO458770 JXK458768:JXK458770 KHG458768:KHG458770 KRC458768:KRC458770 LAY458768:LAY458770 LKU458768:LKU458770 LUQ458768:LUQ458770 MEM458768:MEM458770 MOI458768:MOI458770 MYE458768:MYE458770 NIA458768:NIA458770 NRW458768:NRW458770 OBS458768:OBS458770 OLO458768:OLO458770 OVK458768:OVK458770 PFG458768:PFG458770 PPC458768:PPC458770 PYY458768:PYY458770 QIU458768:QIU458770 QSQ458768:QSQ458770 RCM458768:RCM458770 RMI458768:RMI458770 RWE458768:RWE458770 SGA458768:SGA458770 SPW458768:SPW458770 SZS458768:SZS458770 TJO458768:TJO458770 TTK458768:TTK458770 UDG458768:UDG458770 UNC458768:UNC458770 UWY458768:UWY458770 VGU458768:VGU458770 VQQ458768:VQQ458770 WAM458768:WAM458770 WKI458768:WKI458770 WUE458768:WUE458770 L524306:L524308 HS524304:HS524306 RO524304:RO524306 ABK524304:ABK524306 ALG524304:ALG524306 AVC524304:AVC524306 BEY524304:BEY524306 BOU524304:BOU524306 BYQ524304:BYQ524306 CIM524304:CIM524306 CSI524304:CSI524306 DCE524304:DCE524306 DMA524304:DMA524306 DVW524304:DVW524306 EFS524304:EFS524306 EPO524304:EPO524306 EZK524304:EZK524306 FJG524304:FJG524306 FTC524304:FTC524306 GCY524304:GCY524306 GMU524304:GMU524306 GWQ524304:GWQ524306 HGM524304:HGM524306 HQI524304:HQI524306 IAE524304:IAE524306 IKA524304:IKA524306 ITW524304:ITW524306 JDS524304:JDS524306 JNO524304:JNO524306 JXK524304:JXK524306 KHG524304:KHG524306 KRC524304:KRC524306 LAY524304:LAY524306 LKU524304:LKU524306 LUQ524304:LUQ524306 MEM524304:MEM524306 MOI524304:MOI524306 MYE524304:MYE524306 NIA524304:NIA524306 NRW524304:NRW524306 OBS524304:OBS524306 OLO524304:OLO524306 OVK524304:OVK524306 PFG524304:PFG524306 PPC524304:PPC524306 PYY524304:PYY524306 QIU524304:QIU524306 QSQ524304:QSQ524306 RCM524304:RCM524306 RMI524304:RMI524306 RWE524304:RWE524306 SGA524304:SGA524306 SPW524304:SPW524306 SZS524304:SZS524306 TJO524304:TJO524306 TTK524304:TTK524306 UDG524304:UDG524306 UNC524304:UNC524306 UWY524304:UWY524306 VGU524304:VGU524306 VQQ524304:VQQ524306 WAM524304:WAM524306 WKI524304:WKI524306 WUE524304:WUE524306 L589842:L589844 HS589840:HS589842 RO589840:RO589842 ABK589840:ABK589842 ALG589840:ALG589842 AVC589840:AVC589842 BEY589840:BEY589842 BOU589840:BOU589842 BYQ589840:BYQ589842 CIM589840:CIM589842 CSI589840:CSI589842 DCE589840:DCE589842 DMA589840:DMA589842 DVW589840:DVW589842 EFS589840:EFS589842 EPO589840:EPO589842 EZK589840:EZK589842 FJG589840:FJG589842 FTC589840:FTC589842 GCY589840:GCY589842 GMU589840:GMU589842 GWQ589840:GWQ589842 HGM589840:HGM589842 HQI589840:HQI589842 IAE589840:IAE589842 IKA589840:IKA589842 ITW589840:ITW589842 JDS589840:JDS589842 JNO589840:JNO589842 JXK589840:JXK589842 KHG589840:KHG589842 KRC589840:KRC589842 LAY589840:LAY589842 LKU589840:LKU589842 LUQ589840:LUQ589842 MEM589840:MEM589842 MOI589840:MOI589842 MYE589840:MYE589842 NIA589840:NIA589842 NRW589840:NRW589842 OBS589840:OBS589842 OLO589840:OLO589842 OVK589840:OVK589842 PFG589840:PFG589842 PPC589840:PPC589842 PYY589840:PYY589842 QIU589840:QIU589842 QSQ589840:QSQ589842 RCM589840:RCM589842 RMI589840:RMI589842 RWE589840:RWE589842 SGA589840:SGA589842 SPW589840:SPW589842 SZS589840:SZS589842 TJO589840:TJO589842 TTK589840:TTK589842 UDG589840:UDG589842 UNC589840:UNC589842 UWY589840:UWY589842 VGU589840:VGU589842 VQQ589840:VQQ589842 WAM589840:WAM589842 WKI589840:WKI589842 WUE589840:WUE589842 L655378:L655380 HS655376:HS655378 RO655376:RO655378 ABK655376:ABK655378 ALG655376:ALG655378 AVC655376:AVC655378 BEY655376:BEY655378 BOU655376:BOU655378 BYQ655376:BYQ655378 CIM655376:CIM655378 CSI655376:CSI655378 DCE655376:DCE655378 DMA655376:DMA655378 DVW655376:DVW655378 EFS655376:EFS655378 EPO655376:EPO655378 EZK655376:EZK655378 FJG655376:FJG655378 FTC655376:FTC655378 GCY655376:GCY655378 GMU655376:GMU655378 GWQ655376:GWQ655378 HGM655376:HGM655378 HQI655376:HQI655378 IAE655376:IAE655378 IKA655376:IKA655378 ITW655376:ITW655378 JDS655376:JDS655378 JNO655376:JNO655378 JXK655376:JXK655378 KHG655376:KHG655378 KRC655376:KRC655378 LAY655376:LAY655378 LKU655376:LKU655378 LUQ655376:LUQ655378 MEM655376:MEM655378 MOI655376:MOI655378 MYE655376:MYE655378 NIA655376:NIA655378 NRW655376:NRW655378 OBS655376:OBS655378 OLO655376:OLO655378 OVK655376:OVK655378 PFG655376:PFG655378 PPC655376:PPC655378 PYY655376:PYY655378 QIU655376:QIU655378 QSQ655376:QSQ655378 RCM655376:RCM655378 RMI655376:RMI655378 RWE655376:RWE655378 SGA655376:SGA655378 SPW655376:SPW655378 SZS655376:SZS655378 TJO655376:TJO655378 TTK655376:TTK655378 UDG655376:UDG655378 UNC655376:UNC655378 UWY655376:UWY655378 VGU655376:VGU655378 VQQ655376:VQQ655378 WAM655376:WAM655378 WKI655376:WKI655378 WUE655376:WUE655378 L720914:L720916 HS720912:HS720914 RO720912:RO720914 ABK720912:ABK720914 ALG720912:ALG720914 AVC720912:AVC720914 BEY720912:BEY720914 BOU720912:BOU720914 BYQ720912:BYQ720914 CIM720912:CIM720914 CSI720912:CSI720914 DCE720912:DCE720914 DMA720912:DMA720914 DVW720912:DVW720914 EFS720912:EFS720914 EPO720912:EPO720914 EZK720912:EZK720914 FJG720912:FJG720914 FTC720912:FTC720914 GCY720912:GCY720914 GMU720912:GMU720914 GWQ720912:GWQ720914 HGM720912:HGM720914 HQI720912:HQI720914 IAE720912:IAE720914 IKA720912:IKA720914 ITW720912:ITW720914 JDS720912:JDS720914 JNO720912:JNO720914 JXK720912:JXK720914 KHG720912:KHG720914 KRC720912:KRC720914 LAY720912:LAY720914 LKU720912:LKU720914 LUQ720912:LUQ720914 MEM720912:MEM720914 MOI720912:MOI720914 MYE720912:MYE720914 NIA720912:NIA720914 NRW720912:NRW720914 OBS720912:OBS720914 OLO720912:OLO720914 OVK720912:OVK720914 PFG720912:PFG720914 PPC720912:PPC720914 PYY720912:PYY720914 QIU720912:QIU720914 QSQ720912:QSQ720914 RCM720912:RCM720914 RMI720912:RMI720914 RWE720912:RWE720914 SGA720912:SGA720914 SPW720912:SPW720914 SZS720912:SZS720914 TJO720912:TJO720914 TTK720912:TTK720914 UDG720912:UDG720914 UNC720912:UNC720914 UWY720912:UWY720914 VGU720912:VGU720914 VQQ720912:VQQ720914 WAM720912:WAM720914 WKI720912:WKI720914 WUE720912:WUE720914 L786450:L786452 HS786448:HS786450 RO786448:RO786450 ABK786448:ABK786450 ALG786448:ALG786450 AVC786448:AVC786450 BEY786448:BEY786450 BOU786448:BOU786450 BYQ786448:BYQ786450 CIM786448:CIM786450 CSI786448:CSI786450 DCE786448:DCE786450 DMA786448:DMA786450 DVW786448:DVW786450 EFS786448:EFS786450 EPO786448:EPO786450 EZK786448:EZK786450 FJG786448:FJG786450 FTC786448:FTC786450 GCY786448:GCY786450 GMU786448:GMU786450 GWQ786448:GWQ786450 HGM786448:HGM786450 HQI786448:HQI786450 IAE786448:IAE786450 IKA786448:IKA786450 ITW786448:ITW786450 JDS786448:JDS786450 JNO786448:JNO786450 JXK786448:JXK786450 KHG786448:KHG786450 KRC786448:KRC786450 LAY786448:LAY786450 LKU786448:LKU786450 LUQ786448:LUQ786450 MEM786448:MEM786450 MOI786448:MOI786450 MYE786448:MYE786450 NIA786448:NIA786450 NRW786448:NRW786450 OBS786448:OBS786450 OLO786448:OLO786450 OVK786448:OVK786450 PFG786448:PFG786450 PPC786448:PPC786450 PYY786448:PYY786450 QIU786448:QIU786450 QSQ786448:QSQ786450 RCM786448:RCM786450 RMI786448:RMI786450 RWE786448:RWE786450 SGA786448:SGA786450 SPW786448:SPW786450 SZS786448:SZS786450 TJO786448:TJO786450 TTK786448:TTK786450 UDG786448:UDG786450 UNC786448:UNC786450 UWY786448:UWY786450 VGU786448:VGU786450 VQQ786448:VQQ786450 WAM786448:WAM786450 WKI786448:WKI786450 WUE786448:WUE786450 L851986:L851988 HS851984:HS851986 RO851984:RO851986 ABK851984:ABK851986 ALG851984:ALG851986 AVC851984:AVC851986 BEY851984:BEY851986 BOU851984:BOU851986 BYQ851984:BYQ851986 CIM851984:CIM851986 CSI851984:CSI851986 DCE851984:DCE851986 DMA851984:DMA851986 DVW851984:DVW851986 EFS851984:EFS851986 EPO851984:EPO851986 EZK851984:EZK851986 FJG851984:FJG851986 FTC851984:FTC851986 GCY851984:GCY851986 GMU851984:GMU851986 GWQ851984:GWQ851986 HGM851984:HGM851986 HQI851984:HQI851986 IAE851984:IAE851986 IKA851984:IKA851986 ITW851984:ITW851986 JDS851984:JDS851986 JNO851984:JNO851986 JXK851984:JXK851986 KHG851984:KHG851986 KRC851984:KRC851986 LAY851984:LAY851986 LKU851984:LKU851986 LUQ851984:LUQ851986 MEM851984:MEM851986 MOI851984:MOI851986 MYE851984:MYE851986 NIA851984:NIA851986 NRW851984:NRW851986 OBS851984:OBS851986 OLO851984:OLO851986 OVK851984:OVK851986 PFG851984:PFG851986 PPC851984:PPC851986 PYY851984:PYY851986 QIU851984:QIU851986 QSQ851984:QSQ851986 RCM851984:RCM851986 RMI851984:RMI851986 RWE851984:RWE851986 SGA851984:SGA851986 SPW851984:SPW851986 SZS851984:SZS851986 TJO851984:TJO851986 TTK851984:TTK851986 UDG851984:UDG851986 UNC851984:UNC851986 UWY851984:UWY851986 VGU851984:VGU851986 VQQ851984:VQQ851986 WAM851984:WAM851986 WKI851984:WKI851986 WUE851984:WUE851986 L917522:L917524 HS917520:HS917522 RO917520:RO917522 ABK917520:ABK917522 ALG917520:ALG917522 AVC917520:AVC917522 BEY917520:BEY917522 BOU917520:BOU917522 BYQ917520:BYQ917522 CIM917520:CIM917522 CSI917520:CSI917522 DCE917520:DCE917522 DMA917520:DMA917522 DVW917520:DVW917522 EFS917520:EFS917522 EPO917520:EPO917522 EZK917520:EZK917522 FJG917520:FJG917522 FTC917520:FTC917522 GCY917520:GCY917522 GMU917520:GMU917522 GWQ917520:GWQ917522 HGM917520:HGM917522 HQI917520:HQI917522 IAE917520:IAE917522 IKA917520:IKA917522 ITW917520:ITW917522 JDS917520:JDS917522 JNO917520:JNO917522 JXK917520:JXK917522 KHG917520:KHG917522 KRC917520:KRC917522 LAY917520:LAY917522 LKU917520:LKU917522 LUQ917520:LUQ917522 MEM917520:MEM917522 MOI917520:MOI917522 MYE917520:MYE917522 NIA917520:NIA917522 NRW917520:NRW917522 OBS917520:OBS917522 OLO917520:OLO917522 OVK917520:OVK917522 PFG917520:PFG917522 PPC917520:PPC917522 PYY917520:PYY917522 QIU917520:QIU917522 QSQ917520:QSQ917522 RCM917520:RCM917522 RMI917520:RMI917522 RWE917520:RWE917522 SGA917520:SGA917522 SPW917520:SPW917522 SZS917520:SZS917522 TJO917520:TJO917522 TTK917520:TTK917522 UDG917520:UDG917522 UNC917520:UNC917522 UWY917520:UWY917522 VGU917520:VGU917522 VQQ917520:VQQ917522 WAM917520:WAM917522 WKI917520:WKI917522 WUE917520:WUE917522 L983058:L983060 HS983056:HS983058 RO983056:RO983058 ABK983056:ABK983058 ALG983056:ALG983058 AVC983056:AVC983058 BEY983056:BEY983058 BOU983056:BOU983058 BYQ983056:BYQ983058 CIM983056:CIM983058 CSI983056:CSI983058 DCE983056:DCE983058 DMA983056:DMA983058 DVW983056:DVW983058 EFS983056:EFS983058 EPO983056:EPO983058 EZK983056:EZK983058 FJG983056:FJG983058 FTC983056:FTC983058 GCY983056:GCY983058 GMU983056:GMU983058 GWQ983056:GWQ983058 HGM983056:HGM983058 HQI983056:HQI983058 IAE983056:IAE983058 IKA983056:IKA983058 ITW983056:ITW983058 JDS983056:JDS983058 JNO983056:JNO983058 JXK983056:JXK983058 KHG983056:KHG983058 KRC983056:KRC983058 LAY983056:LAY983058 LKU983056:LKU983058 LUQ983056:LUQ983058 MEM983056:MEM983058 MOI983056:MOI983058 MYE983056:MYE983058 NIA983056:NIA983058 NRW983056:NRW983058 OBS983056:OBS983058 OLO983056:OLO983058 OVK983056:OVK983058 PFG983056:PFG983058 PPC983056:PPC983058 PYY983056:PYY983058 QIU983056:QIU983058 QSQ983056:QSQ983058 RCM983056:RCM983058 RMI983056:RMI983058 RWE983056:RWE983058 SGA983056:SGA983058 SPW983056:SPW983058 SZS983056:SZS983058 TJO983056:TJO983058 TTK983056:TTK983058 UDG983056:UDG983058 UNC983056:UNC983058 UWY983056:UWY983058 VGU983056:VGU983058 VQQ983056:VQQ983058 WAM983056:WAM983058 WKI983056:WKI983058 WUE983056:WUE983058 M65555:N65556 HT65553:HU65554 RP65553:RQ65554 ABL65553:ABM65554 ALH65553:ALI65554 AVD65553:AVE65554 BEZ65553:BFA65554 BOV65553:BOW65554 BYR65553:BYS65554 CIN65553:CIO65554 CSJ65553:CSK65554 DCF65553:DCG65554 DMB65553:DMC65554 DVX65553:DVY65554 EFT65553:EFU65554 EPP65553:EPQ65554 EZL65553:EZM65554 FJH65553:FJI65554 FTD65553:FTE65554 GCZ65553:GDA65554 GMV65553:GMW65554 GWR65553:GWS65554 HGN65553:HGO65554 HQJ65553:HQK65554 IAF65553:IAG65554 IKB65553:IKC65554 ITX65553:ITY65554 JDT65553:JDU65554 JNP65553:JNQ65554 JXL65553:JXM65554 KHH65553:KHI65554 KRD65553:KRE65554 LAZ65553:LBA65554 LKV65553:LKW65554 LUR65553:LUS65554 MEN65553:MEO65554 MOJ65553:MOK65554 MYF65553:MYG65554 NIB65553:NIC65554 NRX65553:NRY65554 OBT65553:OBU65554 OLP65553:OLQ65554 OVL65553:OVM65554 PFH65553:PFI65554 PPD65553:PPE65554 PYZ65553:PZA65554 QIV65553:QIW65554 QSR65553:QSS65554 RCN65553:RCO65554 RMJ65553:RMK65554 RWF65553:RWG65554 SGB65553:SGC65554 SPX65553:SPY65554 SZT65553:SZU65554 TJP65553:TJQ65554 TTL65553:TTM65554 UDH65553:UDI65554 UND65553:UNE65554 UWZ65553:UXA65554 VGV65553:VGW65554 VQR65553:VQS65554 WAN65553:WAO65554 WKJ65553:WKK65554 WUF65553:WUG65554 M131091:N131092 HT131089:HU131090 RP131089:RQ131090 ABL131089:ABM131090 ALH131089:ALI131090 AVD131089:AVE131090 BEZ131089:BFA131090 BOV131089:BOW131090 BYR131089:BYS131090 CIN131089:CIO131090 CSJ131089:CSK131090 DCF131089:DCG131090 DMB131089:DMC131090 DVX131089:DVY131090 EFT131089:EFU131090 EPP131089:EPQ131090 EZL131089:EZM131090 FJH131089:FJI131090 FTD131089:FTE131090 GCZ131089:GDA131090 GMV131089:GMW131090 GWR131089:GWS131090 HGN131089:HGO131090 HQJ131089:HQK131090 IAF131089:IAG131090 IKB131089:IKC131090 ITX131089:ITY131090 JDT131089:JDU131090 JNP131089:JNQ131090 JXL131089:JXM131090 KHH131089:KHI131090 KRD131089:KRE131090 LAZ131089:LBA131090 LKV131089:LKW131090 LUR131089:LUS131090 MEN131089:MEO131090 MOJ131089:MOK131090 MYF131089:MYG131090 NIB131089:NIC131090 NRX131089:NRY131090 OBT131089:OBU131090 OLP131089:OLQ131090 OVL131089:OVM131090 PFH131089:PFI131090 PPD131089:PPE131090 PYZ131089:PZA131090 QIV131089:QIW131090 QSR131089:QSS131090 RCN131089:RCO131090 RMJ131089:RMK131090 RWF131089:RWG131090 SGB131089:SGC131090 SPX131089:SPY131090 SZT131089:SZU131090 TJP131089:TJQ131090 TTL131089:TTM131090 UDH131089:UDI131090 UND131089:UNE131090 UWZ131089:UXA131090 VGV131089:VGW131090 VQR131089:VQS131090 WAN131089:WAO131090 WKJ131089:WKK131090 WUF131089:WUG131090 M196627:N196628 HT196625:HU196626 RP196625:RQ196626 ABL196625:ABM196626 ALH196625:ALI196626 AVD196625:AVE196626 BEZ196625:BFA196626 BOV196625:BOW196626 BYR196625:BYS196626 CIN196625:CIO196626 CSJ196625:CSK196626 DCF196625:DCG196626 DMB196625:DMC196626 DVX196625:DVY196626 EFT196625:EFU196626 EPP196625:EPQ196626 EZL196625:EZM196626 FJH196625:FJI196626 FTD196625:FTE196626 GCZ196625:GDA196626 GMV196625:GMW196626 GWR196625:GWS196626 HGN196625:HGO196626 HQJ196625:HQK196626 IAF196625:IAG196626 IKB196625:IKC196626 ITX196625:ITY196626 JDT196625:JDU196626 JNP196625:JNQ196626 JXL196625:JXM196626 KHH196625:KHI196626 KRD196625:KRE196626 LAZ196625:LBA196626 LKV196625:LKW196626 LUR196625:LUS196626 MEN196625:MEO196626 MOJ196625:MOK196626 MYF196625:MYG196626 NIB196625:NIC196626 NRX196625:NRY196626 OBT196625:OBU196626 OLP196625:OLQ196626 OVL196625:OVM196626 PFH196625:PFI196626 PPD196625:PPE196626 PYZ196625:PZA196626 QIV196625:QIW196626 QSR196625:QSS196626 RCN196625:RCO196626 RMJ196625:RMK196626 RWF196625:RWG196626 SGB196625:SGC196626 SPX196625:SPY196626 SZT196625:SZU196626 TJP196625:TJQ196626 TTL196625:TTM196626 UDH196625:UDI196626 UND196625:UNE196626 UWZ196625:UXA196626 VGV196625:VGW196626 VQR196625:VQS196626 WAN196625:WAO196626 WKJ196625:WKK196626 WUF196625:WUG196626 M262163:N262164 HT262161:HU262162 RP262161:RQ262162 ABL262161:ABM262162 ALH262161:ALI262162 AVD262161:AVE262162 BEZ262161:BFA262162 BOV262161:BOW262162 BYR262161:BYS262162 CIN262161:CIO262162 CSJ262161:CSK262162 DCF262161:DCG262162 DMB262161:DMC262162 DVX262161:DVY262162 EFT262161:EFU262162 EPP262161:EPQ262162 EZL262161:EZM262162 FJH262161:FJI262162 FTD262161:FTE262162 GCZ262161:GDA262162 GMV262161:GMW262162 GWR262161:GWS262162 HGN262161:HGO262162 HQJ262161:HQK262162 IAF262161:IAG262162 IKB262161:IKC262162 ITX262161:ITY262162 JDT262161:JDU262162 JNP262161:JNQ262162 JXL262161:JXM262162 KHH262161:KHI262162 KRD262161:KRE262162 LAZ262161:LBA262162 LKV262161:LKW262162 LUR262161:LUS262162 MEN262161:MEO262162 MOJ262161:MOK262162 MYF262161:MYG262162 NIB262161:NIC262162 NRX262161:NRY262162 OBT262161:OBU262162 OLP262161:OLQ262162 OVL262161:OVM262162 PFH262161:PFI262162 PPD262161:PPE262162 PYZ262161:PZA262162 QIV262161:QIW262162 QSR262161:QSS262162 RCN262161:RCO262162 RMJ262161:RMK262162 RWF262161:RWG262162 SGB262161:SGC262162 SPX262161:SPY262162 SZT262161:SZU262162 TJP262161:TJQ262162 TTL262161:TTM262162 UDH262161:UDI262162 UND262161:UNE262162 UWZ262161:UXA262162 VGV262161:VGW262162 VQR262161:VQS262162 WAN262161:WAO262162 WKJ262161:WKK262162 WUF262161:WUG262162 M327699:N327700 HT327697:HU327698 RP327697:RQ327698 ABL327697:ABM327698 ALH327697:ALI327698 AVD327697:AVE327698 BEZ327697:BFA327698 BOV327697:BOW327698 BYR327697:BYS327698 CIN327697:CIO327698 CSJ327697:CSK327698 DCF327697:DCG327698 DMB327697:DMC327698 DVX327697:DVY327698 EFT327697:EFU327698 EPP327697:EPQ327698 EZL327697:EZM327698 FJH327697:FJI327698 FTD327697:FTE327698 GCZ327697:GDA327698 GMV327697:GMW327698 GWR327697:GWS327698 HGN327697:HGO327698 HQJ327697:HQK327698 IAF327697:IAG327698 IKB327697:IKC327698 ITX327697:ITY327698 JDT327697:JDU327698 JNP327697:JNQ327698 JXL327697:JXM327698 KHH327697:KHI327698 KRD327697:KRE327698 LAZ327697:LBA327698 LKV327697:LKW327698 LUR327697:LUS327698 MEN327697:MEO327698 MOJ327697:MOK327698 MYF327697:MYG327698 NIB327697:NIC327698 NRX327697:NRY327698 OBT327697:OBU327698 OLP327697:OLQ327698 OVL327697:OVM327698 PFH327697:PFI327698 PPD327697:PPE327698 PYZ327697:PZA327698 QIV327697:QIW327698 QSR327697:QSS327698 RCN327697:RCO327698 RMJ327697:RMK327698 RWF327697:RWG327698 SGB327697:SGC327698 SPX327697:SPY327698 SZT327697:SZU327698 TJP327697:TJQ327698 TTL327697:TTM327698 UDH327697:UDI327698 UND327697:UNE327698 UWZ327697:UXA327698 VGV327697:VGW327698 VQR327697:VQS327698 WAN327697:WAO327698 WKJ327697:WKK327698 WUF327697:WUG327698 M393235:N393236 HT393233:HU393234 RP393233:RQ393234 ABL393233:ABM393234 ALH393233:ALI393234 AVD393233:AVE393234 BEZ393233:BFA393234 BOV393233:BOW393234 BYR393233:BYS393234 CIN393233:CIO393234 CSJ393233:CSK393234 DCF393233:DCG393234 DMB393233:DMC393234 DVX393233:DVY393234 EFT393233:EFU393234 EPP393233:EPQ393234 EZL393233:EZM393234 FJH393233:FJI393234 FTD393233:FTE393234 GCZ393233:GDA393234 GMV393233:GMW393234 GWR393233:GWS393234 HGN393233:HGO393234 HQJ393233:HQK393234 IAF393233:IAG393234 IKB393233:IKC393234 ITX393233:ITY393234 JDT393233:JDU393234 JNP393233:JNQ393234 JXL393233:JXM393234 KHH393233:KHI393234 KRD393233:KRE393234 LAZ393233:LBA393234 LKV393233:LKW393234 LUR393233:LUS393234 MEN393233:MEO393234 MOJ393233:MOK393234 MYF393233:MYG393234 NIB393233:NIC393234 NRX393233:NRY393234 OBT393233:OBU393234 OLP393233:OLQ393234 OVL393233:OVM393234 PFH393233:PFI393234 PPD393233:PPE393234 PYZ393233:PZA393234 QIV393233:QIW393234 QSR393233:QSS393234 RCN393233:RCO393234 RMJ393233:RMK393234 RWF393233:RWG393234 SGB393233:SGC393234 SPX393233:SPY393234 SZT393233:SZU393234 TJP393233:TJQ393234 TTL393233:TTM393234 UDH393233:UDI393234 UND393233:UNE393234 UWZ393233:UXA393234 VGV393233:VGW393234 VQR393233:VQS393234 WAN393233:WAO393234 WKJ393233:WKK393234 WUF393233:WUG393234 M458771:N458772 HT458769:HU458770 RP458769:RQ458770 ABL458769:ABM458770 ALH458769:ALI458770 AVD458769:AVE458770 BEZ458769:BFA458770 BOV458769:BOW458770 BYR458769:BYS458770 CIN458769:CIO458770 CSJ458769:CSK458770 DCF458769:DCG458770 DMB458769:DMC458770 DVX458769:DVY458770 EFT458769:EFU458770 EPP458769:EPQ458770 EZL458769:EZM458770 FJH458769:FJI458770 FTD458769:FTE458770 GCZ458769:GDA458770 GMV458769:GMW458770 GWR458769:GWS458770 HGN458769:HGO458770 HQJ458769:HQK458770 IAF458769:IAG458770 IKB458769:IKC458770 ITX458769:ITY458770 JDT458769:JDU458770 JNP458769:JNQ458770 JXL458769:JXM458770 KHH458769:KHI458770 KRD458769:KRE458770 LAZ458769:LBA458770 LKV458769:LKW458770 LUR458769:LUS458770 MEN458769:MEO458770 MOJ458769:MOK458770 MYF458769:MYG458770 NIB458769:NIC458770 NRX458769:NRY458770 OBT458769:OBU458770 OLP458769:OLQ458770 OVL458769:OVM458770 PFH458769:PFI458770 PPD458769:PPE458770 PYZ458769:PZA458770 QIV458769:QIW458770 QSR458769:QSS458770 RCN458769:RCO458770 RMJ458769:RMK458770 RWF458769:RWG458770 SGB458769:SGC458770 SPX458769:SPY458770 SZT458769:SZU458770 TJP458769:TJQ458770 TTL458769:TTM458770 UDH458769:UDI458770 UND458769:UNE458770 UWZ458769:UXA458770 VGV458769:VGW458770 VQR458769:VQS458770 WAN458769:WAO458770 WKJ458769:WKK458770 WUF458769:WUG458770 M524307:N524308 HT524305:HU524306 RP524305:RQ524306 ABL524305:ABM524306 ALH524305:ALI524306 AVD524305:AVE524306 BEZ524305:BFA524306 BOV524305:BOW524306 BYR524305:BYS524306 CIN524305:CIO524306 CSJ524305:CSK524306 DCF524305:DCG524306 DMB524305:DMC524306 DVX524305:DVY524306 EFT524305:EFU524306 EPP524305:EPQ524306 EZL524305:EZM524306 FJH524305:FJI524306 FTD524305:FTE524306 GCZ524305:GDA524306 GMV524305:GMW524306 GWR524305:GWS524306 HGN524305:HGO524306 HQJ524305:HQK524306 IAF524305:IAG524306 IKB524305:IKC524306 ITX524305:ITY524306 JDT524305:JDU524306 JNP524305:JNQ524306 JXL524305:JXM524306 KHH524305:KHI524306 KRD524305:KRE524306 LAZ524305:LBA524306 LKV524305:LKW524306 LUR524305:LUS524306 MEN524305:MEO524306 MOJ524305:MOK524306 MYF524305:MYG524306 NIB524305:NIC524306 NRX524305:NRY524306 OBT524305:OBU524306 OLP524305:OLQ524306 OVL524305:OVM524306 PFH524305:PFI524306 PPD524305:PPE524306 PYZ524305:PZA524306 QIV524305:QIW524306 QSR524305:QSS524306 RCN524305:RCO524306 RMJ524305:RMK524306 RWF524305:RWG524306 SGB524305:SGC524306 SPX524305:SPY524306 SZT524305:SZU524306 TJP524305:TJQ524306 TTL524305:TTM524306 UDH524305:UDI524306 UND524305:UNE524306 UWZ524305:UXA524306 VGV524305:VGW524306 VQR524305:VQS524306 WAN524305:WAO524306 WKJ524305:WKK524306 WUF524305:WUG524306 M589843:N589844 HT589841:HU589842 RP589841:RQ589842 ABL589841:ABM589842 ALH589841:ALI589842 AVD589841:AVE589842 BEZ589841:BFA589842 BOV589841:BOW589842 BYR589841:BYS589842 CIN589841:CIO589842 CSJ589841:CSK589842 DCF589841:DCG589842 DMB589841:DMC589842 DVX589841:DVY589842 EFT589841:EFU589842 EPP589841:EPQ589842 EZL589841:EZM589842 FJH589841:FJI589842 FTD589841:FTE589842 GCZ589841:GDA589842 GMV589841:GMW589842 GWR589841:GWS589842 HGN589841:HGO589842 HQJ589841:HQK589842 IAF589841:IAG589842 IKB589841:IKC589842 ITX589841:ITY589842 JDT589841:JDU589842 JNP589841:JNQ589842 JXL589841:JXM589842 KHH589841:KHI589842 KRD589841:KRE589842 LAZ589841:LBA589842 LKV589841:LKW589842 LUR589841:LUS589842 MEN589841:MEO589842 MOJ589841:MOK589842 MYF589841:MYG589842 NIB589841:NIC589842 NRX589841:NRY589842 OBT589841:OBU589842 OLP589841:OLQ589842 OVL589841:OVM589842 PFH589841:PFI589842 PPD589841:PPE589842 PYZ589841:PZA589842 QIV589841:QIW589842 QSR589841:QSS589842 RCN589841:RCO589842 RMJ589841:RMK589842 RWF589841:RWG589842 SGB589841:SGC589842 SPX589841:SPY589842 SZT589841:SZU589842 TJP589841:TJQ589842 TTL589841:TTM589842 UDH589841:UDI589842 UND589841:UNE589842 UWZ589841:UXA589842 VGV589841:VGW589842 VQR589841:VQS589842 WAN589841:WAO589842 WKJ589841:WKK589842 WUF589841:WUG589842 M655379:N655380 HT655377:HU655378 RP655377:RQ655378 ABL655377:ABM655378 ALH655377:ALI655378 AVD655377:AVE655378 BEZ655377:BFA655378 BOV655377:BOW655378 BYR655377:BYS655378 CIN655377:CIO655378 CSJ655377:CSK655378 DCF655377:DCG655378 DMB655377:DMC655378 DVX655377:DVY655378 EFT655377:EFU655378 EPP655377:EPQ655378 EZL655377:EZM655378 FJH655377:FJI655378 FTD655377:FTE655378 GCZ655377:GDA655378 GMV655377:GMW655378 GWR655377:GWS655378 HGN655377:HGO655378 HQJ655377:HQK655378 IAF655377:IAG655378 IKB655377:IKC655378 ITX655377:ITY655378 JDT655377:JDU655378 JNP655377:JNQ655378 JXL655377:JXM655378 KHH655377:KHI655378 KRD655377:KRE655378 LAZ655377:LBA655378 LKV655377:LKW655378 LUR655377:LUS655378 MEN655377:MEO655378 MOJ655377:MOK655378 MYF655377:MYG655378 NIB655377:NIC655378 NRX655377:NRY655378 OBT655377:OBU655378 OLP655377:OLQ655378 OVL655377:OVM655378 PFH655377:PFI655378 PPD655377:PPE655378 PYZ655377:PZA655378 QIV655377:QIW655378 QSR655377:QSS655378 RCN655377:RCO655378 RMJ655377:RMK655378 RWF655377:RWG655378 SGB655377:SGC655378 SPX655377:SPY655378 SZT655377:SZU655378 TJP655377:TJQ655378 TTL655377:TTM655378 UDH655377:UDI655378 UND655377:UNE655378 UWZ655377:UXA655378 VGV655377:VGW655378 VQR655377:VQS655378 WAN655377:WAO655378 WKJ655377:WKK655378 WUF655377:WUG655378 M720915:N720916 HT720913:HU720914 RP720913:RQ720914 ABL720913:ABM720914 ALH720913:ALI720914 AVD720913:AVE720914 BEZ720913:BFA720914 BOV720913:BOW720914 BYR720913:BYS720914 CIN720913:CIO720914 CSJ720913:CSK720914 DCF720913:DCG720914 DMB720913:DMC720914 DVX720913:DVY720914 EFT720913:EFU720914 EPP720913:EPQ720914 EZL720913:EZM720914 FJH720913:FJI720914 FTD720913:FTE720914 GCZ720913:GDA720914 GMV720913:GMW720914 GWR720913:GWS720914 HGN720913:HGO720914 HQJ720913:HQK720914 IAF720913:IAG720914 IKB720913:IKC720914 ITX720913:ITY720914 JDT720913:JDU720914 JNP720913:JNQ720914 JXL720913:JXM720914 KHH720913:KHI720914 KRD720913:KRE720914 LAZ720913:LBA720914 LKV720913:LKW720914 LUR720913:LUS720914 MEN720913:MEO720914 MOJ720913:MOK720914 MYF720913:MYG720914 NIB720913:NIC720914 NRX720913:NRY720914 OBT720913:OBU720914 OLP720913:OLQ720914 OVL720913:OVM720914 PFH720913:PFI720914 PPD720913:PPE720914 PYZ720913:PZA720914 QIV720913:QIW720914 QSR720913:QSS720914 RCN720913:RCO720914 RMJ720913:RMK720914 RWF720913:RWG720914 SGB720913:SGC720914 SPX720913:SPY720914 SZT720913:SZU720914 TJP720913:TJQ720914 TTL720913:TTM720914 UDH720913:UDI720914 UND720913:UNE720914 UWZ720913:UXA720914 VGV720913:VGW720914 VQR720913:VQS720914 WAN720913:WAO720914 WKJ720913:WKK720914 WUF720913:WUG720914 M786451:N786452 HT786449:HU786450 RP786449:RQ786450 ABL786449:ABM786450 ALH786449:ALI786450 AVD786449:AVE786450 BEZ786449:BFA786450 BOV786449:BOW786450 BYR786449:BYS786450 CIN786449:CIO786450 CSJ786449:CSK786450 DCF786449:DCG786450 DMB786449:DMC786450 DVX786449:DVY786450 EFT786449:EFU786450 EPP786449:EPQ786450 EZL786449:EZM786450 FJH786449:FJI786450 FTD786449:FTE786450 GCZ786449:GDA786450 GMV786449:GMW786450 GWR786449:GWS786450 HGN786449:HGO786450 HQJ786449:HQK786450 IAF786449:IAG786450 IKB786449:IKC786450 ITX786449:ITY786450 JDT786449:JDU786450 JNP786449:JNQ786450 JXL786449:JXM786450 KHH786449:KHI786450 KRD786449:KRE786450 LAZ786449:LBA786450 LKV786449:LKW786450 LUR786449:LUS786450 MEN786449:MEO786450 MOJ786449:MOK786450 MYF786449:MYG786450 NIB786449:NIC786450 NRX786449:NRY786450 OBT786449:OBU786450 OLP786449:OLQ786450 OVL786449:OVM786450 PFH786449:PFI786450 PPD786449:PPE786450 PYZ786449:PZA786450 QIV786449:QIW786450 QSR786449:QSS786450 RCN786449:RCO786450 RMJ786449:RMK786450 RWF786449:RWG786450 SGB786449:SGC786450 SPX786449:SPY786450 SZT786449:SZU786450 TJP786449:TJQ786450 TTL786449:TTM786450 UDH786449:UDI786450 UND786449:UNE786450 UWZ786449:UXA786450 VGV786449:VGW786450 VQR786449:VQS786450 WAN786449:WAO786450 WKJ786449:WKK786450 WUF786449:WUG786450 M851987:N851988 HT851985:HU851986 RP851985:RQ851986 ABL851985:ABM851986 ALH851985:ALI851986 AVD851985:AVE851986 BEZ851985:BFA851986 BOV851985:BOW851986 BYR851985:BYS851986 CIN851985:CIO851986 CSJ851985:CSK851986 DCF851985:DCG851986 DMB851985:DMC851986 DVX851985:DVY851986 EFT851985:EFU851986 EPP851985:EPQ851986 EZL851985:EZM851986 FJH851985:FJI851986 FTD851985:FTE851986 GCZ851985:GDA851986 GMV851985:GMW851986 GWR851985:GWS851986 HGN851985:HGO851986 HQJ851985:HQK851986 IAF851985:IAG851986 IKB851985:IKC851986 ITX851985:ITY851986 JDT851985:JDU851986 JNP851985:JNQ851986 JXL851985:JXM851986 KHH851985:KHI851986 KRD851985:KRE851986 LAZ851985:LBA851986 LKV851985:LKW851986 LUR851985:LUS851986 MEN851985:MEO851986 MOJ851985:MOK851986 MYF851985:MYG851986 NIB851985:NIC851986 NRX851985:NRY851986 OBT851985:OBU851986 OLP851985:OLQ851986 OVL851985:OVM851986 PFH851985:PFI851986 PPD851985:PPE851986 PYZ851985:PZA851986 QIV851985:QIW851986 QSR851985:QSS851986 RCN851985:RCO851986 RMJ851985:RMK851986 RWF851985:RWG851986 SGB851985:SGC851986 SPX851985:SPY851986 SZT851985:SZU851986 TJP851985:TJQ851986 TTL851985:TTM851986 UDH851985:UDI851986 UND851985:UNE851986 UWZ851985:UXA851986 VGV851985:VGW851986 VQR851985:VQS851986 WAN851985:WAO851986 WKJ851985:WKK851986 WUF851985:WUG851986 M917523:N917524 HT917521:HU917522 RP917521:RQ917522 ABL917521:ABM917522 ALH917521:ALI917522 AVD917521:AVE917522 BEZ917521:BFA917522 BOV917521:BOW917522 BYR917521:BYS917522 CIN917521:CIO917522 CSJ917521:CSK917522 DCF917521:DCG917522 DMB917521:DMC917522 DVX917521:DVY917522 EFT917521:EFU917522 EPP917521:EPQ917522 EZL917521:EZM917522 FJH917521:FJI917522 FTD917521:FTE917522 GCZ917521:GDA917522 GMV917521:GMW917522 GWR917521:GWS917522 HGN917521:HGO917522 HQJ917521:HQK917522 IAF917521:IAG917522 IKB917521:IKC917522 ITX917521:ITY917522 JDT917521:JDU917522 JNP917521:JNQ917522 JXL917521:JXM917522 KHH917521:KHI917522 KRD917521:KRE917522 LAZ917521:LBA917522 LKV917521:LKW917522 LUR917521:LUS917522 MEN917521:MEO917522 MOJ917521:MOK917522 MYF917521:MYG917522 NIB917521:NIC917522 NRX917521:NRY917522 OBT917521:OBU917522 OLP917521:OLQ917522 OVL917521:OVM917522 PFH917521:PFI917522 PPD917521:PPE917522 PYZ917521:PZA917522 QIV917521:QIW917522 QSR917521:QSS917522 RCN917521:RCO917522 RMJ917521:RMK917522 RWF917521:RWG917522 SGB917521:SGC917522 SPX917521:SPY917522 SZT917521:SZU917522 TJP917521:TJQ917522 TTL917521:TTM917522 UDH917521:UDI917522 UND917521:UNE917522 UWZ917521:UXA917522 VGV917521:VGW917522 VQR917521:VQS917522 WAN917521:WAO917522 WKJ917521:WKK917522 WUF917521:WUG917522 M983059:N983060 HT983057:HU983058 RP983057:RQ983058 ABL983057:ABM983058 ALH983057:ALI983058 AVD983057:AVE983058 BEZ983057:BFA983058 BOV983057:BOW983058 BYR983057:BYS983058 CIN983057:CIO983058 CSJ983057:CSK983058 DCF983057:DCG983058 DMB983057:DMC983058 DVX983057:DVY983058 EFT983057:EFU983058 EPP983057:EPQ983058 EZL983057:EZM983058 FJH983057:FJI983058 FTD983057:FTE983058 GCZ983057:GDA983058 GMV983057:GMW983058 GWR983057:GWS983058 HGN983057:HGO983058 HQJ983057:HQK983058 IAF983057:IAG983058 IKB983057:IKC983058 ITX983057:ITY983058 JDT983057:JDU983058 JNP983057:JNQ983058 JXL983057:JXM983058 KHH983057:KHI983058 KRD983057:KRE983058 LAZ983057:LBA983058 LKV983057:LKW983058 LUR983057:LUS983058 MEN983057:MEO983058 MOJ983057:MOK983058 MYF983057:MYG983058 NIB983057:NIC983058 NRX983057:NRY983058 OBT983057:OBU983058 OLP983057:OLQ983058 OVL983057:OVM983058 PFH983057:PFI983058 PPD983057:PPE983058 PYZ983057:PZA983058 QIV983057:QIW983058 QSR983057:QSS983058 RCN983057:RCO983058 RMJ983057:RMK983058 RWF983057:RWG983058 SGB983057:SGC983058 SPX983057:SPY983058 SZT983057:SZU983058 TJP983057:TJQ983058 TTL983057:TTM983058 UDH983057:UDI983058 UND983057:UNE983058 UWZ983057:UXA983058 VGV983057:VGW983058 VQR983057:VQS983058 WAN983057:WAO983058 WKJ983057:WKK983058 WUF983057:WUG983058 L65552 HS65550 RO65550 ABK65550 ALG65550 AVC65550 BEY65550 BOU65550 BYQ65550 CIM65550 CSI65550 DCE65550 DMA65550 DVW65550 EFS65550 EPO65550 EZK65550 FJG65550 FTC65550 GCY65550 GMU65550 GWQ65550 HGM65550 HQI65550 IAE65550 IKA65550 ITW65550 JDS65550 JNO65550 JXK65550 KHG65550 KRC65550 LAY65550 LKU65550 LUQ65550 MEM65550 MOI65550 MYE65550 NIA65550 NRW65550 OBS65550 OLO65550 OVK65550 PFG65550 PPC65550 PYY65550 QIU65550 QSQ65550 RCM65550 RMI65550 RWE65550 SGA65550 SPW65550 SZS65550 TJO65550 TTK65550 UDG65550 UNC65550 UWY65550 VGU65550 VQQ65550 WAM65550 WKI65550 WUE65550 L131088 HS131086 RO131086 ABK131086 ALG131086 AVC131086 BEY131086 BOU131086 BYQ131086 CIM131086 CSI131086 DCE131086 DMA131086 DVW131086 EFS131086 EPO131086 EZK131086 FJG131086 FTC131086 GCY131086 GMU131086 GWQ131086 HGM131086 HQI131086 IAE131086 IKA131086 ITW131086 JDS131086 JNO131086 JXK131086 KHG131086 KRC131086 LAY131086 LKU131086 LUQ131086 MEM131086 MOI131086 MYE131086 NIA131086 NRW131086 OBS131086 OLO131086 OVK131086 PFG131086 PPC131086 PYY131086 QIU131086 QSQ131086 RCM131086 RMI131086 RWE131086 SGA131086 SPW131086 SZS131086 TJO131086 TTK131086 UDG131086 UNC131086 UWY131086 VGU131086 VQQ131086 WAM131086 WKI131086 WUE131086 L196624 HS196622 RO196622 ABK196622 ALG196622 AVC196622 BEY196622 BOU196622 BYQ196622 CIM196622 CSI196622 DCE196622 DMA196622 DVW196622 EFS196622 EPO196622 EZK196622 FJG196622 FTC196622 GCY196622 GMU196622 GWQ196622 HGM196622 HQI196622 IAE196622 IKA196622 ITW196622 JDS196622 JNO196622 JXK196622 KHG196622 KRC196622 LAY196622 LKU196622 LUQ196622 MEM196622 MOI196622 MYE196622 NIA196622 NRW196622 OBS196622 OLO196622 OVK196622 PFG196622 PPC196622 PYY196622 QIU196622 QSQ196622 RCM196622 RMI196622 RWE196622 SGA196622 SPW196622 SZS196622 TJO196622 TTK196622 UDG196622 UNC196622 UWY196622 VGU196622 VQQ196622 WAM196622 WKI196622 WUE196622 L262160 HS262158 RO262158 ABK262158 ALG262158 AVC262158 BEY262158 BOU262158 BYQ262158 CIM262158 CSI262158 DCE262158 DMA262158 DVW262158 EFS262158 EPO262158 EZK262158 FJG262158 FTC262158 GCY262158 GMU262158 GWQ262158 HGM262158 HQI262158 IAE262158 IKA262158 ITW262158 JDS262158 JNO262158 JXK262158 KHG262158 KRC262158 LAY262158 LKU262158 LUQ262158 MEM262158 MOI262158 MYE262158 NIA262158 NRW262158 OBS262158 OLO262158 OVK262158 PFG262158 PPC262158 PYY262158 QIU262158 QSQ262158 RCM262158 RMI262158 RWE262158 SGA262158 SPW262158 SZS262158 TJO262158 TTK262158 UDG262158 UNC262158 UWY262158 VGU262158 VQQ262158 WAM262158 WKI262158 WUE262158 L327696 HS327694 RO327694 ABK327694 ALG327694 AVC327694 BEY327694 BOU327694 BYQ327694 CIM327694 CSI327694 DCE327694 DMA327694 DVW327694 EFS327694 EPO327694 EZK327694 FJG327694 FTC327694 GCY327694 GMU327694 GWQ327694 HGM327694 HQI327694 IAE327694 IKA327694 ITW327694 JDS327694 JNO327694 JXK327694 KHG327694 KRC327694 LAY327694 LKU327694 LUQ327694 MEM327694 MOI327694 MYE327694 NIA327694 NRW327694 OBS327694 OLO327694 OVK327694 PFG327694 PPC327694 PYY327694 QIU327694 QSQ327694 RCM327694 RMI327694 RWE327694 SGA327694 SPW327694 SZS327694 TJO327694 TTK327694 UDG327694 UNC327694 UWY327694 VGU327694 VQQ327694 WAM327694 WKI327694 WUE327694 L393232 HS393230 RO393230 ABK393230 ALG393230 AVC393230 BEY393230 BOU393230 BYQ393230 CIM393230 CSI393230 DCE393230 DMA393230 DVW393230 EFS393230 EPO393230 EZK393230 FJG393230 FTC393230 GCY393230 GMU393230 GWQ393230 HGM393230 HQI393230 IAE393230 IKA393230 ITW393230 JDS393230 JNO393230 JXK393230 KHG393230 KRC393230 LAY393230 LKU393230 LUQ393230 MEM393230 MOI393230 MYE393230 NIA393230 NRW393230 OBS393230 OLO393230 OVK393230 PFG393230 PPC393230 PYY393230 QIU393230 QSQ393230 RCM393230 RMI393230 RWE393230 SGA393230 SPW393230 SZS393230 TJO393230 TTK393230 UDG393230 UNC393230 UWY393230 VGU393230 VQQ393230 WAM393230 WKI393230 WUE393230 L458768 HS458766 RO458766 ABK458766 ALG458766 AVC458766 BEY458766 BOU458766 BYQ458766 CIM458766 CSI458766 DCE458766 DMA458766 DVW458766 EFS458766 EPO458766 EZK458766 FJG458766 FTC458766 GCY458766 GMU458766 GWQ458766 HGM458766 HQI458766 IAE458766 IKA458766 ITW458766 JDS458766 JNO458766 JXK458766 KHG458766 KRC458766 LAY458766 LKU458766 LUQ458766 MEM458766 MOI458766 MYE458766 NIA458766 NRW458766 OBS458766 OLO458766 OVK458766 PFG458766 PPC458766 PYY458766 QIU458766 QSQ458766 RCM458766 RMI458766 RWE458766 SGA458766 SPW458766 SZS458766 TJO458766 TTK458766 UDG458766 UNC458766 UWY458766 VGU458766 VQQ458766 WAM458766 WKI458766 WUE458766 L524304 HS524302 RO524302 ABK524302 ALG524302 AVC524302 BEY524302 BOU524302 BYQ524302 CIM524302 CSI524302 DCE524302 DMA524302 DVW524302 EFS524302 EPO524302 EZK524302 FJG524302 FTC524302 GCY524302 GMU524302 GWQ524302 HGM524302 HQI524302 IAE524302 IKA524302 ITW524302 JDS524302 JNO524302 JXK524302 KHG524302 KRC524302 LAY524302 LKU524302 LUQ524302 MEM524302 MOI524302 MYE524302 NIA524302 NRW524302 OBS524302 OLO524302 OVK524302 PFG524302 PPC524302 PYY524302 QIU524302 QSQ524302 RCM524302 RMI524302 RWE524302 SGA524302 SPW524302 SZS524302 TJO524302 TTK524302 UDG524302 UNC524302 UWY524302 VGU524302 VQQ524302 WAM524302 WKI524302 WUE524302 L589840 HS589838 RO589838 ABK589838 ALG589838 AVC589838 BEY589838 BOU589838 BYQ589838 CIM589838 CSI589838 DCE589838 DMA589838 DVW589838 EFS589838 EPO589838 EZK589838 FJG589838 FTC589838 GCY589838 GMU589838 GWQ589838 HGM589838 HQI589838 IAE589838 IKA589838 ITW589838 JDS589838 JNO589838 JXK589838 KHG589838 KRC589838 LAY589838 LKU589838 LUQ589838 MEM589838 MOI589838 MYE589838 NIA589838 NRW589838 OBS589838 OLO589838 OVK589838 PFG589838 PPC589838 PYY589838 QIU589838 QSQ589838 RCM589838 RMI589838 RWE589838 SGA589838 SPW589838 SZS589838 TJO589838 TTK589838 UDG589838 UNC589838 UWY589838 VGU589838 VQQ589838 WAM589838 WKI589838 WUE589838 L655376 HS655374 RO655374 ABK655374 ALG655374 AVC655374 BEY655374 BOU655374 BYQ655374 CIM655374 CSI655374 DCE655374 DMA655374 DVW655374 EFS655374 EPO655374 EZK655374 FJG655374 FTC655374 GCY655374 GMU655374 GWQ655374 HGM655374 HQI655374 IAE655374 IKA655374 ITW655374 JDS655374 JNO655374 JXK655374 KHG655374 KRC655374 LAY655374 LKU655374 LUQ655374 MEM655374 MOI655374 MYE655374 NIA655374 NRW655374 OBS655374 OLO655374 OVK655374 PFG655374 PPC655374 PYY655374 QIU655374 QSQ655374 RCM655374 RMI655374 RWE655374 SGA655374 SPW655374 SZS655374 TJO655374 TTK655374 UDG655374 UNC655374 UWY655374 VGU655374 VQQ655374 WAM655374 WKI655374 WUE655374 L720912 HS720910 RO720910 ABK720910 ALG720910 AVC720910 BEY720910 BOU720910 BYQ720910 CIM720910 CSI720910 DCE720910 DMA720910 DVW720910 EFS720910 EPO720910 EZK720910 FJG720910 FTC720910 GCY720910 GMU720910 GWQ720910 HGM720910 HQI720910 IAE720910 IKA720910 ITW720910 JDS720910 JNO720910 JXK720910 KHG720910 KRC720910 LAY720910 LKU720910 LUQ720910 MEM720910 MOI720910 MYE720910 NIA720910 NRW720910 OBS720910 OLO720910 OVK720910 PFG720910 PPC720910 PYY720910 QIU720910 QSQ720910 RCM720910 RMI720910 RWE720910 SGA720910 SPW720910 SZS720910 TJO720910 TTK720910 UDG720910 UNC720910 UWY720910 VGU720910 VQQ720910 WAM720910 WKI720910 WUE720910 L786448 HS786446 RO786446 ABK786446 ALG786446 AVC786446 BEY786446 BOU786446 BYQ786446 CIM786446 CSI786446 DCE786446 DMA786446 DVW786446 EFS786446 EPO786446 EZK786446 FJG786446 FTC786446 GCY786446 GMU786446 GWQ786446 HGM786446 HQI786446 IAE786446 IKA786446 ITW786446 JDS786446 JNO786446 JXK786446 KHG786446 KRC786446 LAY786446 LKU786446 LUQ786446 MEM786446 MOI786446 MYE786446 NIA786446 NRW786446 OBS786446 OLO786446 OVK786446 PFG786446 PPC786446 PYY786446 QIU786446 QSQ786446 RCM786446 RMI786446 RWE786446 SGA786446 SPW786446 SZS786446 TJO786446 TTK786446 UDG786446 UNC786446 UWY786446 VGU786446 VQQ786446 WAM786446 WKI786446 WUE786446 L851984 HS851982 RO851982 ABK851982 ALG851982 AVC851982 BEY851982 BOU851982 BYQ851982 CIM851982 CSI851982 DCE851982 DMA851982 DVW851982 EFS851982 EPO851982 EZK851982 FJG851982 FTC851982 GCY851982 GMU851982 GWQ851982 HGM851982 HQI851982 IAE851982 IKA851982 ITW851982 JDS851982 JNO851982 JXK851982 KHG851982 KRC851982 LAY851982 LKU851982 LUQ851982 MEM851982 MOI851982 MYE851982 NIA851982 NRW851982 OBS851982 OLO851982 OVK851982 PFG851982 PPC851982 PYY851982 QIU851982 QSQ851982 RCM851982 RMI851982 RWE851982 SGA851982 SPW851982 SZS851982 TJO851982 TTK851982 UDG851982 UNC851982 UWY851982 VGU851982 VQQ851982 WAM851982 WKI851982 WUE851982 L917520 HS917518 RO917518 ABK917518 ALG917518 AVC917518 BEY917518 BOU917518 BYQ917518 CIM917518 CSI917518 DCE917518 DMA917518 DVW917518 EFS917518 EPO917518 EZK917518 FJG917518 FTC917518 GCY917518 GMU917518 GWQ917518 HGM917518 HQI917518 IAE917518 IKA917518 ITW917518 JDS917518 JNO917518 JXK917518 KHG917518 KRC917518 LAY917518 LKU917518 LUQ917518 MEM917518 MOI917518 MYE917518 NIA917518 NRW917518 OBS917518 OLO917518 OVK917518 PFG917518 PPC917518 PYY917518 QIU917518 QSQ917518 RCM917518 RMI917518 RWE917518 SGA917518 SPW917518 SZS917518 TJO917518 TTK917518 UDG917518 UNC917518 UWY917518 VGU917518 VQQ917518 WAM917518 WKI917518 WUE917518 L983056 HS983054 RO983054 ABK983054 ALG983054 AVC983054 BEY983054 BOU983054 BYQ983054 CIM983054 CSI983054 DCE983054 DMA983054 DVW983054 EFS983054 EPO983054 EZK983054 FJG983054 FTC983054 GCY983054 GMU983054 GWQ983054 HGM983054 HQI983054 IAE983054 IKA983054 ITW983054 JDS983054 JNO983054 JXK983054 KHG983054 KRC983054 LAY983054 LKU983054 LUQ983054 MEM983054 MOI983054 MYE983054 NIA983054 NRW983054 OBS983054 OLO983054 OVK983054 PFG983054 PPC983054 PYY983054 QIU983054 QSQ983054 RCM983054 RMI983054 RWE983054 SGA983054 SPW983054 SZS983054 TJO983054 TTK983054 UDG983054 UNC983054 UWY983054 VGU983054 VQQ983054 WAM983054 WKI983054 WUE983054 O65552:O65556 HV65550:HV65554 RR65550:RR65554 ABN65550:ABN65554 ALJ65550:ALJ65554 AVF65550:AVF65554 BFB65550:BFB65554 BOX65550:BOX65554 BYT65550:BYT65554 CIP65550:CIP65554 CSL65550:CSL65554 DCH65550:DCH65554 DMD65550:DMD65554 DVZ65550:DVZ65554 EFV65550:EFV65554 EPR65550:EPR65554 EZN65550:EZN65554 FJJ65550:FJJ65554 FTF65550:FTF65554 GDB65550:GDB65554 GMX65550:GMX65554 GWT65550:GWT65554 HGP65550:HGP65554 HQL65550:HQL65554 IAH65550:IAH65554 IKD65550:IKD65554 ITZ65550:ITZ65554 JDV65550:JDV65554 JNR65550:JNR65554 JXN65550:JXN65554 KHJ65550:KHJ65554 KRF65550:KRF65554 LBB65550:LBB65554 LKX65550:LKX65554 LUT65550:LUT65554 MEP65550:MEP65554 MOL65550:MOL65554 MYH65550:MYH65554 NID65550:NID65554 NRZ65550:NRZ65554 OBV65550:OBV65554 OLR65550:OLR65554 OVN65550:OVN65554 PFJ65550:PFJ65554 PPF65550:PPF65554 PZB65550:PZB65554 QIX65550:QIX65554 QST65550:QST65554 RCP65550:RCP65554 RML65550:RML65554 RWH65550:RWH65554 SGD65550:SGD65554 SPZ65550:SPZ65554 SZV65550:SZV65554 TJR65550:TJR65554 TTN65550:TTN65554 UDJ65550:UDJ65554 UNF65550:UNF65554 UXB65550:UXB65554 VGX65550:VGX65554 VQT65550:VQT65554 WAP65550:WAP65554 WKL65550:WKL65554 WUH65550:WUH65554 O131088:O131092 HV131086:HV131090 RR131086:RR131090 ABN131086:ABN131090 ALJ131086:ALJ131090 AVF131086:AVF131090 BFB131086:BFB131090 BOX131086:BOX131090 BYT131086:BYT131090 CIP131086:CIP131090 CSL131086:CSL131090 DCH131086:DCH131090 DMD131086:DMD131090 DVZ131086:DVZ131090 EFV131086:EFV131090 EPR131086:EPR131090 EZN131086:EZN131090 FJJ131086:FJJ131090 FTF131086:FTF131090 GDB131086:GDB131090 GMX131086:GMX131090 GWT131086:GWT131090 HGP131086:HGP131090 HQL131086:HQL131090 IAH131086:IAH131090 IKD131086:IKD131090 ITZ131086:ITZ131090 JDV131086:JDV131090 JNR131086:JNR131090 JXN131086:JXN131090 KHJ131086:KHJ131090 KRF131086:KRF131090 LBB131086:LBB131090 LKX131086:LKX131090 LUT131086:LUT131090 MEP131086:MEP131090 MOL131086:MOL131090 MYH131086:MYH131090 NID131086:NID131090 NRZ131086:NRZ131090 OBV131086:OBV131090 OLR131086:OLR131090 OVN131086:OVN131090 PFJ131086:PFJ131090 PPF131086:PPF131090 PZB131086:PZB131090 QIX131086:QIX131090 QST131086:QST131090 RCP131086:RCP131090 RML131086:RML131090 RWH131086:RWH131090 SGD131086:SGD131090 SPZ131086:SPZ131090 SZV131086:SZV131090 TJR131086:TJR131090 TTN131086:TTN131090 UDJ131086:UDJ131090 UNF131086:UNF131090 UXB131086:UXB131090 VGX131086:VGX131090 VQT131086:VQT131090 WAP131086:WAP131090 WKL131086:WKL131090 WUH131086:WUH131090 O196624:O196628 HV196622:HV196626 RR196622:RR196626 ABN196622:ABN196626 ALJ196622:ALJ196626 AVF196622:AVF196626 BFB196622:BFB196626 BOX196622:BOX196626 BYT196622:BYT196626 CIP196622:CIP196626 CSL196622:CSL196626 DCH196622:DCH196626 DMD196622:DMD196626 DVZ196622:DVZ196626 EFV196622:EFV196626 EPR196622:EPR196626 EZN196622:EZN196626 FJJ196622:FJJ196626 FTF196622:FTF196626 GDB196622:GDB196626 GMX196622:GMX196626 GWT196622:GWT196626 HGP196622:HGP196626 HQL196622:HQL196626 IAH196622:IAH196626 IKD196622:IKD196626 ITZ196622:ITZ196626 JDV196622:JDV196626 JNR196622:JNR196626 JXN196622:JXN196626 KHJ196622:KHJ196626 KRF196622:KRF196626 LBB196622:LBB196626 LKX196622:LKX196626 LUT196622:LUT196626 MEP196622:MEP196626 MOL196622:MOL196626 MYH196622:MYH196626 NID196622:NID196626 NRZ196622:NRZ196626 OBV196622:OBV196626 OLR196622:OLR196626 OVN196622:OVN196626 PFJ196622:PFJ196626 PPF196622:PPF196626 PZB196622:PZB196626 QIX196622:QIX196626 QST196622:QST196626 RCP196622:RCP196626 RML196622:RML196626 RWH196622:RWH196626 SGD196622:SGD196626 SPZ196622:SPZ196626 SZV196622:SZV196626 TJR196622:TJR196626 TTN196622:TTN196626 UDJ196622:UDJ196626 UNF196622:UNF196626 UXB196622:UXB196626 VGX196622:VGX196626 VQT196622:VQT196626 WAP196622:WAP196626 WKL196622:WKL196626 WUH196622:WUH196626 O262160:O262164 HV262158:HV262162 RR262158:RR262162 ABN262158:ABN262162 ALJ262158:ALJ262162 AVF262158:AVF262162 BFB262158:BFB262162 BOX262158:BOX262162 BYT262158:BYT262162 CIP262158:CIP262162 CSL262158:CSL262162 DCH262158:DCH262162 DMD262158:DMD262162 DVZ262158:DVZ262162 EFV262158:EFV262162 EPR262158:EPR262162 EZN262158:EZN262162 FJJ262158:FJJ262162 FTF262158:FTF262162 GDB262158:GDB262162 GMX262158:GMX262162 GWT262158:GWT262162 HGP262158:HGP262162 HQL262158:HQL262162 IAH262158:IAH262162 IKD262158:IKD262162 ITZ262158:ITZ262162 JDV262158:JDV262162 JNR262158:JNR262162 JXN262158:JXN262162 KHJ262158:KHJ262162 KRF262158:KRF262162 LBB262158:LBB262162 LKX262158:LKX262162 LUT262158:LUT262162 MEP262158:MEP262162 MOL262158:MOL262162 MYH262158:MYH262162 NID262158:NID262162 NRZ262158:NRZ262162 OBV262158:OBV262162 OLR262158:OLR262162 OVN262158:OVN262162 PFJ262158:PFJ262162 PPF262158:PPF262162 PZB262158:PZB262162 QIX262158:QIX262162 QST262158:QST262162 RCP262158:RCP262162 RML262158:RML262162 RWH262158:RWH262162 SGD262158:SGD262162 SPZ262158:SPZ262162 SZV262158:SZV262162 TJR262158:TJR262162 TTN262158:TTN262162 UDJ262158:UDJ262162 UNF262158:UNF262162 UXB262158:UXB262162 VGX262158:VGX262162 VQT262158:VQT262162 WAP262158:WAP262162 WKL262158:WKL262162 WUH262158:WUH262162 O327696:O327700 HV327694:HV327698 RR327694:RR327698 ABN327694:ABN327698 ALJ327694:ALJ327698 AVF327694:AVF327698 BFB327694:BFB327698 BOX327694:BOX327698 BYT327694:BYT327698 CIP327694:CIP327698 CSL327694:CSL327698 DCH327694:DCH327698 DMD327694:DMD327698 DVZ327694:DVZ327698 EFV327694:EFV327698 EPR327694:EPR327698 EZN327694:EZN327698 FJJ327694:FJJ327698 FTF327694:FTF327698 GDB327694:GDB327698 GMX327694:GMX327698 GWT327694:GWT327698 HGP327694:HGP327698 HQL327694:HQL327698 IAH327694:IAH327698 IKD327694:IKD327698 ITZ327694:ITZ327698 JDV327694:JDV327698 JNR327694:JNR327698 JXN327694:JXN327698 KHJ327694:KHJ327698 KRF327694:KRF327698 LBB327694:LBB327698 LKX327694:LKX327698 LUT327694:LUT327698 MEP327694:MEP327698 MOL327694:MOL327698 MYH327694:MYH327698 NID327694:NID327698 NRZ327694:NRZ327698 OBV327694:OBV327698 OLR327694:OLR327698 OVN327694:OVN327698 PFJ327694:PFJ327698 PPF327694:PPF327698 PZB327694:PZB327698 QIX327694:QIX327698 QST327694:QST327698 RCP327694:RCP327698 RML327694:RML327698 RWH327694:RWH327698 SGD327694:SGD327698 SPZ327694:SPZ327698 SZV327694:SZV327698 TJR327694:TJR327698 TTN327694:TTN327698 UDJ327694:UDJ327698 UNF327694:UNF327698 UXB327694:UXB327698 VGX327694:VGX327698 VQT327694:VQT327698 WAP327694:WAP327698 WKL327694:WKL327698 WUH327694:WUH327698 O393232:O393236 HV393230:HV393234 RR393230:RR393234 ABN393230:ABN393234 ALJ393230:ALJ393234 AVF393230:AVF393234 BFB393230:BFB393234 BOX393230:BOX393234 BYT393230:BYT393234 CIP393230:CIP393234 CSL393230:CSL393234 DCH393230:DCH393234 DMD393230:DMD393234 DVZ393230:DVZ393234 EFV393230:EFV393234 EPR393230:EPR393234 EZN393230:EZN393234 FJJ393230:FJJ393234 FTF393230:FTF393234 GDB393230:GDB393234 GMX393230:GMX393234 GWT393230:GWT393234 HGP393230:HGP393234 HQL393230:HQL393234 IAH393230:IAH393234 IKD393230:IKD393234 ITZ393230:ITZ393234 JDV393230:JDV393234 JNR393230:JNR393234 JXN393230:JXN393234 KHJ393230:KHJ393234 KRF393230:KRF393234 LBB393230:LBB393234 LKX393230:LKX393234 LUT393230:LUT393234 MEP393230:MEP393234 MOL393230:MOL393234 MYH393230:MYH393234 NID393230:NID393234 NRZ393230:NRZ393234 OBV393230:OBV393234 OLR393230:OLR393234 OVN393230:OVN393234 PFJ393230:PFJ393234 PPF393230:PPF393234 PZB393230:PZB393234 QIX393230:QIX393234 QST393230:QST393234 RCP393230:RCP393234 RML393230:RML393234 RWH393230:RWH393234 SGD393230:SGD393234 SPZ393230:SPZ393234 SZV393230:SZV393234 TJR393230:TJR393234 TTN393230:TTN393234 UDJ393230:UDJ393234 UNF393230:UNF393234 UXB393230:UXB393234 VGX393230:VGX393234 VQT393230:VQT393234 WAP393230:WAP393234 WKL393230:WKL393234 WUH393230:WUH393234 O458768:O458772 HV458766:HV458770 RR458766:RR458770 ABN458766:ABN458770 ALJ458766:ALJ458770 AVF458766:AVF458770 BFB458766:BFB458770 BOX458766:BOX458770 BYT458766:BYT458770 CIP458766:CIP458770 CSL458766:CSL458770 DCH458766:DCH458770 DMD458766:DMD458770 DVZ458766:DVZ458770 EFV458766:EFV458770 EPR458766:EPR458770 EZN458766:EZN458770 FJJ458766:FJJ458770 FTF458766:FTF458770 GDB458766:GDB458770 GMX458766:GMX458770 GWT458766:GWT458770 HGP458766:HGP458770 HQL458766:HQL458770 IAH458766:IAH458770 IKD458766:IKD458770 ITZ458766:ITZ458770 JDV458766:JDV458770 JNR458766:JNR458770 JXN458766:JXN458770 KHJ458766:KHJ458770 KRF458766:KRF458770 LBB458766:LBB458770 LKX458766:LKX458770 LUT458766:LUT458770 MEP458766:MEP458770 MOL458766:MOL458770 MYH458766:MYH458770 NID458766:NID458770 NRZ458766:NRZ458770 OBV458766:OBV458770 OLR458766:OLR458770 OVN458766:OVN458770 PFJ458766:PFJ458770 PPF458766:PPF458770 PZB458766:PZB458770 QIX458766:QIX458770 QST458766:QST458770 RCP458766:RCP458770 RML458766:RML458770 RWH458766:RWH458770 SGD458766:SGD458770 SPZ458766:SPZ458770 SZV458766:SZV458770 TJR458766:TJR458770 TTN458766:TTN458770 UDJ458766:UDJ458770 UNF458766:UNF458770 UXB458766:UXB458770 VGX458766:VGX458770 VQT458766:VQT458770 WAP458766:WAP458770 WKL458766:WKL458770 WUH458766:WUH458770 O524304:O524308 HV524302:HV524306 RR524302:RR524306 ABN524302:ABN524306 ALJ524302:ALJ524306 AVF524302:AVF524306 BFB524302:BFB524306 BOX524302:BOX524306 BYT524302:BYT524306 CIP524302:CIP524306 CSL524302:CSL524306 DCH524302:DCH524306 DMD524302:DMD524306 DVZ524302:DVZ524306 EFV524302:EFV524306 EPR524302:EPR524306 EZN524302:EZN524306 FJJ524302:FJJ524306 FTF524302:FTF524306 GDB524302:GDB524306 GMX524302:GMX524306 GWT524302:GWT524306 HGP524302:HGP524306 HQL524302:HQL524306 IAH524302:IAH524306 IKD524302:IKD524306 ITZ524302:ITZ524306 JDV524302:JDV524306 JNR524302:JNR524306 JXN524302:JXN524306 KHJ524302:KHJ524306 KRF524302:KRF524306 LBB524302:LBB524306 LKX524302:LKX524306 LUT524302:LUT524306 MEP524302:MEP524306 MOL524302:MOL524306 MYH524302:MYH524306 NID524302:NID524306 NRZ524302:NRZ524306 OBV524302:OBV524306 OLR524302:OLR524306 OVN524302:OVN524306 PFJ524302:PFJ524306 PPF524302:PPF524306 PZB524302:PZB524306 QIX524302:QIX524306 QST524302:QST524306 RCP524302:RCP524306 RML524302:RML524306 RWH524302:RWH524306 SGD524302:SGD524306 SPZ524302:SPZ524306 SZV524302:SZV524306 TJR524302:TJR524306 TTN524302:TTN524306 UDJ524302:UDJ524306 UNF524302:UNF524306 UXB524302:UXB524306 VGX524302:VGX524306 VQT524302:VQT524306 WAP524302:WAP524306 WKL524302:WKL524306 WUH524302:WUH524306 O589840:O589844 HV589838:HV589842 RR589838:RR589842 ABN589838:ABN589842 ALJ589838:ALJ589842 AVF589838:AVF589842 BFB589838:BFB589842 BOX589838:BOX589842 BYT589838:BYT589842 CIP589838:CIP589842 CSL589838:CSL589842 DCH589838:DCH589842 DMD589838:DMD589842 DVZ589838:DVZ589842 EFV589838:EFV589842 EPR589838:EPR589842 EZN589838:EZN589842 FJJ589838:FJJ589842 FTF589838:FTF589842 GDB589838:GDB589842 GMX589838:GMX589842 GWT589838:GWT589842 HGP589838:HGP589842 HQL589838:HQL589842 IAH589838:IAH589842 IKD589838:IKD589842 ITZ589838:ITZ589842 JDV589838:JDV589842 JNR589838:JNR589842 JXN589838:JXN589842 KHJ589838:KHJ589842 KRF589838:KRF589842 LBB589838:LBB589842 LKX589838:LKX589842 LUT589838:LUT589842 MEP589838:MEP589842 MOL589838:MOL589842 MYH589838:MYH589842 NID589838:NID589842 NRZ589838:NRZ589842 OBV589838:OBV589842 OLR589838:OLR589842 OVN589838:OVN589842 PFJ589838:PFJ589842 PPF589838:PPF589842 PZB589838:PZB589842 QIX589838:QIX589842 QST589838:QST589842 RCP589838:RCP589842 RML589838:RML589842 RWH589838:RWH589842 SGD589838:SGD589842 SPZ589838:SPZ589842 SZV589838:SZV589842 TJR589838:TJR589842 TTN589838:TTN589842 UDJ589838:UDJ589842 UNF589838:UNF589842 UXB589838:UXB589842 VGX589838:VGX589842 VQT589838:VQT589842 WAP589838:WAP589842 WKL589838:WKL589842 WUH589838:WUH589842 O655376:O655380 HV655374:HV655378 RR655374:RR655378 ABN655374:ABN655378 ALJ655374:ALJ655378 AVF655374:AVF655378 BFB655374:BFB655378 BOX655374:BOX655378 BYT655374:BYT655378 CIP655374:CIP655378 CSL655374:CSL655378 DCH655374:DCH655378 DMD655374:DMD655378 DVZ655374:DVZ655378 EFV655374:EFV655378 EPR655374:EPR655378 EZN655374:EZN655378 FJJ655374:FJJ655378 FTF655374:FTF655378 GDB655374:GDB655378 GMX655374:GMX655378 GWT655374:GWT655378 HGP655374:HGP655378 HQL655374:HQL655378 IAH655374:IAH655378 IKD655374:IKD655378 ITZ655374:ITZ655378 JDV655374:JDV655378 JNR655374:JNR655378 JXN655374:JXN655378 KHJ655374:KHJ655378 KRF655374:KRF655378 LBB655374:LBB655378 LKX655374:LKX655378 LUT655374:LUT655378 MEP655374:MEP655378 MOL655374:MOL655378 MYH655374:MYH655378 NID655374:NID655378 NRZ655374:NRZ655378 OBV655374:OBV655378 OLR655374:OLR655378 OVN655374:OVN655378 PFJ655374:PFJ655378 PPF655374:PPF655378 PZB655374:PZB655378 QIX655374:QIX655378 QST655374:QST655378 RCP655374:RCP655378 RML655374:RML655378 RWH655374:RWH655378 SGD655374:SGD655378 SPZ655374:SPZ655378 SZV655374:SZV655378 TJR655374:TJR655378 TTN655374:TTN655378 UDJ655374:UDJ655378 UNF655374:UNF655378 UXB655374:UXB655378 VGX655374:VGX655378 VQT655374:VQT655378 WAP655374:WAP655378 WKL655374:WKL655378 WUH655374:WUH655378 O720912:O720916 HV720910:HV720914 RR720910:RR720914 ABN720910:ABN720914 ALJ720910:ALJ720914 AVF720910:AVF720914 BFB720910:BFB720914 BOX720910:BOX720914 BYT720910:BYT720914 CIP720910:CIP720914 CSL720910:CSL720914 DCH720910:DCH720914 DMD720910:DMD720914 DVZ720910:DVZ720914 EFV720910:EFV720914 EPR720910:EPR720914 EZN720910:EZN720914 FJJ720910:FJJ720914 FTF720910:FTF720914 GDB720910:GDB720914 GMX720910:GMX720914 GWT720910:GWT720914 HGP720910:HGP720914 HQL720910:HQL720914 IAH720910:IAH720914 IKD720910:IKD720914 ITZ720910:ITZ720914 JDV720910:JDV720914 JNR720910:JNR720914 JXN720910:JXN720914 KHJ720910:KHJ720914 KRF720910:KRF720914 LBB720910:LBB720914 LKX720910:LKX720914 LUT720910:LUT720914 MEP720910:MEP720914 MOL720910:MOL720914 MYH720910:MYH720914 NID720910:NID720914 NRZ720910:NRZ720914 OBV720910:OBV720914 OLR720910:OLR720914 OVN720910:OVN720914 PFJ720910:PFJ720914 PPF720910:PPF720914 PZB720910:PZB720914 QIX720910:QIX720914 QST720910:QST720914 RCP720910:RCP720914 RML720910:RML720914 RWH720910:RWH720914 SGD720910:SGD720914 SPZ720910:SPZ720914 SZV720910:SZV720914 TJR720910:TJR720914 TTN720910:TTN720914 UDJ720910:UDJ720914 UNF720910:UNF720914 UXB720910:UXB720914 VGX720910:VGX720914 VQT720910:VQT720914 WAP720910:WAP720914 WKL720910:WKL720914 WUH720910:WUH720914 O786448:O786452 HV786446:HV786450 RR786446:RR786450 ABN786446:ABN786450 ALJ786446:ALJ786450 AVF786446:AVF786450 BFB786446:BFB786450 BOX786446:BOX786450 BYT786446:BYT786450 CIP786446:CIP786450 CSL786446:CSL786450 DCH786446:DCH786450 DMD786446:DMD786450 DVZ786446:DVZ786450 EFV786446:EFV786450 EPR786446:EPR786450 EZN786446:EZN786450 FJJ786446:FJJ786450 FTF786446:FTF786450 GDB786446:GDB786450 GMX786446:GMX786450 GWT786446:GWT786450 HGP786446:HGP786450 HQL786446:HQL786450 IAH786446:IAH786450 IKD786446:IKD786450 ITZ786446:ITZ786450 JDV786446:JDV786450 JNR786446:JNR786450 JXN786446:JXN786450 KHJ786446:KHJ786450 KRF786446:KRF786450 LBB786446:LBB786450 LKX786446:LKX786450 LUT786446:LUT786450 MEP786446:MEP786450 MOL786446:MOL786450 MYH786446:MYH786450 NID786446:NID786450 NRZ786446:NRZ786450 OBV786446:OBV786450 OLR786446:OLR786450 OVN786446:OVN786450 PFJ786446:PFJ786450 PPF786446:PPF786450 PZB786446:PZB786450 QIX786446:QIX786450 QST786446:QST786450 RCP786446:RCP786450 RML786446:RML786450 RWH786446:RWH786450 SGD786446:SGD786450 SPZ786446:SPZ786450 SZV786446:SZV786450 TJR786446:TJR786450 TTN786446:TTN786450 UDJ786446:UDJ786450 UNF786446:UNF786450 UXB786446:UXB786450 VGX786446:VGX786450 VQT786446:VQT786450 WAP786446:WAP786450 WKL786446:WKL786450 WUH786446:WUH786450 O851984:O851988 HV851982:HV851986 RR851982:RR851986 ABN851982:ABN851986 ALJ851982:ALJ851986 AVF851982:AVF851986 BFB851982:BFB851986 BOX851982:BOX851986 BYT851982:BYT851986 CIP851982:CIP851986 CSL851982:CSL851986 DCH851982:DCH851986 DMD851982:DMD851986 DVZ851982:DVZ851986 EFV851982:EFV851986 EPR851982:EPR851986 EZN851982:EZN851986 FJJ851982:FJJ851986 FTF851982:FTF851986 GDB851982:GDB851986 GMX851982:GMX851986 GWT851982:GWT851986 HGP851982:HGP851986 HQL851982:HQL851986 IAH851982:IAH851986 IKD851982:IKD851986 ITZ851982:ITZ851986 JDV851982:JDV851986 JNR851982:JNR851986 JXN851982:JXN851986 KHJ851982:KHJ851986 KRF851982:KRF851986 LBB851982:LBB851986 LKX851982:LKX851986 LUT851982:LUT851986 MEP851982:MEP851986 MOL851982:MOL851986 MYH851982:MYH851986 NID851982:NID851986 NRZ851982:NRZ851986 OBV851982:OBV851986 OLR851982:OLR851986 OVN851982:OVN851986 PFJ851982:PFJ851986 PPF851982:PPF851986 PZB851982:PZB851986 QIX851982:QIX851986 QST851982:QST851986 RCP851982:RCP851986 RML851982:RML851986 RWH851982:RWH851986 SGD851982:SGD851986 SPZ851982:SPZ851986 SZV851982:SZV851986 TJR851982:TJR851986 TTN851982:TTN851986 UDJ851982:UDJ851986 UNF851982:UNF851986 UXB851982:UXB851986 VGX851982:VGX851986 VQT851982:VQT851986 WAP851982:WAP851986 WKL851982:WKL851986 WUH851982:WUH851986 O917520:O917524 HV917518:HV917522 RR917518:RR917522 ABN917518:ABN917522 ALJ917518:ALJ917522 AVF917518:AVF917522 BFB917518:BFB917522 BOX917518:BOX917522 BYT917518:BYT917522 CIP917518:CIP917522 CSL917518:CSL917522 DCH917518:DCH917522 DMD917518:DMD917522 DVZ917518:DVZ917522 EFV917518:EFV917522 EPR917518:EPR917522 EZN917518:EZN917522 FJJ917518:FJJ917522 FTF917518:FTF917522 GDB917518:GDB917522 GMX917518:GMX917522 GWT917518:GWT917522 HGP917518:HGP917522 HQL917518:HQL917522 IAH917518:IAH917522 IKD917518:IKD917522 ITZ917518:ITZ917522 JDV917518:JDV917522 JNR917518:JNR917522 JXN917518:JXN917522 KHJ917518:KHJ917522 KRF917518:KRF917522 LBB917518:LBB917522 LKX917518:LKX917522 LUT917518:LUT917522 MEP917518:MEP917522 MOL917518:MOL917522 MYH917518:MYH917522 NID917518:NID917522 NRZ917518:NRZ917522 OBV917518:OBV917522 OLR917518:OLR917522 OVN917518:OVN917522 PFJ917518:PFJ917522 PPF917518:PPF917522 PZB917518:PZB917522 QIX917518:QIX917522 QST917518:QST917522 RCP917518:RCP917522 RML917518:RML917522 RWH917518:RWH917522 SGD917518:SGD917522 SPZ917518:SPZ917522 SZV917518:SZV917522 TJR917518:TJR917522 TTN917518:TTN917522 UDJ917518:UDJ917522 UNF917518:UNF917522 UXB917518:UXB917522 VGX917518:VGX917522 VQT917518:VQT917522 WAP917518:WAP917522 WKL917518:WKL917522 WUH917518:WUH917522 O983056:O983060 HV983054:HV983058 RR983054:RR983058 ABN983054:ABN983058 ALJ983054:ALJ983058 AVF983054:AVF983058 BFB983054:BFB983058 BOX983054:BOX983058 BYT983054:BYT983058 CIP983054:CIP983058 CSL983054:CSL983058 DCH983054:DCH983058 DMD983054:DMD983058 DVZ983054:DVZ983058 EFV983054:EFV983058 EPR983054:EPR983058 EZN983054:EZN983058 FJJ983054:FJJ983058 FTF983054:FTF983058 GDB983054:GDB983058 GMX983054:GMX983058 GWT983054:GWT983058 HGP983054:HGP983058 HQL983054:HQL983058 IAH983054:IAH983058 IKD983054:IKD983058 ITZ983054:ITZ983058 JDV983054:JDV983058 JNR983054:JNR983058 JXN983054:JXN983058 KHJ983054:KHJ983058 KRF983054:KRF983058 LBB983054:LBB983058 LKX983054:LKX983058 LUT983054:LUT983058 MEP983054:MEP983058 MOL983054:MOL983058 MYH983054:MYH983058 NID983054:NID983058 NRZ983054:NRZ983058 OBV983054:OBV983058 OLR983054:OLR983058 OVN983054:OVN983058 PFJ983054:PFJ983058 PPF983054:PPF983058 PZB983054:PZB983058 QIX983054:QIX983058 QST983054:QST983058 RCP983054:RCP983058 RML983054:RML983058 RWH983054:RWH983058 SGD983054:SGD983058 SPZ983054:SPZ983058 SZV983054:SZV983058 TJR983054:TJR983058 TTN983054:TTN983058 UDJ983054:UDJ983058 UNF983054:UNF983058 UXB983054:UXB983058 VGX983054:VGX983058 VQT983054:VQT983058 WAP983054:WAP983058 WKL983054:WKL983058 WUH983054:WUH983058 HW65553:IK65554 RS65553:SG65554 ABO65553:ACC65554 ALK65553:ALY65554 AVG65553:AVU65554 BFC65553:BFQ65554 BOY65553:BPM65554 BYU65553:BZI65554 CIQ65553:CJE65554 CSM65553:CTA65554 DCI65553:DCW65554 DME65553:DMS65554 DWA65553:DWO65554 EFW65553:EGK65554 EPS65553:EQG65554 EZO65553:FAC65554 FJK65553:FJY65554 FTG65553:FTU65554 GDC65553:GDQ65554 GMY65553:GNM65554 GWU65553:GXI65554 HGQ65553:HHE65554 HQM65553:HRA65554 IAI65553:IAW65554 IKE65553:IKS65554 IUA65553:IUO65554 JDW65553:JEK65554 JNS65553:JOG65554 JXO65553:JYC65554 KHK65553:KHY65554 KRG65553:KRU65554 LBC65553:LBQ65554 LKY65553:LLM65554 LUU65553:LVI65554 MEQ65553:MFE65554 MOM65553:MPA65554 MYI65553:MYW65554 NIE65553:NIS65554 NSA65553:NSO65554 OBW65553:OCK65554 OLS65553:OMG65554 OVO65553:OWC65554 PFK65553:PFY65554 PPG65553:PPU65554 PZC65553:PZQ65554 QIY65553:QJM65554 QSU65553:QTI65554 RCQ65553:RDE65554 RMM65553:RNA65554 RWI65553:RWW65554 SGE65553:SGS65554 SQA65553:SQO65554 SZW65553:TAK65554 TJS65553:TKG65554 TTO65553:TUC65554 UDK65553:UDY65554 UNG65553:UNU65554 UXC65553:UXQ65554 VGY65553:VHM65554 VQU65553:VRI65554 WAQ65553:WBE65554 WKM65553:WLA65554 WUI65553:WUW65554 HW131089:IK131090 RS131089:SG131090 ABO131089:ACC131090 ALK131089:ALY131090 AVG131089:AVU131090 BFC131089:BFQ131090 BOY131089:BPM131090 BYU131089:BZI131090 CIQ131089:CJE131090 CSM131089:CTA131090 DCI131089:DCW131090 DME131089:DMS131090 DWA131089:DWO131090 EFW131089:EGK131090 EPS131089:EQG131090 EZO131089:FAC131090 FJK131089:FJY131090 FTG131089:FTU131090 GDC131089:GDQ131090 GMY131089:GNM131090 GWU131089:GXI131090 HGQ131089:HHE131090 HQM131089:HRA131090 IAI131089:IAW131090 IKE131089:IKS131090 IUA131089:IUO131090 JDW131089:JEK131090 JNS131089:JOG131090 JXO131089:JYC131090 KHK131089:KHY131090 KRG131089:KRU131090 LBC131089:LBQ131090 LKY131089:LLM131090 LUU131089:LVI131090 MEQ131089:MFE131090 MOM131089:MPA131090 MYI131089:MYW131090 NIE131089:NIS131090 NSA131089:NSO131090 OBW131089:OCK131090 OLS131089:OMG131090 OVO131089:OWC131090 PFK131089:PFY131090 PPG131089:PPU131090 PZC131089:PZQ131090 QIY131089:QJM131090 QSU131089:QTI131090 RCQ131089:RDE131090 RMM131089:RNA131090 RWI131089:RWW131090 SGE131089:SGS131090 SQA131089:SQO131090 SZW131089:TAK131090 TJS131089:TKG131090 TTO131089:TUC131090 UDK131089:UDY131090 UNG131089:UNU131090 UXC131089:UXQ131090 VGY131089:VHM131090 VQU131089:VRI131090 WAQ131089:WBE131090 WKM131089:WLA131090 WUI131089:WUW131090 HW196625:IK196626 RS196625:SG196626 ABO196625:ACC196626 ALK196625:ALY196626 AVG196625:AVU196626 BFC196625:BFQ196626 BOY196625:BPM196626 BYU196625:BZI196626 CIQ196625:CJE196626 CSM196625:CTA196626 DCI196625:DCW196626 DME196625:DMS196626 DWA196625:DWO196626 EFW196625:EGK196626 EPS196625:EQG196626 EZO196625:FAC196626 FJK196625:FJY196626 FTG196625:FTU196626 GDC196625:GDQ196626 GMY196625:GNM196626 GWU196625:GXI196626 HGQ196625:HHE196626 HQM196625:HRA196626 IAI196625:IAW196626 IKE196625:IKS196626 IUA196625:IUO196626 JDW196625:JEK196626 JNS196625:JOG196626 JXO196625:JYC196626 KHK196625:KHY196626 KRG196625:KRU196626 LBC196625:LBQ196626 LKY196625:LLM196626 LUU196625:LVI196626 MEQ196625:MFE196626 MOM196625:MPA196626 MYI196625:MYW196626 NIE196625:NIS196626 NSA196625:NSO196626 OBW196625:OCK196626 OLS196625:OMG196626 OVO196625:OWC196626 PFK196625:PFY196626 PPG196625:PPU196626 PZC196625:PZQ196626 QIY196625:QJM196626 QSU196625:QTI196626 RCQ196625:RDE196626 RMM196625:RNA196626 RWI196625:RWW196626 SGE196625:SGS196626 SQA196625:SQO196626 SZW196625:TAK196626 TJS196625:TKG196626 TTO196625:TUC196626 UDK196625:UDY196626 UNG196625:UNU196626 UXC196625:UXQ196626 VGY196625:VHM196626 VQU196625:VRI196626 WAQ196625:WBE196626 WKM196625:WLA196626 WUI196625:WUW196626 HW262161:IK262162 RS262161:SG262162 ABO262161:ACC262162 ALK262161:ALY262162 AVG262161:AVU262162 BFC262161:BFQ262162 BOY262161:BPM262162 BYU262161:BZI262162 CIQ262161:CJE262162 CSM262161:CTA262162 DCI262161:DCW262162 DME262161:DMS262162 DWA262161:DWO262162 EFW262161:EGK262162 EPS262161:EQG262162 EZO262161:FAC262162 FJK262161:FJY262162 FTG262161:FTU262162 GDC262161:GDQ262162 GMY262161:GNM262162 GWU262161:GXI262162 HGQ262161:HHE262162 HQM262161:HRA262162 IAI262161:IAW262162 IKE262161:IKS262162 IUA262161:IUO262162 JDW262161:JEK262162 JNS262161:JOG262162 JXO262161:JYC262162 KHK262161:KHY262162 KRG262161:KRU262162 LBC262161:LBQ262162 LKY262161:LLM262162 LUU262161:LVI262162 MEQ262161:MFE262162 MOM262161:MPA262162 MYI262161:MYW262162 NIE262161:NIS262162 NSA262161:NSO262162 OBW262161:OCK262162 OLS262161:OMG262162 OVO262161:OWC262162 PFK262161:PFY262162 PPG262161:PPU262162 PZC262161:PZQ262162 QIY262161:QJM262162 QSU262161:QTI262162 RCQ262161:RDE262162 RMM262161:RNA262162 RWI262161:RWW262162 SGE262161:SGS262162 SQA262161:SQO262162 SZW262161:TAK262162 TJS262161:TKG262162 TTO262161:TUC262162 UDK262161:UDY262162 UNG262161:UNU262162 UXC262161:UXQ262162 VGY262161:VHM262162 VQU262161:VRI262162 WAQ262161:WBE262162 WKM262161:WLA262162 WUI262161:WUW262162 HW327697:IK327698 RS327697:SG327698 ABO327697:ACC327698 ALK327697:ALY327698 AVG327697:AVU327698 BFC327697:BFQ327698 BOY327697:BPM327698 BYU327697:BZI327698 CIQ327697:CJE327698 CSM327697:CTA327698 DCI327697:DCW327698 DME327697:DMS327698 DWA327697:DWO327698 EFW327697:EGK327698 EPS327697:EQG327698 EZO327697:FAC327698 FJK327697:FJY327698 FTG327697:FTU327698 GDC327697:GDQ327698 GMY327697:GNM327698 GWU327697:GXI327698 HGQ327697:HHE327698 HQM327697:HRA327698 IAI327697:IAW327698 IKE327697:IKS327698 IUA327697:IUO327698 JDW327697:JEK327698 JNS327697:JOG327698 JXO327697:JYC327698 KHK327697:KHY327698 KRG327697:KRU327698 LBC327697:LBQ327698 LKY327697:LLM327698 LUU327697:LVI327698 MEQ327697:MFE327698 MOM327697:MPA327698 MYI327697:MYW327698 NIE327697:NIS327698 NSA327697:NSO327698 OBW327697:OCK327698 OLS327697:OMG327698 OVO327697:OWC327698 PFK327697:PFY327698 PPG327697:PPU327698 PZC327697:PZQ327698 QIY327697:QJM327698 QSU327697:QTI327698 RCQ327697:RDE327698 RMM327697:RNA327698 RWI327697:RWW327698 SGE327697:SGS327698 SQA327697:SQO327698 SZW327697:TAK327698 TJS327697:TKG327698 TTO327697:TUC327698 UDK327697:UDY327698 UNG327697:UNU327698 UXC327697:UXQ327698 VGY327697:VHM327698 VQU327697:VRI327698 WAQ327697:WBE327698 WKM327697:WLA327698 WUI327697:WUW327698 HW393233:IK393234 RS393233:SG393234 ABO393233:ACC393234 ALK393233:ALY393234 AVG393233:AVU393234 BFC393233:BFQ393234 BOY393233:BPM393234 BYU393233:BZI393234 CIQ393233:CJE393234 CSM393233:CTA393234 DCI393233:DCW393234 DME393233:DMS393234 DWA393233:DWO393234 EFW393233:EGK393234 EPS393233:EQG393234 EZO393233:FAC393234 FJK393233:FJY393234 FTG393233:FTU393234 GDC393233:GDQ393234 GMY393233:GNM393234 GWU393233:GXI393234 HGQ393233:HHE393234 HQM393233:HRA393234 IAI393233:IAW393234 IKE393233:IKS393234 IUA393233:IUO393234 JDW393233:JEK393234 JNS393233:JOG393234 JXO393233:JYC393234 KHK393233:KHY393234 KRG393233:KRU393234 LBC393233:LBQ393234 LKY393233:LLM393234 LUU393233:LVI393234 MEQ393233:MFE393234 MOM393233:MPA393234 MYI393233:MYW393234 NIE393233:NIS393234 NSA393233:NSO393234 OBW393233:OCK393234 OLS393233:OMG393234 OVO393233:OWC393234 PFK393233:PFY393234 PPG393233:PPU393234 PZC393233:PZQ393234 QIY393233:QJM393234 QSU393233:QTI393234 RCQ393233:RDE393234 RMM393233:RNA393234 RWI393233:RWW393234 SGE393233:SGS393234 SQA393233:SQO393234 SZW393233:TAK393234 TJS393233:TKG393234 TTO393233:TUC393234 UDK393233:UDY393234 UNG393233:UNU393234 UXC393233:UXQ393234 VGY393233:VHM393234 VQU393233:VRI393234 WAQ393233:WBE393234 WKM393233:WLA393234 WUI393233:WUW393234 HW458769:IK458770 RS458769:SG458770 ABO458769:ACC458770 ALK458769:ALY458770 AVG458769:AVU458770 BFC458769:BFQ458770 BOY458769:BPM458770 BYU458769:BZI458770 CIQ458769:CJE458770 CSM458769:CTA458770 DCI458769:DCW458770 DME458769:DMS458770 DWA458769:DWO458770 EFW458769:EGK458770 EPS458769:EQG458770 EZO458769:FAC458770 FJK458769:FJY458770 FTG458769:FTU458770 GDC458769:GDQ458770 GMY458769:GNM458770 GWU458769:GXI458770 HGQ458769:HHE458770 HQM458769:HRA458770 IAI458769:IAW458770 IKE458769:IKS458770 IUA458769:IUO458770 JDW458769:JEK458770 JNS458769:JOG458770 JXO458769:JYC458770 KHK458769:KHY458770 KRG458769:KRU458770 LBC458769:LBQ458770 LKY458769:LLM458770 LUU458769:LVI458770 MEQ458769:MFE458770 MOM458769:MPA458770 MYI458769:MYW458770 NIE458769:NIS458770 NSA458769:NSO458770 OBW458769:OCK458770 OLS458769:OMG458770 OVO458769:OWC458770 PFK458769:PFY458770 PPG458769:PPU458770 PZC458769:PZQ458770 QIY458769:QJM458770 QSU458769:QTI458770 RCQ458769:RDE458770 RMM458769:RNA458770 RWI458769:RWW458770 SGE458769:SGS458770 SQA458769:SQO458770 SZW458769:TAK458770 TJS458769:TKG458770 TTO458769:TUC458770 UDK458769:UDY458770 UNG458769:UNU458770 UXC458769:UXQ458770 VGY458769:VHM458770 VQU458769:VRI458770 WAQ458769:WBE458770 WKM458769:WLA458770 WUI458769:WUW458770 HW524305:IK524306 RS524305:SG524306 ABO524305:ACC524306 ALK524305:ALY524306 AVG524305:AVU524306 BFC524305:BFQ524306 BOY524305:BPM524306 BYU524305:BZI524306 CIQ524305:CJE524306 CSM524305:CTA524306 DCI524305:DCW524306 DME524305:DMS524306 DWA524305:DWO524306 EFW524305:EGK524306 EPS524305:EQG524306 EZO524305:FAC524306 FJK524305:FJY524306 FTG524305:FTU524306 GDC524305:GDQ524306 GMY524305:GNM524306 GWU524305:GXI524306 HGQ524305:HHE524306 HQM524305:HRA524306 IAI524305:IAW524306 IKE524305:IKS524306 IUA524305:IUO524306 JDW524305:JEK524306 JNS524305:JOG524306 JXO524305:JYC524306 KHK524305:KHY524306 KRG524305:KRU524306 LBC524305:LBQ524306 LKY524305:LLM524306 LUU524305:LVI524306 MEQ524305:MFE524306 MOM524305:MPA524306 MYI524305:MYW524306 NIE524305:NIS524306 NSA524305:NSO524306 OBW524305:OCK524306 OLS524305:OMG524306 OVO524305:OWC524306 PFK524305:PFY524306 PPG524305:PPU524306 PZC524305:PZQ524306 QIY524305:QJM524306 QSU524305:QTI524306 RCQ524305:RDE524306 RMM524305:RNA524306 RWI524305:RWW524306 SGE524305:SGS524306 SQA524305:SQO524306 SZW524305:TAK524306 TJS524305:TKG524306 TTO524305:TUC524306 UDK524305:UDY524306 UNG524305:UNU524306 UXC524305:UXQ524306 VGY524305:VHM524306 VQU524305:VRI524306 WAQ524305:WBE524306 WKM524305:WLA524306 WUI524305:WUW524306 HW589841:IK589842 RS589841:SG589842 ABO589841:ACC589842 ALK589841:ALY589842 AVG589841:AVU589842 BFC589841:BFQ589842 BOY589841:BPM589842 BYU589841:BZI589842 CIQ589841:CJE589842 CSM589841:CTA589842 DCI589841:DCW589842 DME589841:DMS589842 DWA589841:DWO589842 EFW589841:EGK589842 EPS589841:EQG589842 EZO589841:FAC589842 FJK589841:FJY589842 FTG589841:FTU589842 GDC589841:GDQ589842 GMY589841:GNM589842 GWU589841:GXI589842 HGQ589841:HHE589842 HQM589841:HRA589842 IAI589841:IAW589842 IKE589841:IKS589842 IUA589841:IUO589842 JDW589841:JEK589842 JNS589841:JOG589842 JXO589841:JYC589842 KHK589841:KHY589842 KRG589841:KRU589842 LBC589841:LBQ589842 LKY589841:LLM589842 LUU589841:LVI589842 MEQ589841:MFE589842 MOM589841:MPA589842 MYI589841:MYW589842 NIE589841:NIS589842 NSA589841:NSO589842 OBW589841:OCK589842 OLS589841:OMG589842 OVO589841:OWC589842 PFK589841:PFY589842 PPG589841:PPU589842 PZC589841:PZQ589842 QIY589841:QJM589842 QSU589841:QTI589842 RCQ589841:RDE589842 RMM589841:RNA589842 RWI589841:RWW589842 SGE589841:SGS589842 SQA589841:SQO589842 SZW589841:TAK589842 TJS589841:TKG589842 TTO589841:TUC589842 UDK589841:UDY589842 UNG589841:UNU589842 UXC589841:UXQ589842 VGY589841:VHM589842 VQU589841:VRI589842 WAQ589841:WBE589842 WKM589841:WLA589842 WUI589841:WUW589842 HW655377:IK655378 RS655377:SG655378 ABO655377:ACC655378 ALK655377:ALY655378 AVG655377:AVU655378 BFC655377:BFQ655378 BOY655377:BPM655378 BYU655377:BZI655378 CIQ655377:CJE655378 CSM655377:CTA655378 DCI655377:DCW655378 DME655377:DMS655378 DWA655377:DWO655378 EFW655377:EGK655378 EPS655377:EQG655378 EZO655377:FAC655378 FJK655377:FJY655378 FTG655377:FTU655378 GDC655377:GDQ655378 GMY655377:GNM655378 GWU655377:GXI655378 HGQ655377:HHE655378 HQM655377:HRA655378 IAI655377:IAW655378 IKE655377:IKS655378 IUA655377:IUO655378 JDW655377:JEK655378 JNS655377:JOG655378 JXO655377:JYC655378 KHK655377:KHY655378 KRG655377:KRU655378 LBC655377:LBQ655378 LKY655377:LLM655378 LUU655377:LVI655378 MEQ655377:MFE655378 MOM655377:MPA655378 MYI655377:MYW655378 NIE655377:NIS655378 NSA655377:NSO655378 OBW655377:OCK655378 OLS655377:OMG655378 OVO655377:OWC655378 PFK655377:PFY655378 PPG655377:PPU655378 PZC655377:PZQ655378 QIY655377:QJM655378 QSU655377:QTI655378 RCQ655377:RDE655378 RMM655377:RNA655378 RWI655377:RWW655378 SGE655377:SGS655378 SQA655377:SQO655378 SZW655377:TAK655378 TJS655377:TKG655378 TTO655377:TUC655378 UDK655377:UDY655378 UNG655377:UNU655378 UXC655377:UXQ655378 VGY655377:VHM655378 VQU655377:VRI655378 WAQ655377:WBE655378 WKM655377:WLA655378 WUI655377:WUW655378 HW720913:IK720914 RS720913:SG720914 ABO720913:ACC720914 ALK720913:ALY720914 AVG720913:AVU720914 BFC720913:BFQ720914 BOY720913:BPM720914 BYU720913:BZI720914 CIQ720913:CJE720914 CSM720913:CTA720914 DCI720913:DCW720914 DME720913:DMS720914 DWA720913:DWO720914 EFW720913:EGK720914 EPS720913:EQG720914 EZO720913:FAC720914 FJK720913:FJY720914 FTG720913:FTU720914 GDC720913:GDQ720914 GMY720913:GNM720914 GWU720913:GXI720914 HGQ720913:HHE720914 HQM720913:HRA720914 IAI720913:IAW720914 IKE720913:IKS720914 IUA720913:IUO720914 JDW720913:JEK720914 JNS720913:JOG720914 JXO720913:JYC720914 KHK720913:KHY720914 KRG720913:KRU720914 LBC720913:LBQ720914 LKY720913:LLM720914 LUU720913:LVI720914 MEQ720913:MFE720914 MOM720913:MPA720914 MYI720913:MYW720914 NIE720913:NIS720914 NSA720913:NSO720914 OBW720913:OCK720914 OLS720913:OMG720914 OVO720913:OWC720914 PFK720913:PFY720914 PPG720913:PPU720914 PZC720913:PZQ720914 QIY720913:QJM720914 QSU720913:QTI720914 RCQ720913:RDE720914 RMM720913:RNA720914 RWI720913:RWW720914 SGE720913:SGS720914 SQA720913:SQO720914 SZW720913:TAK720914 TJS720913:TKG720914 TTO720913:TUC720914 UDK720913:UDY720914 UNG720913:UNU720914 UXC720913:UXQ720914 VGY720913:VHM720914 VQU720913:VRI720914 WAQ720913:WBE720914 WKM720913:WLA720914 WUI720913:WUW720914 HW786449:IK786450 RS786449:SG786450 ABO786449:ACC786450 ALK786449:ALY786450 AVG786449:AVU786450 BFC786449:BFQ786450 BOY786449:BPM786450 BYU786449:BZI786450 CIQ786449:CJE786450 CSM786449:CTA786450 DCI786449:DCW786450 DME786449:DMS786450 DWA786449:DWO786450 EFW786449:EGK786450 EPS786449:EQG786450 EZO786449:FAC786450 FJK786449:FJY786450 FTG786449:FTU786450 GDC786449:GDQ786450 GMY786449:GNM786450 GWU786449:GXI786450 HGQ786449:HHE786450 HQM786449:HRA786450 IAI786449:IAW786450 IKE786449:IKS786450 IUA786449:IUO786450 JDW786449:JEK786450 JNS786449:JOG786450 JXO786449:JYC786450 KHK786449:KHY786450 KRG786449:KRU786450 LBC786449:LBQ786450 LKY786449:LLM786450 LUU786449:LVI786450 MEQ786449:MFE786450 MOM786449:MPA786450 MYI786449:MYW786450 NIE786449:NIS786450 NSA786449:NSO786450 OBW786449:OCK786450 OLS786449:OMG786450 OVO786449:OWC786450 PFK786449:PFY786450 PPG786449:PPU786450 PZC786449:PZQ786450 QIY786449:QJM786450 QSU786449:QTI786450 RCQ786449:RDE786450 RMM786449:RNA786450 RWI786449:RWW786450 SGE786449:SGS786450 SQA786449:SQO786450 SZW786449:TAK786450 TJS786449:TKG786450 TTO786449:TUC786450 UDK786449:UDY786450 UNG786449:UNU786450 UXC786449:UXQ786450 VGY786449:VHM786450 VQU786449:VRI786450 WAQ786449:WBE786450 WKM786449:WLA786450 WUI786449:WUW786450 HW851985:IK851986 RS851985:SG851986 ABO851985:ACC851986 ALK851985:ALY851986 AVG851985:AVU851986 BFC851985:BFQ851986 BOY851985:BPM851986 BYU851985:BZI851986 CIQ851985:CJE851986 CSM851985:CTA851986 DCI851985:DCW851986 DME851985:DMS851986 DWA851985:DWO851986 EFW851985:EGK851986 EPS851985:EQG851986 EZO851985:FAC851986 FJK851985:FJY851986 FTG851985:FTU851986 GDC851985:GDQ851986 GMY851985:GNM851986 GWU851985:GXI851986 HGQ851985:HHE851986 HQM851985:HRA851986 IAI851985:IAW851986 IKE851985:IKS851986 IUA851985:IUO851986 JDW851985:JEK851986 JNS851985:JOG851986 JXO851985:JYC851986 KHK851985:KHY851986 KRG851985:KRU851986 LBC851985:LBQ851986 LKY851985:LLM851986 LUU851985:LVI851986 MEQ851985:MFE851986 MOM851985:MPA851986 MYI851985:MYW851986 NIE851985:NIS851986 NSA851985:NSO851986 OBW851985:OCK851986 OLS851985:OMG851986 OVO851985:OWC851986 PFK851985:PFY851986 PPG851985:PPU851986 PZC851985:PZQ851986 QIY851985:QJM851986 QSU851985:QTI851986 RCQ851985:RDE851986 RMM851985:RNA851986 RWI851985:RWW851986 SGE851985:SGS851986 SQA851985:SQO851986 SZW851985:TAK851986 TJS851985:TKG851986 TTO851985:TUC851986 UDK851985:UDY851986 UNG851985:UNU851986 UXC851985:UXQ851986 VGY851985:VHM851986 VQU851985:VRI851986 WAQ851985:WBE851986 WKM851985:WLA851986 WUI851985:WUW851986 HW917521:IK917522 RS917521:SG917522 ABO917521:ACC917522 ALK917521:ALY917522 AVG917521:AVU917522 BFC917521:BFQ917522 BOY917521:BPM917522 BYU917521:BZI917522 CIQ917521:CJE917522 CSM917521:CTA917522 DCI917521:DCW917522 DME917521:DMS917522 DWA917521:DWO917522 EFW917521:EGK917522 EPS917521:EQG917522 EZO917521:FAC917522 FJK917521:FJY917522 FTG917521:FTU917522 GDC917521:GDQ917522 GMY917521:GNM917522 GWU917521:GXI917522 HGQ917521:HHE917522 HQM917521:HRA917522 IAI917521:IAW917522 IKE917521:IKS917522 IUA917521:IUO917522 JDW917521:JEK917522 JNS917521:JOG917522 JXO917521:JYC917522 KHK917521:KHY917522 KRG917521:KRU917522 LBC917521:LBQ917522 LKY917521:LLM917522 LUU917521:LVI917522 MEQ917521:MFE917522 MOM917521:MPA917522 MYI917521:MYW917522 NIE917521:NIS917522 NSA917521:NSO917522 OBW917521:OCK917522 OLS917521:OMG917522 OVO917521:OWC917522 PFK917521:PFY917522 PPG917521:PPU917522 PZC917521:PZQ917522 QIY917521:QJM917522 QSU917521:QTI917522 RCQ917521:RDE917522 RMM917521:RNA917522 RWI917521:RWW917522 SGE917521:SGS917522 SQA917521:SQO917522 SZW917521:TAK917522 TJS917521:TKG917522 TTO917521:TUC917522 UDK917521:UDY917522 UNG917521:UNU917522 UXC917521:UXQ917522 VGY917521:VHM917522 VQU917521:VRI917522 WAQ917521:WBE917522 WKM917521:WLA917522 WUI917521:WUW917522 HW983057:IK983058 RS983057:SG983058 ABO983057:ACC983058 ALK983057:ALY983058 AVG983057:AVU983058 BFC983057:BFQ983058 BOY983057:BPM983058 BYU983057:BZI983058 CIQ983057:CJE983058 CSM983057:CTA983058 DCI983057:DCW983058 DME983057:DMS983058 DWA983057:DWO983058 EFW983057:EGK983058 EPS983057:EQG983058 EZO983057:FAC983058 FJK983057:FJY983058 FTG983057:FTU983058 GDC983057:GDQ983058 GMY983057:GNM983058 GWU983057:GXI983058 HGQ983057:HHE983058 HQM983057:HRA983058 IAI983057:IAW983058 IKE983057:IKS983058 IUA983057:IUO983058 JDW983057:JEK983058 JNS983057:JOG983058 JXO983057:JYC983058 KHK983057:KHY983058 KRG983057:KRU983058 LBC983057:LBQ983058 LKY983057:LLM983058 LUU983057:LVI983058 MEQ983057:MFE983058 MOM983057:MPA983058 MYI983057:MYW983058 NIE983057:NIS983058 NSA983057:NSO983058 OBW983057:OCK983058 OLS983057:OMG983058 OVO983057:OWC983058 PFK983057:PFY983058 PPG983057:PPU983058 PZC983057:PZQ983058 QIY983057:QJM983058 QSU983057:QTI983058 RCQ983057:RDE983058 RMM983057:RNA983058 RWI983057:RWW983058 SGE983057:SGS983058 SQA983057:SQO983058 SZW983057:TAK983058 TJS983057:TKG983058 TTO983057:TUC983058 UDK983057:UDY983058 UNG983057:UNU983058 UXC983057:UXQ983058 VGY983057:VHM983058 VQU983057:VRI983058 WAQ983057:WBE983058 WKM983057:WLA983058 WUI983057:WUW983058 HV65545:IK65548 RR65545:SG65548 ABN65545:ACC65548 ALJ65545:ALY65548 AVF65545:AVU65548 BFB65545:BFQ65548 BOX65545:BPM65548 BYT65545:BZI65548 CIP65545:CJE65548 CSL65545:CTA65548 DCH65545:DCW65548 DMD65545:DMS65548 DVZ65545:DWO65548 EFV65545:EGK65548 EPR65545:EQG65548 EZN65545:FAC65548 FJJ65545:FJY65548 FTF65545:FTU65548 GDB65545:GDQ65548 GMX65545:GNM65548 GWT65545:GXI65548 HGP65545:HHE65548 HQL65545:HRA65548 IAH65545:IAW65548 IKD65545:IKS65548 ITZ65545:IUO65548 JDV65545:JEK65548 JNR65545:JOG65548 JXN65545:JYC65548 KHJ65545:KHY65548 KRF65545:KRU65548 LBB65545:LBQ65548 LKX65545:LLM65548 LUT65545:LVI65548 MEP65545:MFE65548 MOL65545:MPA65548 MYH65545:MYW65548 NID65545:NIS65548 NRZ65545:NSO65548 OBV65545:OCK65548 OLR65545:OMG65548 OVN65545:OWC65548 PFJ65545:PFY65548 PPF65545:PPU65548 PZB65545:PZQ65548 QIX65545:QJM65548 QST65545:QTI65548 RCP65545:RDE65548 RML65545:RNA65548 RWH65545:RWW65548 SGD65545:SGS65548 SPZ65545:SQO65548 SZV65545:TAK65548 TJR65545:TKG65548 TTN65545:TUC65548 UDJ65545:UDY65548 UNF65545:UNU65548 UXB65545:UXQ65548 VGX65545:VHM65548 VQT65545:VRI65548 WAP65545:WBE65548 WKL65545:WLA65548 WUH65545:WUW65548 HV131081:IK131084 RR131081:SG131084 ABN131081:ACC131084 ALJ131081:ALY131084 AVF131081:AVU131084 BFB131081:BFQ131084 BOX131081:BPM131084 BYT131081:BZI131084 CIP131081:CJE131084 CSL131081:CTA131084 DCH131081:DCW131084 DMD131081:DMS131084 DVZ131081:DWO131084 EFV131081:EGK131084 EPR131081:EQG131084 EZN131081:FAC131084 FJJ131081:FJY131084 FTF131081:FTU131084 GDB131081:GDQ131084 GMX131081:GNM131084 GWT131081:GXI131084 HGP131081:HHE131084 HQL131081:HRA131084 IAH131081:IAW131084 IKD131081:IKS131084 ITZ131081:IUO131084 JDV131081:JEK131084 JNR131081:JOG131084 JXN131081:JYC131084 KHJ131081:KHY131084 KRF131081:KRU131084 LBB131081:LBQ131084 LKX131081:LLM131084 LUT131081:LVI131084 MEP131081:MFE131084 MOL131081:MPA131084 MYH131081:MYW131084 NID131081:NIS131084 NRZ131081:NSO131084 OBV131081:OCK131084 OLR131081:OMG131084 OVN131081:OWC131084 PFJ131081:PFY131084 PPF131081:PPU131084 PZB131081:PZQ131084 QIX131081:QJM131084 QST131081:QTI131084 RCP131081:RDE131084 RML131081:RNA131084 RWH131081:RWW131084 SGD131081:SGS131084 SPZ131081:SQO131084 SZV131081:TAK131084 TJR131081:TKG131084 TTN131081:TUC131084 UDJ131081:UDY131084 UNF131081:UNU131084 UXB131081:UXQ131084 VGX131081:VHM131084 VQT131081:VRI131084 WAP131081:WBE131084 WKL131081:WLA131084 WUH131081:WUW131084 HV196617:IK196620 RR196617:SG196620 ABN196617:ACC196620 ALJ196617:ALY196620 AVF196617:AVU196620 BFB196617:BFQ196620 BOX196617:BPM196620 BYT196617:BZI196620 CIP196617:CJE196620 CSL196617:CTA196620 DCH196617:DCW196620 DMD196617:DMS196620 DVZ196617:DWO196620 EFV196617:EGK196620 EPR196617:EQG196620 EZN196617:FAC196620 FJJ196617:FJY196620 FTF196617:FTU196620 GDB196617:GDQ196620 GMX196617:GNM196620 GWT196617:GXI196620 HGP196617:HHE196620 HQL196617:HRA196620 IAH196617:IAW196620 IKD196617:IKS196620 ITZ196617:IUO196620 JDV196617:JEK196620 JNR196617:JOG196620 JXN196617:JYC196620 KHJ196617:KHY196620 KRF196617:KRU196620 LBB196617:LBQ196620 LKX196617:LLM196620 LUT196617:LVI196620 MEP196617:MFE196620 MOL196617:MPA196620 MYH196617:MYW196620 NID196617:NIS196620 NRZ196617:NSO196620 OBV196617:OCK196620 OLR196617:OMG196620 OVN196617:OWC196620 PFJ196617:PFY196620 PPF196617:PPU196620 PZB196617:PZQ196620 QIX196617:QJM196620 QST196617:QTI196620 RCP196617:RDE196620 RML196617:RNA196620 RWH196617:RWW196620 SGD196617:SGS196620 SPZ196617:SQO196620 SZV196617:TAK196620 TJR196617:TKG196620 TTN196617:TUC196620 UDJ196617:UDY196620 UNF196617:UNU196620 UXB196617:UXQ196620 VGX196617:VHM196620 VQT196617:VRI196620 WAP196617:WBE196620 WKL196617:WLA196620 WUH196617:WUW196620 HV262153:IK262156 RR262153:SG262156 ABN262153:ACC262156 ALJ262153:ALY262156 AVF262153:AVU262156 BFB262153:BFQ262156 BOX262153:BPM262156 BYT262153:BZI262156 CIP262153:CJE262156 CSL262153:CTA262156 DCH262153:DCW262156 DMD262153:DMS262156 DVZ262153:DWO262156 EFV262153:EGK262156 EPR262153:EQG262156 EZN262153:FAC262156 FJJ262153:FJY262156 FTF262153:FTU262156 GDB262153:GDQ262156 GMX262153:GNM262156 GWT262153:GXI262156 HGP262153:HHE262156 HQL262153:HRA262156 IAH262153:IAW262156 IKD262153:IKS262156 ITZ262153:IUO262156 JDV262153:JEK262156 JNR262153:JOG262156 JXN262153:JYC262156 KHJ262153:KHY262156 KRF262153:KRU262156 LBB262153:LBQ262156 LKX262153:LLM262156 LUT262153:LVI262156 MEP262153:MFE262156 MOL262153:MPA262156 MYH262153:MYW262156 NID262153:NIS262156 NRZ262153:NSO262156 OBV262153:OCK262156 OLR262153:OMG262156 OVN262153:OWC262156 PFJ262153:PFY262156 PPF262153:PPU262156 PZB262153:PZQ262156 QIX262153:QJM262156 QST262153:QTI262156 RCP262153:RDE262156 RML262153:RNA262156 RWH262153:RWW262156 SGD262153:SGS262156 SPZ262153:SQO262156 SZV262153:TAK262156 TJR262153:TKG262156 TTN262153:TUC262156 UDJ262153:UDY262156 UNF262153:UNU262156 UXB262153:UXQ262156 VGX262153:VHM262156 VQT262153:VRI262156 WAP262153:WBE262156 WKL262153:WLA262156 WUH262153:WUW262156 HV327689:IK327692 RR327689:SG327692 ABN327689:ACC327692 ALJ327689:ALY327692 AVF327689:AVU327692 BFB327689:BFQ327692 BOX327689:BPM327692 BYT327689:BZI327692 CIP327689:CJE327692 CSL327689:CTA327692 DCH327689:DCW327692 DMD327689:DMS327692 DVZ327689:DWO327692 EFV327689:EGK327692 EPR327689:EQG327692 EZN327689:FAC327692 FJJ327689:FJY327692 FTF327689:FTU327692 GDB327689:GDQ327692 GMX327689:GNM327692 GWT327689:GXI327692 HGP327689:HHE327692 HQL327689:HRA327692 IAH327689:IAW327692 IKD327689:IKS327692 ITZ327689:IUO327692 JDV327689:JEK327692 JNR327689:JOG327692 JXN327689:JYC327692 KHJ327689:KHY327692 KRF327689:KRU327692 LBB327689:LBQ327692 LKX327689:LLM327692 LUT327689:LVI327692 MEP327689:MFE327692 MOL327689:MPA327692 MYH327689:MYW327692 NID327689:NIS327692 NRZ327689:NSO327692 OBV327689:OCK327692 OLR327689:OMG327692 OVN327689:OWC327692 PFJ327689:PFY327692 PPF327689:PPU327692 PZB327689:PZQ327692 QIX327689:QJM327692 QST327689:QTI327692 RCP327689:RDE327692 RML327689:RNA327692 RWH327689:RWW327692 SGD327689:SGS327692 SPZ327689:SQO327692 SZV327689:TAK327692 TJR327689:TKG327692 TTN327689:TUC327692 UDJ327689:UDY327692 UNF327689:UNU327692 UXB327689:UXQ327692 VGX327689:VHM327692 VQT327689:VRI327692 WAP327689:WBE327692 WKL327689:WLA327692 WUH327689:WUW327692 HV393225:IK393228 RR393225:SG393228 ABN393225:ACC393228 ALJ393225:ALY393228 AVF393225:AVU393228 BFB393225:BFQ393228 BOX393225:BPM393228 BYT393225:BZI393228 CIP393225:CJE393228 CSL393225:CTA393228 DCH393225:DCW393228 DMD393225:DMS393228 DVZ393225:DWO393228 EFV393225:EGK393228 EPR393225:EQG393228 EZN393225:FAC393228 FJJ393225:FJY393228 FTF393225:FTU393228 GDB393225:GDQ393228 GMX393225:GNM393228 GWT393225:GXI393228 HGP393225:HHE393228 HQL393225:HRA393228 IAH393225:IAW393228 IKD393225:IKS393228 ITZ393225:IUO393228 JDV393225:JEK393228 JNR393225:JOG393228 JXN393225:JYC393228 KHJ393225:KHY393228 KRF393225:KRU393228 LBB393225:LBQ393228 LKX393225:LLM393228 LUT393225:LVI393228 MEP393225:MFE393228 MOL393225:MPA393228 MYH393225:MYW393228 NID393225:NIS393228 NRZ393225:NSO393228 OBV393225:OCK393228 OLR393225:OMG393228 OVN393225:OWC393228 PFJ393225:PFY393228 PPF393225:PPU393228 PZB393225:PZQ393228 QIX393225:QJM393228 QST393225:QTI393228 RCP393225:RDE393228 RML393225:RNA393228 RWH393225:RWW393228 SGD393225:SGS393228 SPZ393225:SQO393228 SZV393225:TAK393228 TJR393225:TKG393228 TTN393225:TUC393228 UDJ393225:UDY393228 UNF393225:UNU393228 UXB393225:UXQ393228 VGX393225:VHM393228 VQT393225:VRI393228 WAP393225:WBE393228 WKL393225:WLA393228 WUH393225:WUW393228 HV458761:IK458764 RR458761:SG458764 ABN458761:ACC458764 ALJ458761:ALY458764 AVF458761:AVU458764 BFB458761:BFQ458764 BOX458761:BPM458764 BYT458761:BZI458764 CIP458761:CJE458764 CSL458761:CTA458764 DCH458761:DCW458764 DMD458761:DMS458764 DVZ458761:DWO458764 EFV458761:EGK458764 EPR458761:EQG458764 EZN458761:FAC458764 FJJ458761:FJY458764 FTF458761:FTU458764 GDB458761:GDQ458764 GMX458761:GNM458764 GWT458761:GXI458764 HGP458761:HHE458764 HQL458761:HRA458764 IAH458761:IAW458764 IKD458761:IKS458764 ITZ458761:IUO458764 JDV458761:JEK458764 JNR458761:JOG458764 JXN458761:JYC458764 KHJ458761:KHY458764 KRF458761:KRU458764 LBB458761:LBQ458764 LKX458761:LLM458764 LUT458761:LVI458764 MEP458761:MFE458764 MOL458761:MPA458764 MYH458761:MYW458764 NID458761:NIS458764 NRZ458761:NSO458764 OBV458761:OCK458764 OLR458761:OMG458764 OVN458761:OWC458764 PFJ458761:PFY458764 PPF458761:PPU458764 PZB458761:PZQ458764 QIX458761:QJM458764 QST458761:QTI458764 RCP458761:RDE458764 RML458761:RNA458764 RWH458761:RWW458764 SGD458761:SGS458764 SPZ458761:SQO458764 SZV458761:TAK458764 TJR458761:TKG458764 TTN458761:TUC458764 UDJ458761:UDY458764 UNF458761:UNU458764 UXB458761:UXQ458764 VGX458761:VHM458764 VQT458761:VRI458764 WAP458761:WBE458764 WKL458761:WLA458764 WUH458761:WUW458764 HV524297:IK524300 RR524297:SG524300 ABN524297:ACC524300 ALJ524297:ALY524300 AVF524297:AVU524300 BFB524297:BFQ524300 BOX524297:BPM524300 BYT524297:BZI524300 CIP524297:CJE524300 CSL524297:CTA524300 DCH524297:DCW524300 DMD524297:DMS524300 DVZ524297:DWO524300 EFV524297:EGK524300 EPR524297:EQG524300 EZN524297:FAC524300 FJJ524297:FJY524300 FTF524297:FTU524300 GDB524297:GDQ524300 GMX524297:GNM524300 GWT524297:GXI524300 HGP524297:HHE524300 HQL524297:HRA524300 IAH524297:IAW524300 IKD524297:IKS524300 ITZ524297:IUO524300 JDV524297:JEK524300 JNR524297:JOG524300 JXN524297:JYC524300 KHJ524297:KHY524300 KRF524297:KRU524300 LBB524297:LBQ524300 LKX524297:LLM524300 LUT524297:LVI524300 MEP524297:MFE524300 MOL524297:MPA524300 MYH524297:MYW524300 NID524297:NIS524300 NRZ524297:NSO524300 OBV524297:OCK524300 OLR524297:OMG524300 OVN524297:OWC524300 PFJ524297:PFY524300 PPF524297:PPU524300 PZB524297:PZQ524300 QIX524297:QJM524300 QST524297:QTI524300 RCP524297:RDE524300 RML524297:RNA524300 RWH524297:RWW524300 SGD524297:SGS524300 SPZ524297:SQO524300 SZV524297:TAK524300 TJR524297:TKG524300 TTN524297:TUC524300 UDJ524297:UDY524300 UNF524297:UNU524300 UXB524297:UXQ524300 VGX524297:VHM524300 VQT524297:VRI524300 WAP524297:WBE524300 WKL524297:WLA524300 WUH524297:WUW524300 HV589833:IK589836 RR589833:SG589836 ABN589833:ACC589836 ALJ589833:ALY589836 AVF589833:AVU589836 BFB589833:BFQ589836 BOX589833:BPM589836 BYT589833:BZI589836 CIP589833:CJE589836 CSL589833:CTA589836 DCH589833:DCW589836 DMD589833:DMS589836 DVZ589833:DWO589836 EFV589833:EGK589836 EPR589833:EQG589836 EZN589833:FAC589836 FJJ589833:FJY589836 FTF589833:FTU589836 GDB589833:GDQ589836 GMX589833:GNM589836 GWT589833:GXI589836 HGP589833:HHE589836 HQL589833:HRA589836 IAH589833:IAW589836 IKD589833:IKS589836 ITZ589833:IUO589836 JDV589833:JEK589836 JNR589833:JOG589836 JXN589833:JYC589836 KHJ589833:KHY589836 KRF589833:KRU589836 LBB589833:LBQ589836 LKX589833:LLM589836 LUT589833:LVI589836 MEP589833:MFE589836 MOL589833:MPA589836 MYH589833:MYW589836 NID589833:NIS589836 NRZ589833:NSO589836 OBV589833:OCK589836 OLR589833:OMG589836 OVN589833:OWC589836 PFJ589833:PFY589836 PPF589833:PPU589836 PZB589833:PZQ589836 QIX589833:QJM589836 QST589833:QTI589836 RCP589833:RDE589836 RML589833:RNA589836 RWH589833:RWW589836 SGD589833:SGS589836 SPZ589833:SQO589836 SZV589833:TAK589836 TJR589833:TKG589836 TTN589833:TUC589836 UDJ589833:UDY589836 UNF589833:UNU589836 UXB589833:UXQ589836 VGX589833:VHM589836 VQT589833:VRI589836 WAP589833:WBE589836 WKL589833:WLA589836 WUH589833:WUW589836 HV655369:IK655372 RR655369:SG655372 ABN655369:ACC655372 ALJ655369:ALY655372 AVF655369:AVU655372 BFB655369:BFQ655372 BOX655369:BPM655372 BYT655369:BZI655372 CIP655369:CJE655372 CSL655369:CTA655372 DCH655369:DCW655372 DMD655369:DMS655372 DVZ655369:DWO655372 EFV655369:EGK655372 EPR655369:EQG655372 EZN655369:FAC655372 FJJ655369:FJY655372 FTF655369:FTU655372 GDB655369:GDQ655372 GMX655369:GNM655372 GWT655369:GXI655372 HGP655369:HHE655372 HQL655369:HRA655372 IAH655369:IAW655372 IKD655369:IKS655372 ITZ655369:IUO655372 JDV655369:JEK655372 JNR655369:JOG655372 JXN655369:JYC655372 KHJ655369:KHY655372 KRF655369:KRU655372 LBB655369:LBQ655372 LKX655369:LLM655372 LUT655369:LVI655372 MEP655369:MFE655372 MOL655369:MPA655372 MYH655369:MYW655372 NID655369:NIS655372 NRZ655369:NSO655372 OBV655369:OCK655372 OLR655369:OMG655372 OVN655369:OWC655372 PFJ655369:PFY655372 PPF655369:PPU655372 PZB655369:PZQ655372 QIX655369:QJM655372 QST655369:QTI655372 RCP655369:RDE655372 RML655369:RNA655372 RWH655369:RWW655372 SGD655369:SGS655372 SPZ655369:SQO655372 SZV655369:TAK655372 TJR655369:TKG655372 TTN655369:TUC655372 UDJ655369:UDY655372 UNF655369:UNU655372 UXB655369:UXQ655372 VGX655369:VHM655372 VQT655369:VRI655372 WAP655369:WBE655372 WKL655369:WLA655372 WUH655369:WUW655372 HV720905:IK720908 RR720905:SG720908 ABN720905:ACC720908 ALJ720905:ALY720908 AVF720905:AVU720908 BFB720905:BFQ720908 BOX720905:BPM720908 BYT720905:BZI720908 CIP720905:CJE720908 CSL720905:CTA720908 DCH720905:DCW720908 DMD720905:DMS720908 DVZ720905:DWO720908 EFV720905:EGK720908 EPR720905:EQG720908 EZN720905:FAC720908 FJJ720905:FJY720908 FTF720905:FTU720908 GDB720905:GDQ720908 GMX720905:GNM720908 GWT720905:GXI720908 HGP720905:HHE720908 HQL720905:HRA720908 IAH720905:IAW720908 IKD720905:IKS720908 ITZ720905:IUO720908 JDV720905:JEK720908 JNR720905:JOG720908 JXN720905:JYC720908 KHJ720905:KHY720908 KRF720905:KRU720908 LBB720905:LBQ720908 LKX720905:LLM720908 LUT720905:LVI720908 MEP720905:MFE720908 MOL720905:MPA720908 MYH720905:MYW720908 NID720905:NIS720908 NRZ720905:NSO720908 OBV720905:OCK720908 OLR720905:OMG720908 OVN720905:OWC720908 PFJ720905:PFY720908 PPF720905:PPU720908 PZB720905:PZQ720908 QIX720905:QJM720908 QST720905:QTI720908 RCP720905:RDE720908 RML720905:RNA720908 RWH720905:RWW720908 SGD720905:SGS720908 SPZ720905:SQO720908 SZV720905:TAK720908 TJR720905:TKG720908 TTN720905:TUC720908 UDJ720905:UDY720908 UNF720905:UNU720908 UXB720905:UXQ720908 VGX720905:VHM720908 VQT720905:VRI720908 WAP720905:WBE720908 WKL720905:WLA720908 WUH720905:WUW720908 HV786441:IK786444 RR786441:SG786444 ABN786441:ACC786444 ALJ786441:ALY786444 AVF786441:AVU786444 BFB786441:BFQ786444 BOX786441:BPM786444 BYT786441:BZI786444 CIP786441:CJE786444 CSL786441:CTA786444 DCH786441:DCW786444 DMD786441:DMS786444 DVZ786441:DWO786444 EFV786441:EGK786444 EPR786441:EQG786444 EZN786441:FAC786444 FJJ786441:FJY786444 FTF786441:FTU786444 GDB786441:GDQ786444 GMX786441:GNM786444 GWT786441:GXI786444 HGP786441:HHE786444 HQL786441:HRA786444 IAH786441:IAW786444 IKD786441:IKS786444 ITZ786441:IUO786444 JDV786441:JEK786444 JNR786441:JOG786444 JXN786441:JYC786444 KHJ786441:KHY786444 KRF786441:KRU786444 LBB786441:LBQ786444 LKX786441:LLM786444 LUT786441:LVI786444 MEP786441:MFE786444 MOL786441:MPA786444 MYH786441:MYW786444 NID786441:NIS786444 NRZ786441:NSO786444 OBV786441:OCK786444 OLR786441:OMG786444 OVN786441:OWC786444 PFJ786441:PFY786444 PPF786441:PPU786444 PZB786441:PZQ786444 QIX786441:QJM786444 QST786441:QTI786444 RCP786441:RDE786444 RML786441:RNA786444 RWH786441:RWW786444 SGD786441:SGS786444 SPZ786441:SQO786444 SZV786441:TAK786444 TJR786441:TKG786444 TTN786441:TUC786444 UDJ786441:UDY786444 UNF786441:UNU786444 UXB786441:UXQ786444 VGX786441:VHM786444 VQT786441:VRI786444 WAP786441:WBE786444 WKL786441:WLA786444 WUH786441:WUW786444 HV851977:IK851980 RR851977:SG851980 ABN851977:ACC851980 ALJ851977:ALY851980 AVF851977:AVU851980 BFB851977:BFQ851980 BOX851977:BPM851980 BYT851977:BZI851980 CIP851977:CJE851980 CSL851977:CTA851980 DCH851977:DCW851980 DMD851977:DMS851980 DVZ851977:DWO851980 EFV851977:EGK851980 EPR851977:EQG851980 EZN851977:FAC851980 FJJ851977:FJY851980 FTF851977:FTU851980 GDB851977:GDQ851980 GMX851977:GNM851980 GWT851977:GXI851980 HGP851977:HHE851980 HQL851977:HRA851980 IAH851977:IAW851980 IKD851977:IKS851980 ITZ851977:IUO851980 JDV851977:JEK851980 JNR851977:JOG851980 JXN851977:JYC851980 KHJ851977:KHY851980 KRF851977:KRU851980 LBB851977:LBQ851980 LKX851977:LLM851980 LUT851977:LVI851980 MEP851977:MFE851980 MOL851977:MPA851980 MYH851977:MYW851980 NID851977:NIS851980 NRZ851977:NSO851980 OBV851977:OCK851980 OLR851977:OMG851980 OVN851977:OWC851980 PFJ851977:PFY851980 PPF851977:PPU851980 PZB851977:PZQ851980 QIX851977:QJM851980 QST851977:QTI851980 RCP851977:RDE851980 RML851977:RNA851980 RWH851977:RWW851980 SGD851977:SGS851980 SPZ851977:SQO851980 SZV851977:TAK851980 TJR851977:TKG851980 TTN851977:TUC851980 UDJ851977:UDY851980 UNF851977:UNU851980 UXB851977:UXQ851980 VGX851977:VHM851980 VQT851977:VRI851980 WAP851977:WBE851980 WKL851977:WLA851980 WUH851977:WUW851980 HV917513:IK917516 RR917513:SG917516 ABN917513:ACC917516 ALJ917513:ALY917516 AVF917513:AVU917516 BFB917513:BFQ917516 BOX917513:BPM917516 BYT917513:BZI917516 CIP917513:CJE917516 CSL917513:CTA917516 DCH917513:DCW917516 DMD917513:DMS917516 DVZ917513:DWO917516 EFV917513:EGK917516 EPR917513:EQG917516 EZN917513:FAC917516 FJJ917513:FJY917516 FTF917513:FTU917516 GDB917513:GDQ917516 GMX917513:GNM917516 GWT917513:GXI917516 HGP917513:HHE917516 HQL917513:HRA917516 IAH917513:IAW917516 IKD917513:IKS917516 ITZ917513:IUO917516 JDV917513:JEK917516 JNR917513:JOG917516 JXN917513:JYC917516 KHJ917513:KHY917516 KRF917513:KRU917516 LBB917513:LBQ917516 LKX917513:LLM917516 LUT917513:LVI917516 MEP917513:MFE917516 MOL917513:MPA917516 MYH917513:MYW917516 NID917513:NIS917516 NRZ917513:NSO917516 OBV917513:OCK917516 OLR917513:OMG917516 OVN917513:OWC917516 PFJ917513:PFY917516 PPF917513:PPU917516 PZB917513:PZQ917516 QIX917513:QJM917516 QST917513:QTI917516 RCP917513:RDE917516 RML917513:RNA917516 RWH917513:RWW917516 SGD917513:SGS917516 SPZ917513:SQO917516 SZV917513:TAK917516 TJR917513:TKG917516 TTN917513:TUC917516 UDJ917513:UDY917516 UNF917513:UNU917516 UXB917513:UXQ917516 VGX917513:VHM917516 VQT917513:VRI917516 WAP917513:WBE917516 WKL917513:WLA917516 WUH917513:WUW917516 HV983049:IK983052 RR983049:SG983052 ABN983049:ACC983052 ALJ983049:ALY983052 AVF983049:AVU983052 BFB983049:BFQ983052 BOX983049:BPM983052 BYT983049:BZI983052 CIP983049:CJE983052 CSL983049:CTA983052 DCH983049:DCW983052 DMD983049:DMS983052 DVZ983049:DWO983052 EFV983049:EGK983052 EPR983049:EQG983052 EZN983049:FAC983052 FJJ983049:FJY983052 FTF983049:FTU983052 GDB983049:GDQ983052 GMX983049:GNM983052 GWT983049:GXI983052 HGP983049:HHE983052 HQL983049:HRA983052 IAH983049:IAW983052 IKD983049:IKS983052 ITZ983049:IUO983052 JDV983049:JEK983052 JNR983049:JOG983052 JXN983049:JYC983052 KHJ983049:KHY983052 KRF983049:KRU983052 LBB983049:LBQ983052 LKX983049:LLM983052 LUT983049:LVI983052 MEP983049:MFE983052 MOL983049:MPA983052 MYH983049:MYW983052 NID983049:NIS983052 NRZ983049:NSO983052 OBV983049:OCK983052 OLR983049:OMG983052 OVN983049:OWC983052 PFJ983049:PFY983052 PPF983049:PPU983052 PZB983049:PZQ983052 QIX983049:QJM983052 QST983049:QTI983052 RCP983049:RDE983052 RML983049:RNA983052 RWH983049:RWW983052 SGD983049:SGS983052 SPZ983049:SQO983052 SZV983049:TAK983052 TJR983049:TKG983052 TTN983049:TUC983052 UDJ983049:UDY983052 UNF983049:UNU983052 UXB983049:UXQ983052 VGX983049:VHM983052 VQT983049:VRI983052 WAP983049:WBE983052 WKL983049:WLA983052 WUH983049:WUW983052 O983051:AA983054 O917515:AA917518 O851979:AA851982 O786443:AA786446 O720907:AA720910 O655371:AA655374 O589835:AA589838 O524299:AA524302 O458763:AA458766 O393227:AA393230 O327691:AA327694 O262155:AA262158 O196619:AA196622 O131083:AA131086 O65547:AA65550 P983059:AA983060 P917523:AA917524 P851987:AA851988 P786451:AA786452 P720915:AA720916 P655379:AA655380 P589843:AA589844 P524307:AA524308 P458771:AA458772 P393235:AA393236 P327699:AA327700 P262163:AA262164 P196627:AA196628 P131091:AA131092 P65555:AA65556 H983081:AA983083 H917545:AA917547 H852009:AA852011 H786473:AA786475 H720937:AA720939 H655401:AA655403 H589865:AA589867 H524329:AA524331 H458793:AA458795 H393257:AA393259 H327721:AA327723 H262185:AA262187 H196649:AA196651 H131113:AA131115 H65577:AA65579 L983072:AA983073 L917536:AA917537 L852000:AA852001 L786464:AA786465 L720928:AA720929 L655392:AA655393 L589856:AA589857 L524320:AA524321 L458784:AA458785 L393248:AA393249 L327712:AA327713 L262176:AA262177 L196640:AA196641 L131104:AA131105 L65568:AA65569 H983077:AA983077 H917541:AA917541 H852005:AA852005 H786469:AA786469 H720933:AA720933 H655397:AA655397 H589861:AA589861 H524325:AA524325 H458789:AA458789 H393253:AA393253 H327717:AA327717 H262181:AA262181 H196645:AA196645 H131109:AA131109 H65573:AA65573 L983062:AA983063 L917526:AA917527 L851990:AA851991 L786454:AA786455 L720918:AA720919 L655382:AA655383 L589846:AA589847 L524310:AA524311 L458774:AA458775 L393238:AA393239 L327702:AA327703 L262166:AA262167 L196630:AA196631 L131094:AA131095 L65558:AA65559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85A5F-2C69-438F-BE4C-8E01EA7EC840}">
  <sheetPr>
    <pageSetUpPr fitToPage="1"/>
  </sheetPr>
  <dimension ref="A1:AE200"/>
  <sheetViews>
    <sheetView showGridLines="0" view="pageBreakPreview" topLeftCell="B2" zoomScaleNormal="100" zoomScaleSheetLayoutView="100" workbookViewId="0">
      <selection activeCell="J9" sqref="J9"/>
    </sheetView>
  </sheetViews>
  <sheetFormatPr defaultRowHeight="20.149999999999999" customHeight="1"/>
  <cols>
    <col min="1" max="1" width="1.08203125" style="218" hidden="1" customWidth="1"/>
    <col min="2" max="2" width="1.5" style="218" customWidth="1"/>
    <col min="3" max="3" width="2.5" style="218" customWidth="1"/>
    <col min="4" max="9" width="3.83203125" style="218" customWidth="1"/>
    <col min="10" max="10" width="5.08203125" style="218" customWidth="1"/>
    <col min="11" max="14" width="3.83203125" style="218" customWidth="1"/>
    <col min="15" max="15" width="4.83203125" style="218" customWidth="1"/>
    <col min="16" max="16" width="3.83203125" style="218" customWidth="1"/>
    <col min="17" max="17" width="5.08203125" style="218" customWidth="1"/>
    <col min="18" max="23" width="3.83203125" style="218" customWidth="1"/>
    <col min="24" max="24" width="3.08203125" style="218" customWidth="1"/>
    <col min="25" max="25" width="3.83203125" style="218" customWidth="1"/>
    <col min="26" max="26" width="3.33203125" style="218" customWidth="1"/>
    <col min="27" max="27" width="2" style="218" customWidth="1"/>
    <col min="28" max="28" width="2.58203125" style="219" customWidth="1"/>
    <col min="29" max="29" width="9" style="88" customWidth="1"/>
    <col min="30" max="30" width="9" style="134" customWidth="1"/>
    <col min="31" max="31" width="9" style="218" customWidth="1"/>
    <col min="32" max="43" width="9" style="218"/>
    <col min="44" max="44" width="16.83203125" style="218" bestFit="1" customWidth="1"/>
    <col min="45" max="45" width="13.33203125" style="218" customWidth="1"/>
    <col min="46" max="217" width="9" style="218"/>
    <col min="218" max="241" width="3.58203125" style="218" customWidth="1"/>
    <col min="242" max="250" width="9" style="218" customWidth="1"/>
    <col min="251" max="251" width="2" style="218" customWidth="1"/>
    <col min="252" max="473" width="9" style="218"/>
    <col min="474" max="497" width="3.58203125" style="218" customWidth="1"/>
    <col min="498" max="506" width="9" style="218" customWidth="1"/>
    <col min="507" max="507" width="2" style="218" customWidth="1"/>
    <col min="508" max="729" width="9" style="218"/>
    <col min="730" max="753" width="3.58203125" style="218" customWidth="1"/>
    <col min="754" max="762" width="9" style="218" customWidth="1"/>
    <col min="763" max="763" width="2" style="218" customWidth="1"/>
    <col min="764" max="985" width="9" style="218"/>
    <col min="986" max="1009" width="3.58203125" style="218" customWidth="1"/>
    <col min="1010" max="1018" width="9" style="218" customWidth="1"/>
    <col min="1019" max="1019" width="2" style="218" customWidth="1"/>
    <col min="1020" max="1241" width="9" style="218"/>
    <col min="1242" max="1265" width="3.58203125" style="218" customWidth="1"/>
    <col min="1266" max="1274" width="9" style="218" customWidth="1"/>
    <col min="1275" max="1275" width="2" style="218" customWidth="1"/>
    <col min="1276" max="1497" width="9" style="218"/>
    <col min="1498" max="1521" width="3.58203125" style="218" customWidth="1"/>
    <col min="1522" max="1530" width="9" style="218" customWidth="1"/>
    <col min="1531" max="1531" width="2" style="218" customWidth="1"/>
    <col min="1532" max="1753" width="9" style="218"/>
    <col min="1754" max="1777" width="3.58203125" style="218" customWidth="1"/>
    <col min="1778" max="1786" width="9" style="218" customWidth="1"/>
    <col min="1787" max="1787" width="2" style="218" customWidth="1"/>
    <col min="1788" max="2009" width="9" style="218"/>
    <col min="2010" max="2033" width="3.58203125" style="218" customWidth="1"/>
    <col min="2034" max="2042" width="9" style="218" customWidth="1"/>
    <col min="2043" max="2043" width="2" style="218" customWidth="1"/>
    <col min="2044" max="2265" width="9" style="218"/>
    <col min="2266" max="2289" width="3.58203125" style="218" customWidth="1"/>
    <col min="2290" max="2298" width="9" style="218" customWidth="1"/>
    <col min="2299" max="2299" width="2" style="218" customWidth="1"/>
    <col min="2300" max="2521" width="9" style="218"/>
    <col min="2522" max="2545" width="3.58203125" style="218" customWidth="1"/>
    <col min="2546" max="2554" width="9" style="218" customWidth="1"/>
    <col min="2555" max="2555" width="2" style="218" customWidth="1"/>
    <col min="2556" max="2777" width="9" style="218"/>
    <col min="2778" max="2801" width="3.58203125" style="218" customWidth="1"/>
    <col min="2802" max="2810" width="9" style="218" customWidth="1"/>
    <col min="2811" max="2811" width="2" style="218" customWidth="1"/>
    <col min="2812" max="3033" width="9" style="218"/>
    <col min="3034" max="3057" width="3.58203125" style="218" customWidth="1"/>
    <col min="3058" max="3066" width="9" style="218" customWidth="1"/>
    <col min="3067" max="3067" width="2" style="218" customWidth="1"/>
    <col min="3068" max="3289" width="9" style="218"/>
    <col min="3290" max="3313" width="3.58203125" style="218" customWidth="1"/>
    <col min="3314" max="3322" width="9" style="218" customWidth="1"/>
    <col min="3323" max="3323" width="2" style="218" customWidth="1"/>
    <col min="3324" max="3545" width="9" style="218"/>
    <col min="3546" max="3569" width="3.58203125" style="218" customWidth="1"/>
    <col min="3570" max="3578" width="9" style="218" customWidth="1"/>
    <col min="3579" max="3579" width="2" style="218" customWidth="1"/>
    <col min="3580" max="3801" width="9" style="218"/>
    <col min="3802" max="3825" width="3.58203125" style="218" customWidth="1"/>
    <col min="3826" max="3834" width="9" style="218" customWidth="1"/>
    <col min="3835" max="3835" width="2" style="218" customWidth="1"/>
    <col min="3836" max="4057" width="9" style="218"/>
    <col min="4058" max="4081" width="3.58203125" style="218" customWidth="1"/>
    <col min="4082" max="4090" width="9" style="218" customWidth="1"/>
    <col min="4091" max="4091" width="2" style="218" customWidth="1"/>
    <col min="4092" max="4313" width="9" style="218"/>
    <col min="4314" max="4337" width="3.58203125" style="218" customWidth="1"/>
    <col min="4338" max="4346" width="9" style="218" customWidth="1"/>
    <col min="4347" max="4347" width="2" style="218" customWidth="1"/>
    <col min="4348" max="4569" width="9" style="218"/>
    <col min="4570" max="4593" width="3.58203125" style="218" customWidth="1"/>
    <col min="4594" max="4602" width="9" style="218" customWidth="1"/>
    <col min="4603" max="4603" width="2" style="218" customWidth="1"/>
    <col min="4604" max="4825" width="9" style="218"/>
    <col min="4826" max="4849" width="3.58203125" style="218" customWidth="1"/>
    <col min="4850" max="4858" width="9" style="218" customWidth="1"/>
    <col min="4859" max="4859" width="2" style="218" customWidth="1"/>
    <col min="4860" max="5081" width="9" style="218"/>
    <col min="5082" max="5105" width="3.58203125" style="218" customWidth="1"/>
    <col min="5106" max="5114" width="9" style="218" customWidth="1"/>
    <col min="5115" max="5115" width="2" style="218" customWidth="1"/>
    <col min="5116" max="5337" width="9" style="218"/>
    <col min="5338" max="5361" width="3.58203125" style="218" customWidth="1"/>
    <col min="5362" max="5370" width="9" style="218" customWidth="1"/>
    <col min="5371" max="5371" width="2" style="218" customWidth="1"/>
    <col min="5372" max="5593" width="9" style="218"/>
    <col min="5594" max="5617" width="3.58203125" style="218" customWidth="1"/>
    <col min="5618" max="5626" width="9" style="218" customWidth="1"/>
    <col min="5627" max="5627" width="2" style="218" customWidth="1"/>
    <col min="5628" max="5849" width="9" style="218"/>
    <col min="5850" max="5873" width="3.58203125" style="218" customWidth="1"/>
    <col min="5874" max="5882" width="9" style="218" customWidth="1"/>
    <col min="5883" max="5883" width="2" style="218" customWidth="1"/>
    <col min="5884" max="6105" width="9" style="218"/>
    <col min="6106" max="6129" width="3.58203125" style="218" customWidth="1"/>
    <col min="6130" max="6138" width="9" style="218" customWidth="1"/>
    <col min="6139" max="6139" width="2" style="218" customWidth="1"/>
    <col min="6140" max="6361" width="9" style="218"/>
    <col min="6362" max="6385" width="3.58203125" style="218" customWidth="1"/>
    <col min="6386" max="6394" width="9" style="218" customWidth="1"/>
    <col min="6395" max="6395" width="2" style="218" customWidth="1"/>
    <col min="6396" max="6617" width="9" style="218"/>
    <col min="6618" max="6641" width="3.58203125" style="218" customWidth="1"/>
    <col min="6642" max="6650" width="9" style="218" customWidth="1"/>
    <col min="6651" max="6651" width="2" style="218" customWidth="1"/>
    <col min="6652" max="6873" width="9" style="218"/>
    <col min="6874" max="6897" width="3.58203125" style="218" customWidth="1"/>
    <col min="6898" max="6906" width="9" style="218" customWidth="1"/>
    <col min="6907" max="6907" width="2" style="218" customWidth="1"/>
    <col min="6908" max="7129" width="9" style="218"/>
    <col min="7130" max="7153" width="3.58203125" style="218" customWidth="1"/>
    <col min="7154" max="7162" width="9" style="218" customWidth="1"/>
    <col min="7163" max="7163" width="2" style="218" customWidth="1"/>
    <col min="7164" max="7385" width="9" style="218"/>
    <col min="7386" max="7409" width="3.58203125" style="218" customWidth="1"/>
    <col min="7410" max="7418" width="9" style="218" customWidth="1"/>
    <col min="7419" max="7419" width="2" style="218" customWidth="1"/>
    <col min="7420" max="7641" width="9" style="218"/>
    <col min="7642" max="7665" width="3.58203125" style="218" customWidth="1"/>
    <col min="7666" max="7674" width="9" style="218" customWidth="1"/>
    <col min="7675" max="7675" width="2" style="218" customWidth="1"/>
    <col min="7676" max="7897" width="9" style="218"/>
    <col min="7898" max="7921" width="3.58203125" style="218" customWidth="1"/>
    <col min="7922" max="7930" width="9" style="218" customWidth="1"/>
    <col min="7931" max="7931" width="2" style="218" customWidth="1"/>
    <col min="7932" max="8153" width="9" style="218"/>
    <col min="8154" max="8177" width="3.58203125" style="218" customWidth="1"/>
    <col min="8178" max="8186" width="9" style="218" customWidth="1"/>
    <col min="8187" max="8187" width="2" style="218" customWidth="1"/>
    <col min="8188" max="8409" width="9" style="218"/>
    <col min="8410" max="8433" width="3.58203125" style="218" customWidth="1"/>
    <col min="8434" max="8442" width="9" style="218" customWidth="1"/>
    <col min="8443" max="8443" width="2" style="218" customWidth="1"/>
    <col min="8444" max="8665" width="9" style="218"/>
    <col min="8666" max="8689" width="3.58203125" style="218" customWidth="1"/>
    <col min="8690" max="8698" width="9" style="218" customWidth="1"/>
    <col min="8699" max="8699" width="2" style="218" customWidth="1"/>
    <col min="8700" max="8921" width="9" style="218"/>
    <col min="8922" max="8945" width="3.58203125" style="218" customWidth="1"/>
    <col min="8946" max="8954" width="9" style="218" customWidth="1"/>
    <col min="8955" max="8955" width="2" style="218" customWidth="1"/>
    <col min="8956" max="9177" width="9" style="218"/>
    <col min="9178" max="9201" width="3.58203125" style="218" customWidth="1"/>
    <col min="9202" max="9210" width="9" style="218" customWidth="1"/>
    <col min="9211" max="9211" width="2" style="218" customWidth="1"/>
    <col min="9212" max="9433" width="9" style="218"/>
    <col min="9434" max="9457" width="3.58203125" style="218" customWidth="1"/>
    <col min="9458" max="9466" width="9" style="218" customWidth="1"/>
    <col min="9467" max="9467" width="2" style="218" customWidth="1"/>
    <col min="9468" max="9689" width="9" style="218"/>
    <col min="9690" max="9713" width="3.58203125" style="218" customWidth="1"/>
    <col min="9714" max="9722" width="9" style="218" customWidth="1"/>
    <col min="9723" max="9723" width="2" style="218" customWidth="1"/>
    <col min="9724" max="9945" width="9" style="218"/>
    <col min="9946" max="9969" width="3.58203125" style="218" customWidth="1"/>
    <col min="9970" max="9978" width="9" style="218" customWidth="1"/>
    <col min="9979" max="9979" width="2" style="218" customWidth="1"/>
    <col min="9980" max="10201" width="9" style="218"/>
    <col min="10202" max="10225" width="3.58203125" style="218" customWidth="1"/>
    <col min="10226" max="10234" width="9" style="218" customWidth="1"/>
    <col min="10235" max="10235" width="2" style="218" customWidth="1"/>
    <col min="10236" max="10457" width="9" style="218"/>
    <col min="10458" max="10481" width="3.58203125" style="218" customWidth="1"/>
    <col min="10482" max="10490" width="9" style="218" customWidth="1"/>
    <col min="10491" max="10491" width="2" style="218" customWidth="1"/>
    <col min="10492" max="10713" width="9" style="218"/>
    <col min="10714" max="10737" width="3.58203125" style="218" customWidth="1"/>
    <col min="10738" max="10746" width="9" style="218" customWidth="1"/>
    <col min="10747" max="10747" width="2" style="218" customWidth="1"/>
    <col min="10748" max="10969" width="9" style="218"/>
    <col min="10970" max="10993" width="3.58203125" style="218" customWidth="1"/>
    <col min="10994" max="11002" width="9" style="218" customWidth="1"/>
    <col min="11003" max="11003" width="2" style="218" customWidth="1"/>
    <col min="11004" max="11225" width="9" style="218"/>
    <col min="11226" max="11249" width="3.58203125" style="218" customWidth="1"/>
    <col min="11250" max="11258" width="9" style="218" customWidth="1"/>
    <col min="11259" max="11259" width="2" style="218" customWidth="1"/>
    <col min="11260" max="11481" width="9" style="218"/>
    <col min="11482" max="11505" width="3.58203125" style="218" customWidth="1"/>
    <col min="11506" max="11514" width="9" style="218" customWidth="1"/>
    <col min="11515" max="11515" width="2" style="218" customWidth="1"/>
    <col min="11516" max="11737" width="9" style="218"/>
    <col min="11738" max="11761" width="3.58203125" style="218" customWidth="1"/>
    <col min="11762" max="11770" width="9" style="218" customWidth="1"/>
    <col min="11771" max="11771" width="2" style="218" customWidth="1"/>
    <col min="11772" max="11993" width="9" style="218"/>
    <col min="11994" max="12017" width="3.58203125" style="218" customWidth="1"/>
    <col min="12018" max="12026" width="9" style="218" customWidth="1"/>
    <col min="12027" max="12027" width="2" style="218" customWidth="1"/>
    <col min="12028" max="12249" width="9" style="218"/>
    <col min="12250" max="12273" width="3.58203125" style="218" customWidth="1"/>
    <col min="12274" max="12282" width="9" style="218" customWidth="1"/>
    <col min="12283" max="12283" width="2" style="218" customWidth="1"/>
    <col min="12284" max="12505" width="9" style="218"/>
    <col min="12506" max="12529" width="3.58203125" style="218" customWidth="1"/>
    <col min="12530" max="12538" width="9" style="218" customWidth="1"/>
    <col min="12539" max="12539" width="2" style="218" customWidth="1"/>
    <col min="12540" max="12761" width="9" style="218"/>
    <col min="12762" max="12785" width="3.58203125" style="218" customWidth="1"/>
    <col min="12786" max="12794" width="9" style="218" customWidth="1"/>
    <col min="12795" max="12795" width="2" style="218" customWidth="1"/>
    <col min="12796" max="13017" width="9" style="218"/>
    <col min="13018" max="13041" width="3.58203125" style="218" customWidth="1"/>
    <col min="13042" max="13050" width="9" style="218" customWidth="1"/>
    <col min="13051" max="13051" width="2" style="218" customWidth="1"/>
    <col min="13052" max="13273" width="9" style="218"/>
    <col min="13274" max="13297" width="3.58203125" style="218" customWidth="1"/>
    <col min="13298" max="13306" width="9" style="218" customWidth="1"/>
    <col min="13307" max="13307" width="2" style="218" customWidth="1"/>
    <col min="13308" max="13529" width="9" style="218"/>
    <col min="13530" max="13553" width="3.58203125" style="218" customWidth="1"/>
    <col min="13554" max="13562" width="9" style="218" customWidth="1"/>
    <col min="13563" max="13563" width="2" style="218" customWidth="1"/>
    <col min="13564" max="13785" width="9" style="218"/>
    <col min="13786" max="13809" width="3.58203125" style="218" customWidth="1"/>
    <col min="13810" max="13818" width="9" style="218" customWidth="1"/>
    <col min="13819" max="13819" width="2" style="218" customWidth="1"/>
    <col min="13820" max="14041" width="9" style="218"/>
    <col min="14042" max="14065" width="3.58203125" style="218" customWidth="1"/>
    <col min="14066" max="14074" width="9" style="218" customWidth="1"/>
    <col min="14075" max="14075" width="2" style="218" customWidth="1"/>
    <col min="14076" max="14297" width="9" style="218"/>
    <col min="14298" max="14321" width="3.58203125" style="218" customWidth="1"/>
    <col min="14322" max="14330" width="9" style="218" customWidth="1"/>
    <col min="14331" max="14331" width="2" style="218" customWidth="1"/>
    <col min="14332" max="14553" width="9" style="218"/>
    <col min="14554" max="14577" width="3.58203125" style="218" customWidth="1"/>
    <col min="14578" max="14586" width="9" style="218" customWidth="1"/>
    <col min="14587" max="14587" width="2" style="218" customWidth="1"/>
    <col min="14588" max="14809" width="9" style="218"/>
    <col min="14810" max="14833" width="3.58203125" style="218" customWidth="1"/>
    <col min="14834" max="14842" width="9" style="218" customWidth="1"/>
    <col min="14843" max="14843" width="2" style="218" customWidth="1"/>
    <col min="14844" max="15065" width="9" style="218"/>
    <col min="15066" max="15089" width="3.58203125" style="218" customWidth="1"/>
    <col min="15090" max="15098" width="9" style="218" customWidth="1"/>
    <col min="15099" max="15099" width="2" style="218" customWidth="1"/>
    <col min="15100" max="15321" width="9" style="218"/>
    <col min="15322" max="15345" width="3.58203125" style="218" customWidth="1"/>
    <col min="15346" max="15354" width="9" style="218" customWidth="1"/>
    <col min="15355" max="15355" width="2" style="218" customWidth="1"/>
    <col min="15356" max="15577" width="9" style="218"/>
    <col min="15578" max="15601" width="3.58203125" style="218" customWidth="1"/>
    <col min="15602" max="15610" width="9" style="218" customWidth="1"/>
    <col min="15611" max="15611" width="2" style="218" customWidth="1"/>
    <col min="15612" max="15833" width="9" style="218"/>
    <col min="15834" max="15857" width="3.58203125" style="218" customWidth="1"/>
    <col min="15858" max="15866" width="9" style="218" customWidth="1"/>
    <col min="15867" max="15867" width="2" style="218" customWidth="1"/>
    <col min="15868" max="16089" width="9" style="218"/>
    <col min="16090" max="16113" width="3.58203125" style="218" customWidth="1"/>
    <col min="16114" max="16122" width="9" style="218" customWidth="1"/>
    <col min="16123" max="16123" width="2" style="218" customWidth="1"/>
    <col min="16124" max="16383" width="9" style="218"/>
    <col min="16384" max="16384" width="9" style="218" customWidth="1"/>
  </cols>
  <sheetData>
    <row r="1" spans="2:30" ht="20.149999999999999" hidden="1" customHeight="1">
      <c r="B1" s="281"/>
    </row>
    <row r="2" spans="2:30" ht="20.149999999999999" customHeight="1">
      <c r="B2" s="281" t="s">
        <v>280</v>
      </c>
    </row>
    <row r="3" spans="2:30" ht="20.149999999999999" customHeight="1">
      <c r="B3" s="281" t="s">
        <v>282</v>
      </c>
    </row>
    <row r="4" spans="2:30" ht="7.5" customHeight="1">
      <c r="B4" s="282"/>
      <c r="C4" s="282"/>
      <c r="D4" s="282"/>
      <c r="E4" s="282"/>
      <c r="F4" s="282"/>
      <c r="G4" s="282"/>
      <c r="H4" s="282"/>
      <c r="I4" s="282"/>
      <c r="J4" s="282"/>
      <c r="K4" s="282"/>
      <c r="L4" s="282"/>
      <c r="M4" s="282"/>
      <c r="N4" s="282"/>
      <c r="O4" s="282"/>
      <c r="P4" s="282"/>
      <c r="Q4" s="136"/>
      <c r="R4" s="282"/>
      <c r="S4" s="282"/>
      <c r="T4" s="282"/>
      <c r="U4" s="282"/>
      <c r="V4" s="282"/>
      <c r="W4" s="282"/>
      <c r="X4" s="282"/>
      <c r="Y4" s="136"/>
      <c r="Z4" s="283"/>
      <c r="AA4" s="283"/>
    </row>
    <row r="5" spans="2:30" ht="19.5" customHeight="1">
      <c r="B5" s="284" t="s">
        <v>616</v>
      </c>
      <c r="C5" s="282"/>
      <c r="D5" s="285"/>
      <c r="E5" s="285"/>
      <c r="F5" s="285"/>
      <c r="G5" s="285"/>
      <c r="H5" s="285"/>
      <c r="I5" s="285"/>
      <c r="J5" s="285"/>
      <c r="K5" s="285"/>
      <c r="L5" s="285"/>
      <c r="M5" s="285"/>
      <c r="N5" s="285"/>
      <c r="O5" s="285"/>
      <c r="P5" s="285"/>
      <c r="Q5" s="285"/>
      <c r="R5" s="285"/>
      <c r="S5" s="285"/>
      <c r="T5" s="285"/>
      <c r="U5" s="285"/>
      <c r="V5" s="285"/>
      <c r="W5" s="285"/>
      <c r="X5" s="285"/>
      <c r="Y5" s="285"/>
      <c r="Z5" s="286"/>
      <c r="AA5" s="286"/>
    </row>
    <row r="6" spans="2:30" ht="15.75" customHeight="1">
      <c r="B6" s="282"/>
      <c r="C6" s="287"/>
      <c r="D6" s="288"/>
      <c r="E6" s="288"/>
      <c r="F6" s="288"/>
      <c r="G6" s="288"/>
      <c r="H6" s="288"/>
      <c r="I6" s="285"/>
      <c r="J6" s="285"/>
      <c r="K6" s="285"/>
      <c r="L6" s="285"/>
      <c r="M6" s="285"/>
      <c r="N6" s="285"/>
      <c r="O6" s="285"/>
      <c r="P6" s="285"/>
      <c r="Q6" s="285"/>
      <c r="R6" s="285"/>
      <c r="S6" s="285"/>
      <c r="T6" s="285"/>
      <c r="U6" s="285"/>
      <c r="V6" s="285"/>
      <c r="W6" s="285"/>
      <c r="X6" s="285"/>
      <c r="Y6" s="285"/>
      <c r="Z6" s="282"/>
      <c r="AA6" s="282"/>
    </row>
    <row r="7" spans="2:30" s="223" customFormat="1" ht="15" customHeight="1">
      <c r="B7" s="279"/>
      <c r="C7" s="287"/>
      <c r="D7" s="295"/>
      <c r="E7" s="295"/>
      <c r="F7" s="295"/>
      <c r="G7" s="295"/>
      <c r="H7" s="295"/>
      <c r="I7" s="295"/>
      <c r="J7" s="295"/>
      <c r="K7" s="295"/>
      <c r="L7" s="295"/>
      <c r="M7" s="295"/>
      <c r="N7" s="295"/>
      <c r="O7" s="295"/>
      <c r="P7" s="295"/>
      <c r="Q7" s="295"/>
      <c r="R7" s="295"/>
      <c r="S7" s="295"/>
      <c r="T7" s="295"/>
      <c r="U7" s="295"/>
      <c r="V7" s="295"/>
      <c r="W7" s="294"/>
      <c r="X7" s="294"/>
      <c r="Y7" s="294"/>
      <c r="Z7" s="279"/>
      <c r="AA7" s="279"/>
      <c r="AB7" s="222"/>
      <c r="AC7" s="88"/>
      <c r="AD7" s="134"/>
    </row>
    <row r="8" spans="2:30" s="221" customFormat="1" ht="15.5">
      <c r="B8" s="289"/>
      <c r="C8" s="290" t="s">
        <v>344</v>
      </c>
      <c r="D8" s="291"/>
      <c r="E8" s="292"/>
      <c r="F8" s="292"/>
      <c r="G8" s="292"/>
      <c r="H8" s="292"/>
      <c r="I8" s="292"/>
      <c r="J8" s="292"/>
      <c r="K8" s="292"/>
      <c r="L8" s="292"/>
      <c r="M8" s="292"/>
      <c r="N8" s="292"/>
      <c r="O8" s="292"/>
      <c r="P8" s="292"/>
      <c r="Q8" s="292"/>
      <c r="R8" s="292"/>
      <c r="S8" s="292"/>
      <c r="T8" s="292"/>
      <c r="U8" s="293"/>
      <c r="V8" s="292"/>
      <c r="W8" s="292"/>
      <c r="X8" s="292"/>
      <c r="Y8" s="292"/>
      <c r="Z8" s="289"/>
      <c r="AA8" s="289"/>
      <c r="AB8" s="220"/>
      <c r="AC8" s="88"/>
      <c r="AD8" s="134"/>
    </row>
    <row r="9" spans="2:30" s="223" customFormat="1" ht="30" customHeight="1">
      <c r="B9" s="279"/>
      <c r="C9" s="287"/>
      <c r="D9" s="1469" t="s">
        <v>336</v>
      </c>
      <c r="E9" s="1470"/>
      <c r="F9" s="1470"/>
      <c r="G9" s="1470"/>
      <c r="H9" s="1470"/>
      <c r="I9" s="1471"/>
      <c r="J9" s="168" t="s">
        <v>32</v>
      </c>
      <c r="K9" s="296" t="s">
        <v>337</v>
      </c>
      <c r="L9" s="297"/>
      <c r="M9" s="297"/>
      <c r="N9" s="297"/>
      <c r="O9" s="297"/>
      <c r="P9" s="297"/>
      <c r="Q9" s="169" t="s">
        <v>32</v>
      </c>
      <c r="R9" s="296" t="s">
        <v>338</v>
      </c>
      <c r="S9" s="296"/>
      <c r="T9" s="297"/>
      <c r="U9" s="297"/>
      <c r="V9" s="298"/>
      <c r="W9" s="294"/>
      <c r="X9" s="294"/>
      <c r="Y9" s="294"/>
      <c r="Z9" s="279"/>
      <c r="AA9" s="279"/>
      <c r="AB9" s="222"/>
      <c r="AC9" s="157"/>
      <c r="AD9" s="134"/>
    </row>
    <row r="10" spans="2:30" s="223" customFormat="1" ht="40" customHeight="1">
      <c r="B10" s="279"/>
      <c r="C10" s="287"/>
      <c r="D10" s="1476" t="s">
        <v>339</v>
      </c>
      <c r="E10" s="1470"/>
      <c r="F10" s="1470"/>
      <c r="G10" s="1470"/>
      <c r="H10" s="1470"/>
      <c r="I10" s="1471"/>
      <c r="J10" s="1481"/>
      <c r="K10" s="1482"/>
      <c r="L10" s="1482"/>
      <c r="M10" s="1482"/>
      <c r="N10" s="1482"/>
      <c r="O10" s="1482"/>
      <c r="P10" s="1482"/>
      <c r="Q10" s="1482"/>
      <c r="R10" s="1482"/>
      <c r="S10" s="1482"/>
      <c r="T10" s="1482"/>
      <c r="U10" s="1482"/>
      <c r="V10" s="1483"/>
      <c r="W10" s="294"/>
      <c r="X10" s="294"/>
      <c r="Y10" s="294"/>
      <c r="Z10" s="279"/>
      <c r="AA10" s="279"/>
      <c r="AB10" s="222"/>
      <c r="AC10" s="157"/>
      <c r="AD10" s="134"/>
    </row>
    <row r="11" spans="2:30" s="223" customFormat="1" ht="30" customHeight="1">
      <c r="B11" s="279"/>
      <c r="C11" s="287"/>
      <c r="D11" s="1469" t="s">
        <v>340</v>
      </c>
      <c r="E11" s="1470"/>
      <c r="F11" s="1470"/>
      <c r="G11" s="1470"/>
      <c r="H11" s="1470"/>
      <c r="I11" s="1471"/>
      <c r="J11" s="299" t="s">
        <v>347</v>
      </c>
      <c r="K11" s="1489"/>
      <c r="L11" s="1489"/>
      <c r="M11" s="1489"/>
      <c r="N11" s="300" t="s">
        <v>348</v>
      </c>
      <c r="O11" s="299" t="s">
        <v>349</v>
      </c>
      <c r="P11" s="1490"/>
      <c r="Q11" s="1490"/>
      <c r="R11" s="1491"/>
      <c r="S11" s="301" t="s">
        <v>207</v>
      </c>
      <c r="T11" s="294" t="s">
        <v>203</v>
      </c>
      <c r="U11" s="292"/>
      <c r="V11" s="292"/>
      <c r="Y11" s="294"/>
      <c r="Z11" s="279"/>
      <c r="AA11" s="279"/>
      <c r="AB11" s="222"/>
      <c r="AC11" s="88"/>
      <c r="AD11" s="134"/>
    </row>
    <row r="12" spans="2:30" s="223" customFormat="1" ht="15" customHeight="1">
      <c r="B12" s="279"/>
      <c r="C12" s="287"/>
      <c r="D12" s="295"/>
      <c r="E12" s="295"/>
      <c r="F12" s="295"/>
      <c r="G12" s="295"/>
      <c r="H12" s="295"/>
      <c r="I12" s="295"/>
      <c r="J12" s="295"/>
      <c r="K12" s="295"/>
      <c r="L12" s="295"/>
      <c r="M12" s="295"/>
      <c r="N12" s="295"/>
      <c r="O12" s="295"/>
      <c r="P12" s="295"/>
      <c r="Q12" s="295"/>
      <c r="R12" s="295"/>
      <c r="S12" s="295"/>
      <c r="T12" s="295"/>
      <c r="U12" s="295"/>
      <c r="V12" s="295"/>
      <c r="W12" s="294"/>
      <c r="X12" s="294"/>
      <c r="Y12" s="294"/>
      <c r="Z12" s="279"/>
      <c r="AA12" s="279"/>
      <c r="AB12" s="222"/>
      <c r="AC12" s="88"/>
      <c r="AD12" s="134"/>
    </row>
    <row r="13" spans="2:30" s="221" customFormat="1" ht="15.5">
      <c r="B13" s="289"/>
      <c r="C13" s="290" t="s">
        <v>215</v>
      </c>
      <c r="D13" s="291"/>
      <c r="E13" s="292"/>
      <c r="F13" s="292"/>
      <c r="G13" s="292"/>
      <c r="H13" s="292"/>
      <c r="I13" s="292"/>
      <c r="J13" s="292"/>
      <c r="K13" s="292"/>
      <c r="L13" s="292"/>
      <c r="M13" s="292"/>
      <c r="N13" s="292"/>
      <c r="O13" s="292"/>
      <c r="P13" s="292"/>
      <c r="Q13" s="292"/>
      <c r="R13" s="292"/>
      <c r="S13" s="292"/>
      <c r="T13" s="292"/>
      <c r="U13" s="293"/>
      <c r="V13" s="292"/>
      <c r="W13" s="292"/>
      <c r="X13" s="292"/>
      <c r="Y13" s="292"/>
      <c r="Z13" s="289"/>
      <c r="AA13" s="289"/>
      <c r="AB13" s="220"/>
      <c r="AC13" s="88"/>
      <c r="AD13" s="134"/>
    </row>
    <row r="14" spans="2:30" s="223" customFormat="1" ht="30" customHeight="1">
      <c r="B14" s="279"/>
      <c r="C14" s="287"/>
      <c r="D14" s="1469" t="s">
        <v>123</v>
      </c>
      <c r="E14" s="1470"/>
      <c r="F14" s="1470"/>
      <c r="G14" s="1470"/>
      <c r="H14" s="1470"/>
      <c r="I14" s="1471"/>
      <c r="J14" s="1472"/>
      <c r="K14" s="1473"/>
      <c r="L14" s="1473"/>
      <c r="M14" s="1473"/>
      <c r="N14" s="1473"/>
      <c r="O14" s="1473"/>
      <c r="P14" s="1473"/>
      <c r="Q14" s="1473"/>
      <c r="R14" s="1473"/>
      <c r="S14" s="1473"/>
      <c r="T14" s="1473"/>
      <c r="U14" s="1473"/>
      <c r="V14" s="1474"/>
      <c r="W14" s="294"/>
      <c r="X14" s="294"/>
      <c r="Y14" s="294"/>
      <c r="Z14" s="279"/>
      <c r="AA14" s="279"/>
      <c r="AB14" s="90" t="s">
        <v>554</v>
      </c>
      <c r="AC14" s="88"/>
      <c r="AD14" s="134"/>
    </row>
    <row r="15" spans="2:30" s="223" customFormat="1" ht="30" customHeight="1">
      <c r="B15" s="279"/>
      <c r="C15" s="287"/>
      <c r="D15" s="1469" t="s">
        <v>202</v>
      </c>
      <c r="E15" s="1470"/>
      <c r="F15" s="1470"/>
      <c r="G15" s="1470"/>
      <c r="H15" s="1470"/>
      <c r="I15" s="1471"/>
      <c r="J15" s="1472"/>
      <c r="K15" s="1473"/>
      <c r="L15" s="1473"/>
      <c r="M15" s="1473"/>
      <c r="N15" s="1473"/>
      <c r="O15" s="1473"/>
      <c r="P15" s="1473"/>
      <c r="Q15" s="1473"/>
      <c r="R15" s="1473"/>
      <c r="S15" s="1473"/>
      <c r="T15" s="1473"/>
      <c r="U15" s="1473"/>
      <c r="V15" s="1474"/>
      <c r="W15" s="294"/>
      <c r="X15" s="294"/>
      <c r="Y15" s="294"/>
      <c r="Z15" s="279"/>
      <c r="AA15" s="279"/>
      <c r="AB15" s="90" t="s">
        <v>555</v>
      </c>
      <c r="AD15" s="134"/>
    </row>
    <row r="16" spans="2:30" s="223" customFormat="1" ht="15" customHeight="1">
      <c r="B16" s="279"/>
      <c r="C16" s="287"/>
      <c r="D16" s="295"/>
      <c r="E16" s="295"/>
      <c r="F16" s="295"/>
      <c r="G16" s="295"/>
      <c r="H16" s="295"/>
      <c r="I16" s="295"/>
      <c r="J16" s="295"/>
      <c r="K16" s="295"/>
      <c r="L16" s="295"/>
      <c r="M16" s="295"/>
      <c r="N16" s="295"/>
      <c r="O16" s="295"/>
      <c r="P16" s="295"/>
      <c r="Q16" s="295"/>
      <c r="R16" s="295"/>
      <c r="S16" s="295"/>
      <c r="T16" s="295"/>
      <c r="U16" s="295"/>
      <c r="V16" s="295"/>
      <c r="W16" s="294"/>
      <c r="X16" s="294"/>
      <c r="Y16" s="294"/>
      <c r="Z16" s="279"/>
      <c r="AA16" s="279"/>
      <c r="AB16" s="90" t="s">
        <v>553</v>
      </c>
      <c r="AD16" s="134"/>
    </row>
    <row r="17" spans="2:31" s="221" customFormat="1" ht="15.5">
      <c r="B17" s="289"/>
      <c r="C17" s="290" t="s">
        <v>345</v>
      </c>
      <c r="D17" s="291"/>
      <c r="E17" s="292"/>
      <c r="F17" s="292"/>
      <c r="G17" s="292"/>
      <c r="H17" s="292"/>
      <c r="I17" s="292"/>
      <c r="J17" s="292"/>
      <c r="K17" s="292"/>
      <c r="L17" s="292"/>
      <c r="M17" s="292"/>
      <c r="N17" s="292"/>
      <c r="O17" s="292"/>
      <c r="P17" s="292"/>
      <c r="Q17" s="292"/>
      <c r="R17" s="292"/>
      <c r="S17" s="292"/>
      <c r="T17" s="292"/>
      <c r="U17" s="293"/>
      <c r="V17" s="292"/>
      <c r="W17" s="292"/>
      <c r="X17" s="292"/>
      <c r="Y17" s="292"/>
      <c r="Z17" s="289"/>
      <c r="AA17" s="289"/>
      <c r="AB17" s="220"/>
      <c r="AC17" s="88"/>
      <c r="AD17" s="134"/>
    </row>
    <row r="18" spans="2:31" s="221" customFormat="1" ht="15.5">
      <c r="B18" s="289"/>
      <c r="C18" s="290"/>
      <c r="D18" s="302" t="s">
        <v>482</v>
      </c>
      <c r="E18" s="292"/>
      <c r="F18" s="292"/>
      <c r="G18" s="292"/>
      <c r="H18" s="292"/>
      <c r="I18" s="292"/>
      <c r="J18" s="292"/>
      <c r="K18" s="292"/>
      <c r="L18" s="292"/>
      <c r="M18" s="292"/>
      <c r="N18" s="292"/>
      <c r="O18" s="292"/>
      <c r="P18" s="292"/>
      <c r="Q18" s="292"/>
      <c r="R18" s="292"/>
      <c r="S18" s="292"/>
      <c r="T18" s="292"/>
      <c r="U18" s="293"/>
      <c r="V18" s="292"/>
      <c r="W18" s="292"/>
      <c r="X18" s="292"/>
      <c r="Y18" s="292"/>
      <c r="Z18" s="289"/>
      <c r="AA18" s="289"/>
      <c r="AB18" s="220"/>
      <c r="AC18" s="88"/>
      <c r="AD18" s="134"/>
    </row>
    <row r="19" spans="2:31" s="223" customFormat="1" ht="30" customHeight="1">
      <c r="B19" s="279"/>
      <c r="C19" s="287"/>
      <c r="D19" s="1462" t="s">
        <v>341</v>
      </c>
      <c r="E19" s="1463"/>
      <c r="F19" s="1463"/>
      <c r="G19" s="1463"/>
      <c r="H19" s="1463"/>
      <c r="I19" s="1464"/>
      <c r="J19" s="1486"/>
      <c r="K19" s="1487"/>
      <c r="L19" s="1487"/>
      <c r="M19" s="1488"/>
      <c r="N19" s="303" t="s">
        <v>66</v>
      </c>
      <c r="O19" s="290" t="s">
        <v>492</v>
      </c>
      <c r="P19" s="292"/>
      <c r="Q19" s="292"/>
      <c r="R19" s="292"/>
      <c r="S19" s="292"/>
      <c r="T19" s="292"/>
      <c r="U19" s="293"/>
      <c r="V19" s="292"/>
      <c r="W19" s="292"/>
      <c r="X19" s="292"/>
      <c r="Y19" s="292"/>
      <c r="AB19" s="196" t="s">
        <v>481</v>
      </c>
      <c r="AD19" s="88"/>
      <c r="AE19" s="134"/>
    </row>
    <row r="20" spans="2:31" s="223" customFormat="1" ht="30" customHeight="1">
      <c r="B20" s="279"/>
      <c r="C20" s="287"/>
      <c r="D20" s="1462" t="s">
        <v>460</v>
      </c>
      <c r="E20" s="1463"/>
      <c r="F20" s="1463"/>
      <c r="G20" s="1463"/>
      <c r="H20" s="1463"/>
      <c r="I20" s="1464"/>
      <c r="J20" s="1486"/>
      <c r="K20" s="1487"/>
      <c r="L20" s="1487"/>
      <c r="M20" s="1488"/>
      <c r="N20" s="303" t="s">
        <v>66</v>
      </c>
      <c r="O20" s="290" t="s">
        <v>493</v>
      </c>
      <c r="P20" s="292"/>
      <c r="Q20" s="292"/>
      <c r="R20" s="292"/>
      <c r="S20" s="292"/>
      <c r="T20" s="292"/>
      <c r="U20" s="293"/>
      <c r="V20" s="292"/>
      <c r="W20" s="292"/>
      <c r="X20" s="292"/>
      <c r="Y20" s="292"/>
      <c r="AB20" s="196" t="s">
        <v>481</v>
      </c>
      <c r="AD20" s="88"/>
      <c r="AE20" s="134"/>
    </row>
    <row r="21" spans="2:31" s="223" customFormat="1" ht="29.15" customHeight="1">
      <c r="B21" s="279"/>
      <c r="C21" s="287"/>
      <c r="D21" s="1462" t="s">
        <v>497</v>
      </c>
      <c r="E21" s="1463"/>
      <c r="F21" s="1463"/>
      <c r="G21" s="1463"/>
      <c r="H21" s="1463"/>
      <c r="I21" s="1464"/>
      <c r="J21" s="1468" t="str">
        <f>IF(OR(J19="",J20=""),"",J19+J20)</f>
        <v/>
      </c>
      <c r="K21" s="1468"/>
      <c r="L21" s="1468"/>
      <c r="M21" s="1468"/>
      <c r="N21" s="303" t="s">
        <v>66</v>
      </c>
      <c r="O21" s="290" t="s">
        <v>494</v>
      </c>
      <c r="P21" s="290" t="s">
        <v>496</v>
      </c>
      <c r="Q21" s="292"/>
      <c r="R21" s="292"/>
      <c r="S21" s="292"/>
      <c r="T21" s="292"/>
      <c r="U21" s="293"/>
      <c r="V21" s="292"/>
      <c r="W21" s="292"/>
      <c r="X21" s="292"/>
      <c r="Y21" s="292"/>
      <c r="Z21" s="279"/>
      <c r="AA21" s="222"/>
      <c r="AB21" s="88"/>
      <c r="AC21" s="134"/>
    </row>
    <row r="22" spans="2:31" s="223" customFormat="1" ht="29.15" customHeight="1">
      <c r="B22" s="279"/>
      <c r="C22" s="287"/>
      <c r="D22" s="1462" t="s">
        <v>541</v>
      </c>
      <c r="E22" s="1463"/>
      <c r="F22" s="1463"/>
      <c r="G22" s="1463"/>
      <c r="H22" s="1463"/>
      <c r="I22" s="1464"/>
      <c r="J22" s="1468" t="str">
        <f>IF(OR(J19="",J20=""),"",ROUNDDOWN(J21/3,-3))</f>
        <v/>
      </c>
      <c r="K22" s="1468"/>
      <c r="L22" s="1468"/>
      <c r="M22" s="1468"/>
      <c r="N22" s="303" t="s">
        <v>66</v>
      </c>
      <c r="O22" s="290" t="s">
        <v>485</v>
      </c>
      <c r="P22" s="290" t="s">
        <v>506</v>
      </c>
      <c r="Q22" s="292"/>
      <c r="R22" s="292"/>
      <c r="S22" s="292"/>
      <c r="T22" s="292"/>
      <c r="U22" s="293"/>
      <c r="V22" s="292"/>
      <c r="W22" s="292"/>
      <c r="X22" s="292"/>
      <c r="Y22" s="292"/>
      <c r="Z22" s="279"/>
      <c r="AA22" s="222"/>
      <c r="AB22" s="88"/>
      <c r="AC22" s="134"/>
    </row>
    <row r="23" spans="2:31" s="223" customFormat="1" ht="15" customHeight="1">
      <c r="B23" s="279"/>
      <c r="C23" s="287"/>
      <c r="D23" s="304"/>
      <c r="E23" s="305"/>
      <c r="F23" s="306"/>
      <c r="G23" s="307"/>
      <c r="H23" s="307"/>
      <c r="I23" s="307"/>
      <c r="J23" s="307"/>
      <c r="K23" s="307"/>
      <c r="L23" s="308"/>
      <c r="M23" s="308"/>
      <c r="N23" s="308"/>
      <c r="O23" s="292"/>
      <c r="P23" s="292"/>
      <c r="Q23" s="292"/>
      <c r="R23" s="292"/>
      <c r="S23" s="292"/>
      <c r="T23" s="292"/>
      <c r="U23" s="293"/>
      <c r="V23" s="292"/>
      <c r="W23" s="292"/>
      <c r="X23" s="292"/>
      <c r="Y23" s="292"/>
      <c r="Z23" s="279"/>
      <c r="AA23" s="279"/>
      <c r="AB23" s="222"/>
      <c r="AC23" s="88"/>
      <c r="AD23" s="134"/>
    </row>
    <row r="24" spans="2:31" s="223" customFormat="1" ht="24" customHeight="1">
      <c r="B24" s="279"/>
      <c r="C24" s="287"/>
      <c r="D24" s="290" t="s">
        <v>461</v>
      </c>
      <c r="E24" s="305"/>
      <c r="F24" s="306"/>
      <c r="G24" s="307"/>
      <c r="H24" s="307"/>
      <c r="I24" s="307"/>
      <c r="J24" s="307"/>
      <c r="K24" s="307"/>
      <c r="L24" s="308"/>
      <c r="M24" s="308"/>
      <c r="N24" s="308"/>
      <c r="O24" s="308"/>
      <c r="P24" s="308"/>
      <c r="Q24" s="308"/>
      <c r="R24" s="308"/>
      <c r="S24" s="308"/>
      <c r="T24" s="308"/>
      <c r="U24" s="308"/>
      <c r="V24" s="308"/>
      <c r="W24" s="308"/>
      <c r="X24" s="308"/>
      <c r="Y24" s="308"/>
      <c r="Z24" s="279"/>
      <c r="AA24" s="279"/>
      <c r="AB24" s="222"/>
      <c r="AC24" s="88"/>
      <c r="AD24" s="134"/>
    </row>
    <row r="25" spans="2:31" s="223" customFormat="1" ht="30" customHeight="1">
      <c r="B25" s="279"/>
      <c r="C25" s="287"/>
      <c r="D25" s="1462" t="s">
        <v>465</v>
      </c>
      <c r="E25" s="1463"/>
      <c r="F25" s="1463"/>
      <c r="G25" s="1463"/>
      <c r="H25" s="1463"/>
      <c r="I25" s="1464"/>
      <c r="J25" s="1467"/>
      <c r="K25" s="1467"/>
      <c r="L25" s="1467"/>
      <c r="M25" s="1467"/>
      <c r="N25" s="303" t="s">
        <v>66</v>
      </c>
      <c r="O25" s="290" t="s">
        <v>498</v>
      </c>
      <c r="P25" s="320"/>
      <c r="Q25" s="320"/>
      <c r="R25" s="320"/>
      <c r="S25" s="303"/>
      <c r="T25" s="290"/>
      <c r="U25" s="313"/>
      <c r="V25" s="313"/>
      <c r="W25" s="313"/>
      <c r="X25" s="313"/>
      <c r="Y25" s="313"/>
      <c r="Z25" s="313"/>
      <c r="AA25" s="279"/>
      <c r="AB25" s="90" t="s">
        <v>529</v>
      </c>
      <c r="AC25" s="88"/>
      <c r="AD25" s="134"/>
    </row>
    <row r="26" spans="2:31" s="223" customFormat="1" ht="30" customHeight="1">
      <c r="B26" s="279"/>
      <c r="C26" s="287"/>
      <c r="D26" s="1462" t="s">
        <v>462</v>
      </c>
      <c r="E26" s="1463"/>
      <c r="F26" s="1463"/>
      <c r="G26" s="1463"/>
      <c r="H26" s="1463"/>
      <c r="I26" s="1464"/>
      <c r="J26" s="1466">
        <v>80000</v>
      </c>
      <c r="K26" s="1466"/>
      <c r="L26" s="1466"/>
      <c r="M26" s="1466"/>
      <c r="N26" s="303" t="s">
        <v>66</v>
      </c>
      <c r="O26" s="290" t="s">
        <v>484</v>
      </c>
      <c r="P26" s="290" t="s">
        <v>464</v>
      </c>
      <c r="Q26" s="294"/>
      <c r="R26" s="294"/>
      <c r="S26" s="294"/>
      <c r="T26" s="294"/>
      <c r="U26" s="294"/>
      <c r="V26" s="294"/>
      <c r="W26" s="294"/>
      <c r="X26" s="294"/>
      <c r="Y26" s="294"/>
      <c r="Z26" s="360"/>
      <c r="AA26" s="279"/>
      <c r="AB26" s="90" t="s">
        <v>530</v>
      </c>
      <c r="AD26" s="134"/>
    </row>
    <row r="27" spans="2:31" s="223" customFormat="1" ht="30" customHeight="1">
      <c r="B27" s="279"/>
      <c r="C27" s="287"/>
      <c r="D27" s="1462" t="s">
        <v>483</v>
      </c>
      <c r="E27" s="1463"/>
      <c r="F27" s="1463"/>
      <c r="G27" s="1463"/>
      <c r="H27" s="1463"/>
      <c r="I27" s="1464"/>
      <c r="J27" s="1468" t="str">
        <f>IF(J25="","",ROUNDDOWN(J25+J26,-3))</f>
        <v/>
      </c>
      <c r="K27" s="1468"/>
      <c r="L27" s="1468"/>
      <c r="M27" s="1468"/>
      <c r="N27" s="303" t="s">
        <v>66</v>
      </c>
      <c r="O27" s="290" t="s">
        <v>499</v>
      </c>
      <c r="P27" s="290" t="s">
        <v>495</v>
      </c>
      <c r="Q27" s="294"/>
      <c r="R27" s="294"/>
      <c r="S27" s="294"/>
      <c r="T27" s="294"/>
      <c r="U27" s="294"/>
      <c r="V27" s="294"/>
      <c r="W27" s="294"/>
      <c r="X27" s="294"/>
      <c r="Y27" s="294"/>
      <c r="Z27" s="360"/>
      <c r="AA27" s="279"/>
      <c r="AB27" s="90" t="s">
        <v>531</v>
      </c>
      <c r="AD27" s="134"/>
    </row>
    <row r="28" spans="2:31" s="223" customFormat="1" ht="15" customHeight="1">
      <c r="B28" s="279"/>
      <c r="C28" s="287"/>
      <c r="D28" s="305"/>
      <c r="E28" s="305"/>
      <c r="F28" s="306"/>
      <c r="G28" s="307"/>
      <c r="H28" s="307"/>
      <c r="I28" s="307"/>
      <c r="J28" s="307"/>
      <c r="K28" s="307"/>
      <c r="L28" s="308"/>
      <c r="M28" s="308"/>
      <c r="N28" s="308"/>
      <c r="O28" s="308"/>
      <c r="P28" s="308"/>
      <c r="Q28" s="308"/>
      <c r="R28" s="308"/>
      <c r="S28" s="308"/>
      <c r="T28" s="308"/>
      <c r="U28" s="308"/>
      <c r="V28" s="308"/>
      <c r="W28" s="308"/>
      <c r="X28" s="308"/>
      <c r="Y28" s="308"/>
      <c r="Z28" s="279"/>
      <c r="AA28" s="279"/>
      <c r="AB28" s="90"/>
      <c r="AC28" s="88"/>
      <c r="AD28" s="134"/>
    </row>
    <row r="29" spans="2:31" s="221" customFormat="1" ht="15.5">
      <c r="B29" s="289"/>
      <c r="C29" s="290"/>
      <c r="D29" s="290" t="s">
        <v>463</v>
      </c>
      <c r="E29" s="292"/>
      <c r="F29" s="292"/>
      <c r="G29" s="292"/>
      <c r="H29" s="292"/>
      <c r="I29" s="292"/>
      <c r="J29" s="292"/>
      <c r="K29" s="292"/>
      <c r="L29" s="292"/>
      <c r="M29" s="292"/>
      <c r="N29" s="292"/>
      <c r="O29" s="292"/>
      <c r="P29" s="292"/>
      <c r="Q29" s="292"/>
      <c r="R29" s="292"/>
      <c r="S29" s="292"/>
      <c r="T29" s="292"/>
      <c r="U29" s="293"/>
      <c r="V29" s="292"/>
      <c r="W29" s="292"/>
      <c r="X29" s="292"/>
      <c r="Y29" s="292"/>
      <c r="Z29" s="289"/>
      <c r="AA29" s="289"/>
      <c r="AB29" s="220"/>
      <c r="AC29" s="88"/>
      <c r="AD29" s="134"/>
    </row>
    <row r="30" spans="2:31" s="223" customFormat="1" ht="30" customHeight="1">
      <c r="B30" s="279"/>
      <c r="C30" s="287"/>
      <c r="D30" s="1469" t="s">
        <v>342</v>
      </c>
      <c r="E30" s="1470"/>
      <c r="F30" s="1470"/>
      <c r="G30" s="1470"/>
      <c r="H30" s="1470"/>
      <c r="I30" s="1471"/>
      <c r="J30" s="1485">
        <v>800000</v>
      </c>
      <c r="K30" s="1485"/>
      <c r="L30" s="1485"/>
      <c r="M30" s="1485"/>
      <c r="N30" s="303" t="s">
        <v>66</v>
      </c>
      <c r="O30" s="290" t="s">
        <v>486</v>
      </c>
      <c r="P30" s="290" t="s">
        <v>353</v>
      </c>
      <c r="Q30" s="294"/>
      <c r="R30" s="294"/>
      <c r="S30" s="294"/>
      <c r="T30" s="294"/>
      <c r="U30" s="294"/>
      <c r="V30" s="294"/>
      <c r="W30" s="294"/>
      <c r="X30" s="294"/>
      <c r="Y30" s="294"/>
      <c r="Z30" s="360"/>
      <c r="AA30" s="279"/>
      <c r="AB30" s="222"/>
      <c r="AC30" s="88"/>
      <c r="AD30" s="134"/>
    </row>
    <row r="31" spans="2:31" s="223" customFormat="1" ht="15" customHeight="1">
      <c r="B31" s="279"/>
      <c r="C31" s="287"/>
      <c r="D31" s="305"/>
      <c r="E31" s="305"/>
      <c r="F31" s="306"/>
      <c r="G31" s="307"/>
      <c r="H31" s="307"/>
      <c r="I31" s="314"/>
      <c r="J31" s="314"/>
      <c r="K31" s="314"/>
      <c r="L31" s="314"/>
      <c r="M31" s="314"/>
      <c r="N31" s="314"/>
      <c r="O31" s="314"/>
      <c r="P31" s="310"/>
      <c r="Q31" s="314"/>
      <c r="R31" s="314"/>
      <c r="S31" s="314"/>
      <c r="T31" s="314"/>
      <c r="U31" s="314"/>
      <c r="V31" s="314"/>
      <c r="W31" s="314"/>
      <c r="X31" s="314"/>
      <c r="Y31" s="314"/>
      <c r="Z31" s="279"/>
      <c r="AA31" s="279"/>
      <c r="AB31" s="222"/>
      <c r="AC31" s="88"/>
      <c r="AD31" s="134"/>
    </row>
    <row r="32" spans="2:31" s="221" customFormat="1" ht="15.5">
      <c r="B32" s="289"/>
      <c r="C32" s="290" t="s">
        <v>346</v>
      </c>
      <c r="D32" s="291"/>
      <c r="E32" s="292"/>
      <c r="F32" s="292"/>
      <c r="G32" s="292"/>
      <c r="H32" s="292"/>
      <c r="I32" s="292"/>
      <c r="J32" s="292"/>
      <c r="K32" s="292"/>
      <c r="L32" s="292"/>
      <c r="M32" s="292"/>
      <c r="N32" s="292"/>
      <c r="O32" s="292"/>
      <c r="P32" s="292"/>
      <c r="Q32" s="292"/>
      <c r="R32" s="292"/>
      <c r="S32" s="292"/>
      <c r="T32" s="292"/>
      <c r="U32" s="293"/>
      <c r="V32" s="292"/>
      <c r="W32" s="292"/>
      <c r="X32" s="292"/>
      <c r="Y32" s="292"/>
      <c r="Z32" s="289"/>
      <c r="AA32" s="289"/>
      <c r="AB32" s="220"/>
      <c r="AC32" s="88"/>
      <c r="AD32" s="134"/>
    </row>
    <row r="33" spans="2:30" s="223" customFormat="1" ht="30" customHeight="1">
      <c r="B33" s="279"/>
      <c r="C33" s="287"/>
      <c r="D33" s="1469" t="s">
        <v>343</v>
      </c>
      <c r="E33" s="1470"/>
      <c r="F33" s="1470"/>
      <c r="G33" s="1470"/>
      <c r="H33" s="1470"/>
      <c r="I33" s="1471"/>
      <c r="J33" s="1465" t="str">
        <f>IF(OR(J19="",J20="",J25=""),"",MIN(J22,J27,J30))</f>
        <v/>
      </c>
      <c r="K33" s="1465"/>
      <c r="L33" s="1465"/>
      <c r="M33" s="1465"/>
      <c r="N33" s="303" t="s">
        <v>66</v>
      </c>
      <c r="O33" s="290" t="s">
        <v>487</v>
      </c>
      <c r="P33" s="290" t="s">
        <v>501</v>
      </c>
      <c r="Q33" s="294"/>
      <c r="R33" s="294"/>
      <c r="S33" s="294"/>
      <c r="T33" s="294"/>
      <c r="U33" s="294"/>
      <c r="V33" s="294"/>
      <c r="W33" s="294"/>
      <c r="X33" s="294"/>
      <c r="Y33" s="294"/>
      <c r="Z33" s="360"/>
      <c r="AA33" s="279"/>
      <c r="AB33" s="222"/>
      <c r="AC33" s="88"/>
      <c r="AD33" s="134"/>
    </row>
    <row r="34" spans="2:30" s="223" customFormat="1" ht="15" customHeight="1">
      <c r="B34" s="279"/>
      <c r="C34" s="287"/>
      <c r="D34" s="316" t="s">
        <v>532</v>
      </c>
      <c r="E34" s="311"/>
      <c r="F34" s="312"/>
      <c r="G34" s="310"/>
      <c r="H34" s="310"/>
      <c r="I34" s="314"/>
      <c r="J34" s="314"/>
      <c r="K34" s="314"/>
      <c r="L34" s="314"/>
      <c r="M34" s="314"/>
      <c r="N34" s="314"/>
      <c r="O34" s="314"/>
      <c r="P34" s="310"/>
      <c r="Q34" s="314"/>
      <c r="R34" s="314"/>
      <c r="S34" s="314"/>
      <c r="T34" s="314"/>
      <c r="U34" s="314"/>
      <c r="V34" s="314"/>
      <c r="W34" s="314"/>
      <c r="X34" s="314"/>
      <c r="Y34" s="314"/>
      <c r="Z34" s="279"/>
      <c r="AA34" s="279"/>
      <c r="AB34" s="222"/>
      <c r="AC34" s="88"/>
      <c r="AD34" s="134"/>
    </row>
    <row r="35" spans="2:30" s="223" customFormat="1" ht="30" customHeight="1">
      <c r="B35" s="279"/>
      <c r="C35" s="287"/>
      <c r="D35" s="1469" t="s">
        <v>350</v>
      </c>
      <c r="E35" s="1470"/>
      <c r="F35" s="1470"/>
      <c r="G35" s="1470"/>
      <c r="H35" s="1470"/>
      <c r="I35" s="1471"/>
      <c r="J35" s="1475">
        <f>IF(J9="□",0,J33*K11)</f>
        <v>0</v>
      </c>
      <c r="K35" s="1475"/>
      <c r="L35" s="1475"/>
      <c r="M35" s="1475"/>
      <c r="N35" s="309" t="s">
        <v>66</v>
      </c>
      <c r="O35" s="315" t="s">
        <v>488</v>
      </c>
      <c r="P35" s="311" t="s">
        <v>502</v>
      </c>
      <c r="Q35" s="311"/>
      <c r="R35" s="311"/>
      <c r="S35" s="311"/>
      <c r="T35" s="311"/>
      <c r="U35" s="311"/>
      <c r="V35" s="311"/>
      <c r="W35" s="311"/>
      <c r="X35" s="311"/>
      <c r="Y35" s="311"/>
      <c r="Z35" s="361"/>
      <c r="AA35" s="279"/>
      <c r="AB35" s="222"/>
      <c r="AC35" s="88"/>
      <c r="AD35" s="134"/>
    </row>
    <row r="36" spans="2:30" s="223" customFormat="1" ht="18" customHeight="1">
      <c r="B36" s="279"/>
      <c r="C36" s="287"/>
      <c r="D36" s="316"/>
      <c r="E36" s="300"/>
      <c r="F36" s="300"/>
      <c r="G36" s="300"/>
      <c r="H36" s="300"/>
      <c r="I36" s="300"/>
      <c r="J36" s="317"/>
      <c r="K36" s="317"/>
      <c r="L36" s="317"/>
      <c r="M36" s="317"/>
      <c r="N36" s="318"/>
      <c r="O36" s="318"/>
      <c r="P36" s="363"/>
      <c r="Q36" s="318"/>
      <c r="R36" s="318"/>
      <c r="S36" s="314"/>
      <c r="T36" s="314"/>
      <c r="U36" s="310"/>
      <c r="V36" s="314"/>
      <c r="W36" s="314"/>
      <c r="X36" s="314"/>
      <c r="Y36" s="314"/>
      <c r="Z36" s="279"/>
      <c r="AA36" s="279"/>
      <c r="AB36" s="222"/>
      <c r="AC36" s="88"/>
      <c r="AD36" s="134"/>
    </row>
    <row r="37" spans="2:30" s="223" customFormat="1" ht="30" customHeight="1">
      <c r="B37" s="279"/>
      <c r="C37" s="287"/>
      <c r="D37" s="1469" t="s">
        <v>351</v>
      </c>
      <c r="E37" s="1470"/>
      <c r="F37" s="1470"/>
      <c r="G37" s="1470"/>
      <c r="H37" s="1470"/>
      <c r="I37" s="1471"/>
      <c r="J37" s="1475">
        <f>IF(Q9="□",0,J33*P11)</f>
        <v>0</v>
      </c>
      <c r="K37" s="1475"/>
      <c r="L37" s="1475"/>
      <c r="M37" s="1475"/>
      <c r="N37" s="303" t="s">
        <v>66</v>
      </c>
      <c r="O37" s="315" t="s">
        <v>489</v>
      </c>
      <c r="P37" s="311" t="s">
        <v>503</v>
      </c>
      <c r="Q37" s="311"/>
      <c r="R37" s="311"/>
      <c r="S37" s="311"/>
      <c r="T37" s="311"/>
      <c r="U37" s="311"/>
      <c r="V37" s="311"/>
      <c r="W37" s="311"/>
      <c r="X37" s="311"/>
      <c r="Y37" s="311"/>
      <c r="Z37" s="361"/>
      <c r="AA37" s="279"/>
      <c r="AB37" s="222"/>
      <c r="AC37" s="88"/>
      <c r="AD37" s="134"/>
    </row>
    <row r="38" spans="2:30" s="223" customFormat="1" ht="18" customHeight="1">
      <c r="B38" s="279"/>
      <c r="C38" s="287"/>
      <c r="D38" s="316" t="s">
        <v>533</v>
      </c>
      <c r="E38" s="319"/>
      <c r="F38" s="319"/>
      <c r="G38" s="319"/>
      <c r="H38" s="319"/>
      <c r="I38" s="319"/>
      <c r="J38" s="318"/>
      <c r="K38" s="318"/>
      <c r="L38" s="318"/>
      <c r="M38" s="318"/>
      <c r="N38" s="318"/>
      <c r="O38" s="318"/>
      <c r="P38" s="363"/>
      <c r="Q38" s="318"/>
      <c r="R38" s="318"/>
      <c r="S38" s="314"/>
      <c r="T38" s="314"/>
      <c r="U38" s="310"/>
      <c r="V38" s="314"/>
      <c r="W38" s="314"/>
      <c r="X38" s="314"/>
      <c r="Y38" s="314"/>
      <c r="Z38" s="279"/>
      <c r="AA38" s="279"/>
      <c r="AB38" s="222"/>
      <c r="AC38" s="88"/>
      <c r="AD38" s="134"/>
    </row>
    <row r="39" spans="2:30" s="223" customFormat="1" ht="50.15" customHeight="1">
      <c r="B39" s="279"/>
      <c r="C39" s="287"/>
      <c r="D39" s="1462" t="s">
        <v>352</v>
      </c>
      <c r="E39" s="1463"/>
      <c r="F39" s="1463"/>
      <c r="G39" s="1463"/>
      <c r="H39" s="1463"/>
      <c r="I39" s="1464"/>
      <c r="J39" s="1465">
        <f>IFERROR(J35+J37,"")</f>
        <v>0</v>
      </c>
      <c r="K39" s="1465"/>
      <c r="L39" s="1465"/>
      <c r="M39" s="1465"/>
      <c r="N39" s="303" t="s">
        <v>66</v>
      </c>
      <c r="O39" s="290" t="s">
        <v>500</v>
      </c>
      <c r="P39" s="290" t="s">
        <v>504</v>
      </c>
      <c r="Q39" s="294"/>
      <c r="R39" s="294"/>
      <c r="S39" s="294"/>
      <c r="T39" s="294"/>
      <c r="U39" s="294"/>
      <c r="V39" s="294"/>
      <c r="W39" s="294"/>
      <c r="X39" s="294"/>
      <c r="Y39" s="294"/>
      <c r="Z39" s="360"/>
      <c r="AA39" s="279"/>
      <c r="AB39" s="222"/>
      <c r="AC39" s="88"/>
      <c r="AD39" s="134"/>
    </row>
    <row r="40" spans="2:30" s="223" customFormat="1" ht="15" customHeight="1">
      <c r="B40" s="279"/>
      <c r="C40" s="287"/>
      <c r="D40" s="316"/>
      <c r="E40" s="314"/>
      <c r="F40" s="314"/>
      <c r="G40" s="314"/>
      <c r="H40" s="314"/>
      <c r="I40" s="314"/>
      <c r="J40" s="314"/>
      <c r="K40" s="314"/>
      <c r="L40" s="314"/>
      <c r="M40" s="314"/>
      <c r="N40" s="314"/>
      <c r="O40" s="314"/>
      <c r="P40" s="314"/>
      <c r="Q40" s="314"/>
      <c r="R40" s="314"/>
      <c r="S40" s="314"/>
      <c r="T40" s="314"/>
      <c r="U40" s="314"/>
      <c r="V40" s="314"/>
      <c r="W40" s="314"/>
      <c r="X40" s="314"/>
      <c r="Y40" s="314"/>
      <c r="Z40" s="279"/>
      <c r="AA40" s="279"/>
      <c r="AB40" s="222"/>
      <c r="AC40" s="88"/>
      <c r="AD40" s="134"/>
    </row>
    <row r="41" spans="2:30" s="221" customFormat="1" ht="15.5">
      <c r="B41" s="289"/>
      <c r="C41" s="290"/>
      <c r="D41" s="291"/>
      <c r="E41" s="292"/>
      <c r="F41" s="292"/>
      <c r="G41" s="292"/>
      <c r="H41" s="292"/>
      <c r="I41" s="292"/>
      <c r="J41" s="292"/>
      <c r="K41" s="292"/>
      <c r="L41" s="292"/>
      <c r="M41" s="292"/>
      <c r="N41" s="292"/>
      <c r="O41" s="292"/>
      <c r="P41" s="292"/>
      <c r="Q41" s="292"/>
      <c r="R41" s="292"/>
      <c r="S41" s="292"/>
      <c r="T41" s="292"/>
      <c r="U41" s="293"/>
      <c r="V41" s="292"/>
      <c r="W41" s="292"/>
      <c r="X41" s="292"/>
      <c r="Y41" s="292"/>
      <c r="Z41" s="289"/>
      <c r="AA41" s="289"/>
      <c r="AB41" s="220"/>
      <c r="AC41" s="88"/>
      <c r="AD41" s="134"/>
    </row>
    <row r="42" spans="2:30" s="221" customFormat="1" ht="15.5">
      <c r="B42" s="289"/>
      <c r="C42" s="290"/>
      <c r="D42" s="291"/>
      <c r="E42" s="292"/>
      <c r="F42" s="292"/>
      <c r="G42" s="292"/>
      <c r="H42" s="292"/>
      <c r="I42" s="292"/>
      <c r="J42" s="292"/>
      <c r="K42" s="292"/>
      <c r="L42" s="292"/>
      <c r="M42" s="292"/>
      <c r="N42" s="292"/>
      <c r="O42" s="292"/>
      <c r="P42" s="292"/>
      <c r="Q42" s="292"/>
      <c r="R42" s="292"/>
      <c r="S42" s="292"/>
      <c r="T42" s="292"/>
      <c r="U42" s="293"/>
      <c r="V42" s="292"/>
      <c r="W42" s="292"/>
      <c r="X42" s="292"/>
      <c r="Y42" s="292"/>
      <c r="Z42" s="289"/>
      <c r="AA42" s="289"/>
      <c r="AB42" s="220"/>
      <c r="AC42" s="88"/>
      <c r="AD42" s="134"/>
    </row>
    <row r="43" spans="2:30" s="221" customFormat="1" ht="15.5">
      <c r="B43" s="289"/>
      <c r="C43" s="290"/>
      <c r="D43" s="291"/>
      <c r="E43" s="292"/>
      <c r="F43" s="292"/>
      <c r="G43" s="292"/>
      <c r="H43" s="292"/>
      <c r="I43" s="292"/>
      <c r="J43" s="292"/>
      <c r="K43" s="292"/>
      <c r="L43" s="292"/>
      <c r="M43" s="292"/>
      <c r="N43" s="292"/>
      <c r="O43" s="292"/>
      <c r="P43" s="292"/>
      <c r="Q43" s="292"/>
      <c r="R43" s="292"/>
      <c r="S43" s="292"/>
      <c r="T43" s="292"/>
      <c r="U43" s="293"/>
      <c r="V43" s="292"/>
      <c r="W43" s="292"/>
      <c r="X43" s="292"/>
      <c r="Y43" s="292"/>
      <c r="Z43" s="289"/>
      <c r="AA43" s="289"/>
      <c r="AB43" s="220"/>
      <c r="AC43" s="88"/>
      <c r="AD43" s="134"/>
    </row>
    <row r="44" spans="2:30" s="221" customFormat="1" ht="15.5">
      <c r="B44" s="289"/>
      <c r="C44" s="290"/>
      <c r="D44" s="291"/>
      <c r="E44" s="292"/>
      <c r="F44" s="292"/>
      <c r="G44" s="292"/>
      <c r="H44" s="292"/>
      <c r="I44" s="292"/>
      <c r="J44" s="292"/>
      <c r="K44" s="292"/>
      <c r="L44" s="292"/>
      <c r="M44" s="292"/>
      <c r="N44" s="292"/>
      <c r="O44" s="292"/>
      <c r="P44" s="292"/>
      <c r="Q44" s="292"/>
      <c r="R44" s="292"/>
      <c r="S44" s="292"/>
      <c r="T44" s="292"/>
      <c r="U44" s="293"/>
      <c r="V44" s="292"/>
      <c r="W44" s="292"/>
      <c r="X44" s="292"/>
      <c r="Y44" s="292"/>
      <c r="Z44" s="289"/>
      <c r="AA44" s="289"/>
      <c r="AB44" s="220"/>
      <c r="AC44" s="88"/>
      <c r="AD44" s="134"/>
    </row>
    <row r="45" spans="2:30" s="221" customFormat="1" ht="15.5">
      <c r="B45" s="289"/>
      <c r="C45" s="290"/>
      <c r="D45" s="291"/>
      <c r="E45" s="292"/>
      <c r="F45" s="292"/>
      <c r="G45" s="292"/>
      <c r="H45" s="292"/>
      <c r="I45" s="292"/>
      <c r="J45" s="292"/>
      <c r="K45" s="292"/>
      <c r="L45" s="292"/>
      <c r="M45" s="292"/>
      <c r="N45" s="292"/>
      <c r="O45" s="292"/>
      <c r="P45" s="292"/>
      <c r="Q45" s="292"/>
      <c r="R45" s="292"/>
      <c r="S45" s="292"/>
      <c r="T45" s="292"/>
      <c r="U45" s="293"/>
      <c r="V45" s="292"/>
      <c r="W45" s="292"/>
      <c r="X45" s="292"/>
      <c r="Y45" s="292"/>
      <c r="Z45" s="289"/>
      <c r="AA45" s="289"/>
      <c r="AB45" s="220"/>
      <c r="AC45" s="88"/>
      <c r="AD45" s="134"/>
    </row>
    <row r="46" spans="2:30" s="221" customFormat="1" ht="15.5">
      <c r="B46" s="289"/>
      <c r="C46" s="290"/>
      <c r="D46" s="291"/>
      <c r="E46" s="292"/>
      <c r="F46" s="292"/>
      <c r="G46" s="292"/>
      <c r="H46" s="292"/>
      <c r="I46" s="292"/>
      <c r="J46" s="292"/>
      <c r="K46" s="292"/>
      <c r="L46" s="292"/>
      <c r="M46" s="292"/>
      <c r="N46" s="292"/>
      <c r="O46" s="292"/>
      <c r="P46" s="292"/>
      <c r="Q46" s="292"/>
      <c r="R46" s="292"/>
      <c r="S46" s="292"/>
      <c r="T46" s="292"/>
      <c r="U46" s="293"/>
      <c r="V46" s="292"/>
      <c r="W46" s="292"/>
      <c r="X46" s="292"/>
      <c r="Y46" s="292"/>
      <c r="Z46" s="289"/>
      <c r="AA46" s="289"/>
      <c r="AB46" s="220"/>
      <c r="AC46" s="88"/>
      <c r="AD46" s="134"/>
    </row>
    <row r="47" spans="2:30" s="221" customFormat="1" ht="15.5">
      <c r="B47" s="289"/>
      <c r="C47" s="290"/>
      <c r="D47" s="291"/>
      <c r="E47" s="292"/>
      <c r="F47" s="292"/>
      <c r="G47" s="292"/>
      <c r="H47" s="292"/>
      <c r="I47" s="292"/>
      <c r="J47" s="292"/>
      <c r="K47" s="292"/>
      <c r="L47" s="292"/>
      <c r="M47" s="292"/>
      <c r="N47" s="292"/>
      <c r="O47" s="292"/>
      <c r="P47" s="292"/>
      <c r="Q47" s="292"/>
      <c r="R47" s="292"/>
      <c r="S47" s="292"/>
      <c r="T47" s="292"/>
      <c r="U47" s="293"/>
      <c r="V47" s="292"/>
      <c r="W47" s="292"/>
      <c r="X47" s="292"/>
      <c r="Y47" s="292"/>
      <c r="Z47" s="289"/>
      <c r="AA47" s="289"/>
      <c r="AB47" s="220"/>
      <c r="AC47" s="158"/>
      <c r="AD47" s="150"/>
    </row>
    <row r="48" spans="2:30" s="221" customFormat="1" ht="15.5">
      <c r="B48" s="289"/>
      <c r="C48" s="290"/>
      <c r="D48" s="291"/>
      <c r="E48" s="292"/>
      <c r="F48" s="292"/>
      <c r="G48" s="292"/>
      <c r="H48" s="292"/>
      <c r="I48" s="292"/>
      <c r="J48" s="292"/>
      <c r="K48" s="292"/>
      <c r="L48" s="292"/>
      <c r="M48" s="292"/>
      <c r="N48" s="292"/>
      <c r="O48" s="292"/>
      <c r="P48" s="292"/>
      <c r="Q48" s="292"/>
      <c r="R48" s="292"/>
      <c r="S48" s="292"/>
      <c r="T48" s="292"/>
      <c r="U48" s="293"/>
      <c r="V48" s="292"/>
      <c r="W48" s="292"/>
      <c r="X48" s="292"/>
      <c r="Y48" s="292"/>
      <c r="Z48" s="289"/>
      <c r="AA48" s="289"/>
      <c r="AB48" s="220"/>
      <c r="AC48" s="158"/>
      <c r="AD48" s="150"/>
    </row>
    <row r="49" spans="2:31" s="221" customFormat="1" ht="15.5">
      <c r="B49" s="289"/>
      <c r="C49" s="290"/>
      <c r="D49" s="291"/>
      <c r="E49" s="292"/>
      <c r="F49" s="292"/>
      <c r="G49" s="292"/>
      <c r="H49" s="292"/>
      <c r="I49" s="292"/>
      <c r="J49" s="292"/>
      <c r="K49" s="292"/>
      <c r="L49" s="292"/>
      <c r="M49" s="292"/>
      <c r="N49" s="292"/>
      <c r="O49" s="292"/>
      <c r="P49" s="292"/>
      <c r="Q49" s="292"/>
      <c r="R49" s="292"/>
      <c r="S49" s="292"/>
      <c r="T49" s="292"/>
      <c r="U49" s="293"/>
      <c r="V49" s="292"/>
      <c r="W49" s="292"/>
      <c r="X49" s="292"/>
      <c r="Y49" s="292"/>
      <c r="Z49" s="289"/>
      <c r="AA49" s="289"/>
      <c r="AB49" s="220"/>
      <c r="AC49" s="158"/>
      <c r="AD49" s="150"/>
    </row>
    <row r="50" spans="2:31" s="221" customFormat="1" ht="15.5">
      <c r="B50" s="289"/>
      <c r="C50" s="290"/>
      <c r="D50" s="291"/>
      <c r="E50" s="292"/>
      <c r="F50" s="292"/>
      <c r="G50" s="292"/>
      <c r="H50" s="292"/>
      <c r="I50" s="292"/>
      <c r="J50" s="292"/>
      <c r="K50" s="292"/>
      <c r="L50" s="292"/>
      <c r="M50" s="292"/>
      <c r="N50" s="292"/>
      <c r="O50" s="292"/>
      <c r="P50" s="292"/>
      <c r="Q50" s="292"/>
      <c r="R50" s="292"/>
      <c r="S50" s="292"/>
      <c r="T50" s="292"/>
      <c r="U50" s="293"/>
      <c r="V50" s="292"/>
      <c r="W50" s="292"/>
      <c r="X50" s="292"/>
      <c r="Y50" s="292"/>
      <c r="Z50" s="289"/>
      <c r="AA50" s="289"/>
      <c r="AB50" s="220"/>
      <c r="AC50" s="158"/>
      <c r="AD50" s="150"/>
    </row>
    <row r="51" spans="2:31" s="221" customFormat="1" ht="15.5">
      <c r="B51" s="289"/>
      <c r="C51" s="290"/>
      <c r="D51" s="291"/>
      <c r="E51" s="292"/>
      <c r="F51" s="292"/>
      <c r="G51" s="292"/>
      <c r="H51" s="292"/>
      <c r="I51" s="292"/>
      <c r="J51" s="292"/>
      <c r="K51" s="292"/>
      <c r="L51" s="292"/>
      <c r="M51" s="292"/>
      <c r="N51" s="292"/>
      <c r="O51" s="292"/>
      <c r="P51" s="292"/>
      <c r="Q51" s="292"/>
      <c r="R51" s="292"/>
      <c r="S51" s="292"/>
      <c r="T51" s="292"/>
      <c r="U51" s="293"/>
      <c r="V51" s="292"/>
      <c r="W51" s="292"/>
      <c r="X51" s="292"/>
      <c r="Y51" s="292"/>
      <c r="Z51" s="289"/>
      <c r="AA51" s="289"/>
      <c r="AB51" s="220"/>
      <c r="AC51" s="158"/>
      <c r="AD51" s="150"/>
    </row>
    <row r="52" spans="2:31" s="221" customFormat="1" ht="15.5">
      <c r="B52" s="289"/>
      <c r="C52" s="290"/>
      <c r="D52" s="291"/>
      <c r="E52" s="292"/>
      <c r="F52" s="292"/>
      <c r="G52" s="292"/>
      <c r="H52" s="292"/>
      <c r="I52" s="292"/>
      <c r="J52" s="292"/>
      <c r="K52" s="292"/>
      <c r="L52" s="292"/>
      <c r="M52" s="292"/>
      <c r="N52" s="292"/>
      <c r="O52" s="292"/>
      <c r="P52" s="292"/>
      <c r="Q52" s="292"/>
      <c r="R52" s="292"/>
      <c r="S52" s="292"/>
      <c r="T52" s="292"/>
      <c r="U52" s="293"/>
      <c r="V52" s="292"/>
      <c r="W52" s="292"/>
      <c r="X52" s="292"/>
      <c r="Y52" s="292"/>
      <c r="Z52" s="289"/>
      <c r="AA52" s="289"/>
      <c r="AB52" s="220"/>
      <c r="AC52" s="158"/>
      <c r="AD52" s="150"/>
    </row>
    <row r="53" spans="2:31" s="221" customFormat="1" ht="15.5">
      <c r="B53" s="289"/>
      <c r="C53" s="290"/>
      <c r="D53" s="291"/>
      <c r="E53" s="292"/>
      <c r="F53" s="292"/>
      <c r="G53" s="292"/>
      <c r="H53" s="292"/>
      <c r="I53" s="292"/>
      <c r="J53" s="292"/>
      <c r="K53" s="292"/>
      <c r="L53" s="292"/>
      <c r="M53" s="292"/>
      <c r="N53" s="292"/>
      <c r="O53" s="292"/>
      <c r="P53" s="292"/>
      <c r="Q53" s="292"/>
      <c r="R53" s="292"/>
      <c r="S53" s="292"/>
      <c r="T53" s="292"/>
      <c r="U53" s="293"/>
      <c r="V53" s="292"/>
      <c r="W53" s="292"/>
      <c r="X53" s="292"/>
      <c r="Y53" s="292"/>
      <c r="Z53" s="289"/>
      <c r="AA53" s="289"/>
      <c r="AB53" s="220"/>
      <c r="AC53" s="158"/>
      <c r="AD53" s="150"/>
    </row>
    <row r="54" spans="2:31" s="221" customFormat="1" ht="15.5">
      <c r="B54" s="289"/>
      <c r="C54" s="290"/>
      <c r="D54" s="291"/>
      <c r="E54" s="292"/>
      <c r="F54" s="292"/>
      <c r="G54" s="292"/>
      <c r="H54" s="292"/>
      <c r="I54" s="292"/>
      <c r="J54" s="292"/>
      <c r="K54" s="292"/>
      <c r="L54" s="292"/>
      <c r="M54" s="292"/>
      <c r="N54" s="292"/>
      <c r="O54" s="292"/>
      <c r="P54" s="292"/>
      <c r="Q54" s="292"/>
      <c r="R54" s="292"/>
      <c r="S54" s="292"/>
      <c r="T54" s="292"/>
      <c r="U54" s="293"/>
      <c r="V54" s="292"/>
      <c r="W54" s="292"/>
      <c r="X54" s="292"/>
      <c r="Y54" s="292"/>
      <c r="Z54" s="289"/>
      <c r="AA54" s="289"/>
      <c r="AB54" s="220"/>
      <c r="AC54" s="158"/>
      <c r="AD54" s="150"/>
    </row>
    <row r="55" spans="2:31" ht="12.75" customHeight="1">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C55" s="158"/>
      <c r="AD55" s="150"/>
    </row>
    <row r="56" spans="2:31" ht="20.149999999999999" customHeight="1">
      <c r="AC56" s="158"/>
      <c r="AD56" s="150"/>
    </row>
    <row r="57" spans="2:31" ht="20.149999999999999" customHeight="1">
      <c r="AC57" s="158"/>
      <c r="AD57" s="150"/>
    </row>
    <row r="58" spans="2:31" ht="20.149999999999999" customHeight="1">
      <c r="AC58" s="158"/>
      <c r="AD58" s="150"/>
    </row>
    <row r="59" spans="2:31" ht="20.149999999999999" customHeight="1">
      <c r="AC59" s="158"/>
      <c r="AD59" s="150"/>
    </row>
    <row r="60" spans="2:31" ht="20.149999999999999" customHeight="1">
      <c r="AC60" s="158"/>
      <c r="AD60" s="150"/>
      <c r="AE60" s="151"/>
    </row>
    <row r="61" spans="2:31" ht="20.149999999999999" customHeight="1">
      <c r="AC61" s="158"/>
      <c r="AD61" s="150"/>
    </row>
    <row r="62" spans="2:31" ht="20.149999999999999" customHeight="1">
      <c r="AC62" s="158"/>
      <c r="AD62" s="150"/>
    </row>
    <row r="63" spans="2:31" ht="20.149999999999999" customHeight="1">
      <c r="AC63" s="158"/>
      <c r="AD63" s="150"/>
    </row>
    <row r="64" spans="2:31" ht="20.149999999999999" customHeight="1">
      <c r="AC64" s="158"/>
      <c r="AD64" s="150"/>
    </row>
    <row r="65" spans="29:30" ht="20.149999999999999" customHeight="1">
      <c r="AC65" s="158"/>
      <c r="AD65" s="150"/>
    </row>
    <row r="66" spans="29:30" ht="20.149999999999999" customHeight="1">
      <c r="AC66" s="158"/>
      <c r="AD66" s="150"/>
    </row>
    <row r="67" spans="29:30" ht="20.149999999999999" customHeight="1">
      <c r="AC67" s="158"/>
      <c r="AD67" s="150"/>
    </row>
    <row r="68" spans="29:30" ht="20.149999999999999" customHeight="1">
      <c r="AC68" s="158"/>
      <c r="AD68" s="150"/>
    </row>
    <row r="69" spans="29:30" ht="20.149999999999999" customHeight="1">
      <c r="AC69" s="158"/>
      <c r="AD69" s="150"/>
    </row>
    <row r="70" spans="29:30" ht="20.149999999999999" customHeight="1">
      <c r="AC70" s="158"/>
      <c r="AD70" s="150"/>
    </row>
    <row r="71" spans="29:30" ht="20.149999999999999" customHeight="1">
      <c r="AC71" s="158"/>
      <c r="AD71" s="150"/>
    </row>
    <row r="72" spans="29:30" ht="20.149999999999999" customHeight="1">
      <c r="AC72" s="159"/>
      <c r="AD72" s="152"/>
    </row>
    <row r="73" spans="29:30" ht="20.149999999999999" customHeight="1">
      <c r="AC73" s="158"/>
      <c r="AD73" s="150"/>
    </row>
    <row r="74" spans="29:30" ht="20.149999999999999" customHeight="1">
      <c r="AC74" s="158"/>
      <c r="AD74" s="150"/>
    </row>
    <row r="75" spans="29:30" ht="20.149999999999999" customHeight="1">
      <c r="AC75" s="158"/>
      <c r="AD75" s="150"/>
    </row>
    <row r="76" spans="29:30" ht="20.149999999999999" customHeight="1">
      <c r="AC76" s="158"/>
      <c r="AD76" s="150"/>
    </row>
    <row r="77" spans="29:30" ht="20.149999999999999" customHeight="1">
      <c r="AC77" s="158"/>
      <c r="AD77" s="150"/>
    </row>
    <row r="78" spans="29:30" ht="20.149999999999999" customHeight="1">
      <c r="AC78" s="158"/>
      <c r="AD78" s="150"/>
    </row>
    <row r="79" spans="29:30" ht="20.149999999999999" customHeight="1">
      <c r="AC79" s="158"/>
      <c r="AD79" s="150"/>
    </row>
    <row r="80" spans="29:30" ht="20.149999999999999" customHeight="1">
      <c r="AC80" s="158"/>
      <c r="AD80" s="150"/>
    </row>
    <row r="81" spans="29:30" ht="20.149999999999999" customHeight="1">
      <c r="AC81" s="158"/>
      <c r="AD81" s="150"/>
    </row>
    <row r="89" spans="29:30" ht="20.149999999999999" customHeight="1">
      <c r="AD89" s="153"/>
    </row>
    <row r="90" spans="29:30" ht="20.149999999999999" customHeight="1">
      <c r="AD90" s="154"/>
    </row>
    <row r="154" spans="29:30" ht="20.149999999999999" customHeight="1">
      <c r="AC154" s="160"/>
      <c r="AD154" s="155"/>
    </row>
    <row r="155" spans="29:30" ht="20.149999999999999" customHeight="1">
      <c r="AC155" s="160"/>
      <c r="AD155" s="155"/>
    </row>
    <row r="156" spans="29:30" ht="20.149999999999999" customHeight="1">
      <c r="AC156" s="160"/>
      <c r="AD156" s="155"/>
    </row>
    <row r="157" spans="29:30" ht="20.149999999999999" customHeight="1">
      <c r="AC157" s="160"/>
      <c r="AD157" s="155"/>
    </row>
    <row r="158" spans="29:30" ht="20.149999999999999" customHeight="1">
      <c r="AC158" s="160"/>
      <c r="AD158" s="155"/>
    </row>
    <row r="159" spans="29:30" ht="20.149999999999999" customHeight="1">
      <c r="AC159" s="160"/>
      <c r="AD159" s="155"/>
    </row>
    <row r="160" spans="29:30" ht="20.149999999999999" customHeight="1">
      <c r="AC160" s="160"/>
      <c r="AD160" s="155"/>
    </row>
    <row r="161" spans="29:30" ht="20.149999999999999" customHeight="1">
      <c r="AC161" s="160"/>
      <c r="AD161" s="155"/>
    </row>
    <row r="162" spans="29:30" ht="20.149999999999999" customHeight="1">
      <c r="AC162" s="160"/>
      <c r="AD162" s="155"/>
    </row>
    <row r="163" spans="29:30" ht="20.149999999999999" customHeight="1">
      <c r="AC163" s="160"/>
      <c r="AD163" s="155"/>
    </row>
    <row r="164" spans="29:30" ht="20.149999999999999" customHeight="1">
      <c r="AC164" s="160"/>
      <c r="AD164" s="155"/>
    </row>
    <row r="165" spans="29:30" ht="20.149999999999999" customHeight="1">
      <c r="AC165" s="160"/>
      <c r="AD165" s="155"/>
    </row>
    <row r="166" spans="29:30" ht="20.149999999999999" customHeight="1">
      <c r="AC166" s="160"/>
      <c r="AD166" s="155"/>
    </row>
    <row r="167" spans="29:30" ht="20.149999999999999" customHeight="1">
      <c r="AC167" s="160"/>
      <c r="AD167" s="155"/>
    </row>
    <row r="168" spans="29:30" ht="20.149999999999999" customHeight="1">
      <c r="AC168" s="160"/>
      <c r="AD168" s="155"/>
    </row>
    <row r="169" spans="29:30" ht="20.149999999999999" customHeight="1">
      <c r="AC169" s="160"/>
      <c r="AD169" s="155"/>
    </row>
    <row r="170" spans="29:30" ht="20.149999999999999" customHeight="1">
      <c r="AC170" s="160"/>
      <c r="AD170" s="155"/>
    </row>
    <row r="171" spans="29:30" ht="20.149999999999999" customHeight="1">
      <c r="AC171" s="160"/>
      <c r="AD171" s="155"/>
    </row>
    <row r="172" spans="29:30" ht="20.149999999999999" customHeight="1">
      <c r="AC172" s="160"/>
      <c r="AD172" s="155"/>
    </row>
    <row r="173" spans="29:30" ht="20.149999999999999" customHeight="1">
      <c r="AC173" s="160"/>
      <c r="AD173" s="155"/>
    </row>
    <row r="174" spans="29:30" ht="20.149999999999999" customHeight="1">
      <c r="AC174" s="160"/>
      <c r="AD174" s="155"/>
    </row>
    <row r="175" spans="29:30" ht="20.149999999999999" customHeight="1">
      <c r="AC175" s="160"/>
      <c r="AD175" s="155"/>
    </row>
    <row r="176" spans="29:30" ht="20.149999999999999" customHeight="1">
      <c r="AC176" s="160"/>
      <c r="AD176" s="155"/>
    </row>
    <row r="177" spans="29:30" ht="20.149999999999999" customHeight="1">
      <c r="AC177" s="160"/>
      <c r="AD177" s="155"/>
    </row>
    <row r="178" spans="29:30" ht="20.149999999999999" customHeight="1">
      <c r="AC178" s="160"/>
      <c r="AD178" s="155"/>
    </row>
    <row r="179" spans="29:30" ht="20.149999999999999" customHeight="1">
      <c r="AC179" s="160"/>
      <c r="AD179" s="155"/>
    </row>
    <row r="180" spans="29:30" ht="20.149999999999999" customHeight="1">
      <c r="AC180" s="160"/>
      <c r="AD180" s="155"/>
    </row>
    <row r="181" spans="29:30" ht="20.149999999999999" customHeight="1">
      <c r="AC181" s="160"/>
      <c r="AD181" s="155"/>
    </row>
    <row r="182" spans="29:30" ht="20.149999999999999" customHeight="1">
      <c r="AC182" s="160"/>
      <c r="AD182" s="155"/>
    </row>
    <row r="183" spans="29:30" ht="20.149999999999999" customHeight="1">
      <c r="AC183" s="160"/>
      <c r="AD183" s="155"/>
    </row>
    <row r="184" spans="29:30" ht="20.149999999999999" customHeight="1">
      <c r="AC184" s="160"/>
      <c r="AD184" s="155"/>
    </row>
    <row r="185" spans="29:30" ht="20.149999999999999" customHeight="1">
      <c r="AC185" s="160"/>
      <c r="AD185" s="155"/>
    </row>
    <row r="186" spans="29:30" ht="20.149999999999999" customHeight="1">
      <c r="AC186" s="160"/>
      <c r="AD186" s="155"/>
    </row>
    <row r="187" spans="29:30" ht="20.149999999999999" customHeight="1">
      <c r="AC187" s="160"/>
      <c r="AD187" s="155"/>
    </row>
    <row r="188" spans="29:30" ht="20.149999999999999" customHeight="1">
      <c r="AC188" s="160"/>
      <c r="AD188" s="155"/>
    </row>
    <row r="189" spans="29:30" ht="20.149999999999999" customHeight="1">
      <c r="AC189" s="160"/>
      <c r="AD189" s="155"/>
    </row>
    <row r="190" spans="29:30" ht="20.149999999999999" customHeight="1">
      <c r="AC190" s="160"/>
      <c r="AD190" s="155"/>
    </row>
    <row r="191" spans="29:30" ht="20.149999999999999" customHeight="1">
      <c r="AC191" s="160"/>
      <c r="AD191" s="155"/>
    </row>
    <row r="192" spans="29:30" ht="20.149999999999999" customHeight="1">
      <c r="AC192" s="160"/>
      <c r="AD192" s="155"/>
    </row>
    <row r="193" spans="29:30" ht="20.149999999999999" customHeight="1">
      <c r="AC193" s="160"/>
      <c r="AD193" s="155"/>
    </row>
    <row r="194" spans="29:30" ht="20.149999999999999" customHeight="1">
      <c r="AC194" s="160"/>
      <c r="AD194" s="155"/>
    </row>
    <row r="195" spans="29:30" ht="20.149999999999999" customHeight="1">
      <c r="AC195" s="224"/>
      <c r="AD195" s="225"/>
    </row>
    <row r="196" spans="29:30" ht="20.149999999999999" customHeight="1">
      <c r="AC196" s="224"/>
      <c r="AD196" s="225"/>
    </row>
    <row r="197" spans="29:30" ht="20.149999999999999" customHeight="1">
      <c r="AC197" s="226"/>
      <c r="AD197" s="227"/>
    </row>
    <row r="198" spans="29:30" ht="20.149999999999999" customHeight="1">
      <c r="AC198" s="226"/>
      <c r="AD198" s="227"/>
    </row>
    <row r="199" spans="29:30" ht="20.149999999999999" customHeight="1">
      <c r="AC199" s="226"/>
      <c r="AD199" s="227"/>
    </row>
    <row r="200" spans="29:30" ht="20.149999999999999" customHeight="1">
      <c r="AC200" s="226"/>
      <c r="AD200" s="227"/>
    </row>
  </sheetData>
  <sheetProtection sheet="1" formatCells="0" formatRows="0" insertRows="0" deleteRows="0" selectLockedCells="1" autoFilter="0" pivotTables="0"/>
  <mergeCells count="34">
    <mergeCell ref="D9:I9"/>
    <mergeCell ref="D10:I10"/>
    <mergeCell ref="J10:V10"/>
    <mergeCell ref="D11:I11"/>
    <mergeCell ref="K11:M11"/>
    <mergeCell ref="P11:R11"/>
    <mergeCell ref="D14:I14"/>
    <mergeCell ref="J14:V14"/>
    <mergeCell ref="D15:I15"/>
    <mergeCell ref="J15:V15"/>
    <mergeCell ref="D20:I20"/>
    <mergeCell ref="J20:M20"/>
    <mergeCell ref="D19:I19"/>
    <mergeCell ref="J19:M19"/>
    <mergeCell ref="D30:I30"/>
    <mergeCell ref="J30:M30"/>
    <mergeCell ref="D39:I39"/>
    <mergeCell ref="J39:M39"/>
    <mergeCell ref="D33:I33"/>
    <mergeCell ref="J33:M33"/>
    <mergeCell ref="D35:I35"/>
    <mergeCell ref="J35:M35"/>
    <mergeCell ref="D37:I37"/>
    <mergeCell ref="J37:M37"/>
    <mergeCell ref="D21:I21"/>
    <mergeCell ref="J21:M21"/>
    <mergeCell ref="D22:I22"/>
    <mergeCell ref="J22:M22"/>
    <mergeCell ref="D27:I27"/>
    <mergeCell ref="J27:M27"/>
    <mergeCell ref="D26:I26"/>
    <mergeCell ref="J26:M26"/>
    <mergeCell ref="D25:I25"/>
    <mergeCell ref="J25:M25"/>
  </mergeCells>
  <phoneticPr fontId="3"/>
  <conditionalFormatting sqref="B1:B3">
    <cfRule type="expression" dxfId="94" priority="38">
      <formula>_xlfn.ISFORMULA(B1)=TRUE</formula>
    </cfRule>
  </conditionalFormatting>
  <conditionalFormatting sqref="J9">
    <cfRule type="expression" dxfId="93" priority="25">
      <formula>$J$9="■"</formula>
    </cfRule>
  </conditionalFormatting>
  <conditionalFormatting sqref="J14:J15">
    <cfRule type="containsBlanks" dxfId="92" priority="36">
      <formula>LEN(TRIM(J14))=0</formula>
    </cfRule>
  </conditionalFormatting>
  <conditionalFormatting sqref="J19:J20">
    <cfRule type="containsBlanks" dxfId="91" priority="39">
      <formula>LEN(TRIM(J19))=0</formula>
    </cfRule>
  </conditionalFormatting>
  <conditionalFormatting sqref="J21:J22">
    <cfRule type="notContainsBlanks" dxfId="90" priority="6">
      <formula>LEN(TRIM(J21))&gt;0</formula>
    </cfRule>
    <cfRule type="expression" dxfId="89" priority="7">
      <formula>#REF!="■"</formula>
    </cfRule>
  </conditionalFormatting>
  <conditionalFormatting sqref="J25:J26">
    <cfRule type="expression" dxfId="88" priority="18">
      <formula>#REF!&lt;&gt;""</formula>
    </cfRule>
    <cfRule type="containsBlanks" dxfId="87" priority="19">
      <formula>LEN(TRIM(J25))=0</formula>
    </cfRule>
  </conditionalFormatting>
  <conditionalFormatting sqref="J27">
    <cfRule type="notContainsBlanks" dxfId="86" priority="10">
      <formula>LEN(TRIM(J27))&gt;0</formula>
    </cfRule>
    <cfRule type="expression" dxfId="85" priority="11">
      <formula>#REF!="■"</formula>
    </cfRule>
  </conditionalFormatting>
  <conditionalFormatting sqref="J25:M26">
    <cfRule type="expression" dxfId="84" priority="15">
      <formula>#REF!&lt;&gt;""</formula>
    </cfRule>
  </conditionalFormatting>
  <conditionalFormatting sqref="J11:N11">
    <cfRule type="expression" dxfId="83" priority="2">
      <formula>AND($J$9="□",$Q$9="■")</formula>
    </cfRule>
  </conditionalFormatting>
  <conditionalFormatting sqref="J10:V10">
    <cfRule type="expression" dxfId="82" priority="4">
      <formula>AND($J$9="□",$Q$9="■")</formula>
    </cfRule>
    <cfRule type="containsBlanks" dxfId="81" priority="28">
      <formula>LEN(TRIM(J10))=0</formula>
    </cfRule>
  </conditionalFormatting>
  <conditionalFormatting sqref="K11:M11">
    <cfRule type="containsBlanks" dxfId="80" priority="27">
      <formula>LEN(TRIM(K11))=0</formula>
    </cfRule>
  </conditionalFormatting>
  <conditionalFormatting sqref="O11:S11">
    <cfRule type="expression" dxfId="79" priority="1">
      <formula>AND($J$9="■",$Q$9="□")</formula>
    </cfRule>
  </conditionalFormatting>
  <conditionalFormatting sqref="P11:R11">
    <cfRule type="containsBlanks" dxfId="78" priority="26">
      <formula>LEN(TRIM(P11))=0</formula>
    </cfRule>
  </conditionalFormatting>
  <conditionalFormatting sqref="Q9">
    <cfRule type="expression" dxfId="77" priority="24">
      <formula>$Q$9="■"</formula>
    </cfRule>
    <cfRule type="expression" dxfId="76" priority="44">
      <formula>#REF!="■"</formula>
    </cfRule>
  </conditionalFormatting>
  <conditionalFormatting sqref="AB15:AB16">
    <cfRule type="expression" dxfId="75" priority="3">
      <formula>_xlfn.ISFORMULA(AB15)=TRUE</formula>
    </cfRule>
  </conditionalFormatting>
  <conditionalFormatting sqref="AB26:AB28">
    <cfRule type="expression" dxfId="74" priority="5">
      <formula>_xlfn.ISFORMULA(AB26)=TRUE</formula>
    </cfRule>
  </conditionalFormatting>
  <conditionalFormatting sqref="AD89:AD90 AC154:AD200">
    <cfRule type="expression" priority="41">
      <formula>CELL("protect",AC89)=0</formula>
    </cfRule>
  </conditionalFormatting>
  <dataValidations count="5">
    <dataValidation type="custom" imeMode="disabled" allowBlank="1" showInputMessage="1" showErrorMessage="1" error="整数で入力してください。" sqref="WVH983073:WVK983073 L65504:R65504 HS65502:HY65502 RO65502:RU65502 ABK65502:ABQ65502 ALG65502:ALM65502 AVC65502:AVI65502 BEY65502:BFE65502 BOU65502:BPA65502 BYQ65502:BYW65502 CIM65502:CIS65502 CSI65502:CSO65502 DCE65502:DCK65502 DMA65502:DMG65502 DVW65502:DWC65502 EFS65502:EFY65502 EPO65502:EPU65502 EZK65502:EZQ65502 FJG65502:FJM65502 FTC65502:FTI65502 GCY65502:GDE65502 GMU65502:GNA65502 GWQ65502:GWW65502 HGM65502:HGS65502 HQI65502:HQO65502 IAE65502:IAK65502 IKA65502:IKG65502 ITW65502:IUC65502 JDS65502:JDY65502 JNO65502:JNU65502 JXK65502:JXQ65502 KHG65502:KHM65502 KRC65502:KRI65502 LAY65502:LBE65502 LKU65502:LLA65502 LUQ65502:LUW65502 MEM65502:MES65502 MOI65502:MOO65502 MYE65502:MYK65502 NIA65502:NIG65502 NRW65502:NSC65502 OBS65502:OBY65502 OLO65502:OLU65502 OVK65502:OVQ65502 PFG65502:PFM65502 PPC65502:PPI65502 PYY65502:PZE65502 QIU65502:QJA65502 QSQ65502:QSW65502 RCM65502:RCS65502 RMI65502:RMO65502 RWE65502:RWK65502 SGA65502:SGG65502 SPW65502:SQC65502 SZS65502:SZY65502 TJO65502:TJU65502 TTK65502:TTQ65502 UDG65502:UDM65502 UNC65502:UNI65502 UWY65502:UXE65502 VGU65502:VHA65502 VQQ65502:VQW65502 WAM65502:WAS65502 WKI65502:WKO65502 WUE65502:WUK65502 L131040:R131040 HS131038:HY131038 RO131038:RU131038 ABK131038:ABQ131038 ALG131038:ALM131038 AVC131038:AVI131038 BEY131038:BFE131038 BOU131038:BPA131038 BYQ131038:BYW131038 CIM131038:CIS131038 CSI131038:CSO131038 DCE131038:DCK131038 DMA131038:DMG131038 DVW131038:DWC131038 EFS131038:EFY131038 EPO131038:EPU131038 EZK131038:EZQ131038 FJG131038:FJM131038 FTC131038:FTI131038 GCY131038:GDE131038 GMU131038:GNA131038 GWQ131038:GWW131038 HGM131038:HGS131038 HQI131038:HQO131038 IAE131038:IAK131038 IKA131038:IKG131038 ITW131038:IUC131038 JDS131038:JDY131038 JNO131038:JNU131038 JXK131038:JXQ131038 KHG131038:KHM131038 KRC131038:KRI131038 LAY131038:LBE131038 LKU131038:LLA131038 LUQ131038:LUW131038 MEM131038:MES131038 MOI131038:MOO131038 MYE131038:MYK131038 NIA131038:NIG131038 NRW131038:NSC131038 OBS131038:OBY131038 OLO131038:OLU131038 OVK131038:OVQ131038 PFG131038:PFM131038 PPC131038:PPI131038 PYY131038:PZE131038 QIU131038:QJA131038 QSQ131038:QSW131038 RCM131038:RCS131038 RMI131038:RMO131038 RWE131038:RWK131038 SGA131038:SGG131038 SPW131038:SQC131038 SZS131038:SZY131038 TJO131038:TJU131038 TTK131038:TTQ131038 UDG131038:UDM131038 UNC131038:UNI131038 UWY131038:UXE131038 VGU131038:VHA131038 VQQ131038:VQW131038 WAM131038:WAS131038 WKI131038:WKO131038 WUE131038:WUK131038 L196576:R196576 HS196574:HY196574 RO196574:RU196574 ABK196574:ABQ196574 ALG196574:ALM196574 AVC196574:AVI196574 BEY196574:BFE196574 BOU196574:BPA196574 BYQ196574:BYW196574 CIM196574:CIS196574 CSI196574:CSO196574 DCE196574:DCK196574 DMA196574:DMG196574 DVW196574:DWC196574 EFS196574:EFY196574 EPO196574:EPU196574 EZK196574:EZQ196574 FJG196574:FJM196574 FTC196574:FTI196574 GCY196574:GDE196574 GMU196574:GNA196574 GWQ196574:GWW196574 HGM196574:HGS196574 HQI196574:HQO196574 IAE196574:IAK196574 IKA196574:IKG196574 ITW196574:IUC196574 JDS196574:JDY196574 JNO196574:JNU196574 JXK196574:JXQ196574 KHG196574:KHM196574 KRC196574:KRI196574 LAY196574:LBE196574 LKU196574:LLA196574 LUQ196574:LUW196574 MEM196574:MES196574 MOI196574:MOO196574 MYE196574:MYK196574 NIA196574:NIG196574 NRW196574:NSC196574 OBS196574:OBY196574 OLO196574:OLU196574 OVK196574:OVQ196574 PFG196574:PFM196574 PPC196574:PPI196574 PYY196574:PZE196574 QIU196574:QJA196574 QSQ196574:QSW196574 RCM196574:RCS196574 RMI196574:RMO196574 RWE196574:RWK196574 SGA196574:SGG196574 SPW196574:SQC196574 SZS196574:SZY196574 TJO196574:TJU196574 TTK196574:TTQ196574 UDG196574:UDM196574 UNC196574:UNI196574 UWY196574:UXE196574 VGU196574:VHA196574 VQQ196574:VQW196574 WAM196574:WAS196574 WKI196574:WKO196574 WUE196574:WUK196574 L262112:R262112 HS262110:HY262110 RO262110:RU262110 ABK262110:ABQ262110 ALG262110:ALM262110 AVC262110:AVI262110 BEY262110:BFE262110 BOU262110:BPA262110 BYQ262110:BYW262110 CIM262110:CIS262110 CSI262110:CSO262110 DCE262110:DCK262110 DMA262110:DMG262110 DVW262110:DWC262110 EFS262110:EFY262110 EPO262110:EPU262110 EZK262110:EZQ262110 FJG262110:FJM262110 FTC262110:FTI262110 GCY262110:GDE262110 GMU262110:GNA262110 GWQ262110:GWW262110 HGM262110:HGS262110 HQI262110:HQO262110 IAE262110:IAK262110 IKA262110:IKG262110 ITW262110:IUC262110 JDS262110:JDY262110 JNO262110:JNU262110 JXK262110:JXQ262110 KHG262110:KHM262110 KRC262110:KRI262110 LAY262110:LBE262110 LKU262110:LLA262110 LUQ262110:LUW262110 MEM262110:MES262110 MOI262110:MOO262110 MYE262110:MYK262110 NIA262110:NIG262110 NRW262110:NSC262110 OBS262110:OBY262110 OLO262110:OLU262110 OVK262110:OVQ262110 PFG262110:PFM262110 PPC262110:PPI262110 PYY262110:PZE262110 QIU262110:QJA262110 QSQ262110:QSW262110 RCM262110:RCS262110 RMI262110:RMO262110 RWE262110:RWK262110 SGA262110:SGG262110 SPW262110:SQC262110 SZS262110:SZY262110 TJO262110:TJU262110 TTK262110:TTQ262110 UDG262110:UDM262110 UNC262110:UNI262110 UWY262110:UXE262110 VGU262110:VHA262110 VQQ262110:VQW262110 WAM262110:WAS262110 WKI262110:WKO262110 WUE262110:WUK262110 L327648:R327648 HS327646:HY327646 RO327646:RU327646 ABK327646:ABQ327646 ALG327646:ALM327646 AVC327646:AVI327646 BEY327646:BFE327646 BOU327646:BPA327646 BYQ327646:BYW327646 CIM327646:CIS327646 CSI327646:CSO327646 DCE327646:DCK327646 DMA327646:DMG327646 DVW327646:DWC327646 EFS327646:EFY327646 EPO327646:EPU327646 EZK327646:EZQ327646 FJG327646:FJM327646 FTC327646:FTI327646 GCY327646:GDE327646 GMU327646:GNA327646 GWQ327646:GWW327646 HGM327646:HGS327646 HQI327646:HQO327646 IAE327646:IAK327646 IKA327646:IKG327646 ITW327646:IUC327646 JDS327646:JDY327646 JNO327646:JNU327646 JXK327646:JXQ327646 KHG327646:KHM327646 KRC327646:KRI327646 LAY327646:LBE327646 LKU327646:LLA327646 LUQ327646:LUW327646 MEM327646:MES327646 MOI327646:MOO327646 MYE327646:MYK327646 NIA327646:NIG327646 NRW327646:NSC327646 OBS327646:OBY327646 OLO327646:OLU327646 OVK327646:OVQ327646 PFG327646:PFM327646 PPC327646:PPI327646 PYY327646:PZE327646 QIU327646:QJA327646 QSQ327646:QSW327646 RCM327646:RCS327646 RMI327646:RMO327646 RWE327646:RWK327646 SGA327646:SGG327646 SPW327646:SQC327646 SZS327646:SZY327646 TJO327646:TJU327646 TTK327646:TTQ327646 UDG327646:UDM327646 UNC327646:UNI327646 UWY327646:UXE327646 VGU327646:VHA327646 VQQ327646:VQW327646 WAM327646:WAS327646 WKI327646:WKO327646 WUE327646:WUK327646 L393184:R393184 HS393182:HY393182 RO393182:RU393182 ABK393182:ABQ393182 ALG393182:ALM393182 AVC393182:AVI393182 BEY393182:BFE393182 BOU393182:BPA393182 BYQ393182:BYW393182 CIM393182:CIS393182 CSI393182:CSO393182 DCE393182:DCK393182 DMA393182:DMG393182 DVW393182:DWC393182 EFS393182:EFY393182 EPO393182:EPU393182 EZK393182:EZQ393182 FJG393182:FJM393182 FTC393182:FTI393182 GCY393182:GDE393182 GMU393182:GNA393182 GWQ393182:GWW393182 HGM393182:HGS393182 HQI393182:HQO393182 IAE393182:IAK393182 IKA393182:IKG393182 ITW393182:IUC393182 JDS393182:JDY393182 JNO393182:JNU393182 JXK393182:JXQ393182 KHG393182:KHM393182 KRC393182:KRI393182 LAY393182:LBE393182 LKU393182:LLA393182 LUQ393182:LUW393182 MEM393182:MES393182 MOI393182:MOO393182 MYE393182:MYK393182 NIA393182:NIG393182 NRW393182:NSC393182 OBS393182:OBY393182 OLO393182:OLU393182 OVK393182:OVQ393182 PFG393182:PFM393182 PPC393182:PPI393182 PYY393182:PZE393182 QIU393182:QJA393182 QSQ393182:QSW393182 RCM393182:RCS393182 RMI393182:RMO393182 RWE393182:RWK393182 SGA393182:SGG393182 SPW393182:SQC393182 SZS393182:SZY393182 TJO393182:TJU393182 TTK393182:TTQ393182 UDG393182:UDM393182 UNC393182:UNI393182 UWY393182:UXE393182 VGU393182:VHA393182 VQQ393182:VQW393182 WAM393182:WAS393182 WKI393182:WKO393182 WUE393182:WUK393182 L458720:R458720 HS458718:HY458718 RO458718:RU458718 ABK458718:ABQ458718 ALG458718:ALM458718 AVC458718:AVI458718 BEY458718:BFE458718 BOU458718:BPA458718 BYQ458718:BYW458718 CIM458718:CIS458718 CSI458718:CSO458718 DCE458718:DCK458718 DMA458718:DMG458718 DVW458718:DWC458718 EFS458718:EFY458718 EPO458718:EPU458718 EZK458718:EZQ458718 FJG458718:FJM458718 FTC458718:FTI458718 GCY458718:GDE458718 GMU458718:GNA458718 GWQ458718:GWW458718 HGM458718:HGS458718 HQI458718:HQO458718 IAE458718:IAK458718 IKA458718:IKG458718 ITW458718:IUC458718 JDS458718:JDY458718 JNO458718:JNU458718 JXK458718:JXQ458718 KHG458718:KHM458718 KRC458718:KRI458718 LAY458718:LBE458718 LKU458718:LLA458718 LUQ458718:LUW458718 MEM458718:MES458718 MOI458718:MOO458718 MYE458718:MYK458718 NIA458718:NIG458718 NRW458718:NSC458718 OBS458718:OBY458718 OLO458718:OLU458718 OVK458718:OVQ458718 PFG458718:PFM458718 PPC458718:PPI458718 PYY458718:PZE458718 QIU458718:QJA458718 QSQ458718:QSW458718 RCM458718:RCS458718 RMI458718:RMO458718 RWE458718:RWK458718 SGA458718:SGG458718 SPW458718:SQC458718 SZS458718:SZY458718 TJO458718:TJU458718 TTK458718:TTQ458718 UDG458718:UDM458718 UNC458718:UNI458718 UWY458718:UXE458718 VGU458718:VHA458718 VQQ458718:VQW458718 WAM458718:WAS458718 WKI458718:WKO458718 WUE458718:WUK458718 L524256:R524256 HS524254:HY524254 RO524254:RU524254 ABK524254:ABQ524254 ALG524254:ALM524254 AVC524254:AVI524254 BEY524254:BFE524254 BOU524254:BPA524254 BYQ524254:BYW524254 CIM524254:CIS524254 CSI524254:CSO524254 DCE524254:DCK524254 DMA524254:DMG524254 DVW524254:DWC524254 EFS524254:EFY524254 EPO524254:EPU524254 EZK524254:EZQ524254 FJG524254:FJM524254 FTC524254:FTI524254 GCY524254:GDE524254 GMU524254:GNA524254 GWQ524254:GWW524254 HGM524254:HGS524254 HQI524254:HQO524254 IAE524254:IAK524254 IKA524254:IKG524254 ITW524254:IUC524254 JDS524254:JDY524254 JNO524254:JNU524254 JXK524254:JXQ524254 KHG524254:KHM524254 KRC524254:KRI524254 LAY524254:LBE524254 LKU524254:LLA524254 LUQ524254:LUW524254 MEM524254:MES524254 MOI524254:MOO524254 MYE524254:MYK524254 NIA524254:NIG524254 NRW524254:NSC524254 OBS524254:OBY524254 OLO524254:OLU524254 OVK524254:OVQ524254 PFG524254:PFM524254 PPC524254:PPI524254 PYY524254:PZE524254 QIU524254:QJA524254 QSQ524254:QSW524254 RCM524254:RCS524254 RMI524254:RMO524254 RWE524254:RWK524254 SGA524254:SGG524254 SPW524254:SQC524254 SZS524254:SZY524254 TJO524254:TJU524254 TTK524254:TTQ524254 UDG524254:UDM524254 UNC524254:UNI524254 UWY524254:UXE524254 VGU524254:VHA524254 VQQ524254:VQW524254 WAM524254:WAS524254 WKI524254:WKO524254 WUE524254:WUK524254 L589792:R589792 HS589790:HY589790 RO589790:RU589790 ABK589790:ABQ589790 ALG589790:ALM589790 AVC589790:AVI589790 BEY589790:BFE589790 BOU589790:BPA589790 BYQ589790:BYW589790 CIM589790:CIS589790 CSI589790:CSO589790 DCE589790:DCK589790 DMA589790:DMG589790 DVW589790:DWC589790 EFS589790:EFY589790 EPO589790:EPU589790 EZK589790:EZQ589790 FJG589790:FJM589790 FTC589790:FTI589790 GCY589790:GDE589790 GMU589790:GNA589790 GWQ589790:GWW589790 HGM589790:HGS589790 HQI589790:HQO589790 IAE589790:IAK589790 IKA589790:IKG589790 ITW589790:IUC589790 JDS589790:JDY589790 JNO589790:JNU589790 JXK589790:JXQ589790 KHG589790:KHM589790 KRC589790:KRI589790 LAY589790:LBE589790 LKU589790:LLA589790 LUQ589790:LUW589790 MEM589790:MES589790 MOI589790:MOO589790 MYE589790:MYK589790 NIA589790:NIG589790 NRW589790:NSC589790 OBS589790:OBY589790 OLO589790:OLU589790 OVK589790:OVQ589790 PFG589790:PFM589790 PPC589790:PPI589790 PYY589790:PZE589790 QIU589790:QJA589790 QSQ589790:QSW589790 RCM589790:RCS589790 RMI589790:RMO589790 RWE589790:RWK589790 SGA589790:SGG589790 SPW589790:SQC589790 SZS589790:SZY589790 TJO589790:TJU589790 TTK589790:TTQ589790 UDG589790:UDM589790 UNC589790:UNI589790 UWY589790:UXE589790 VGU589790:VHA589790 VQQ589790:VQW589790 WAM589790:WAS589790 WKI589790:WKO589790 WUE589790:WUK589790 L655328:R655328 HS655326:HY655326 RO655326:RU655326 ABK655326:ABQ655326 ALG655326:ALM655326 AVC655326:AVI655326 BEY655326:BFE655326 BOU655326:BPA655326 BYQ655326:BYW655326 CIM655326:CIS655326 CSI655326:CSO655326 DCE655326:DCK655326 DMA655326:DMG655326 DVW655326:DWC655326 EFS655326:EFY655326 EPO655326:EPU655326 EZK655326:EZQ655326 FJG655326:FJM655326 FTC655326:FTI655326 GCY655326:GDE655326 GMU655326:GNA655326 GWQ655326:GWW655326 HGM655326:HGS655326 HQI655326:HQO655326 IAE655326:IAK655326 IKA655326:IKG655326 ITW655326:IUC655326 JDS655326:JDY655326 JNO655326:JNU655326 JXK655326:JXQ655326 KHG655326:KHM655326 KRC655326:KRI655326 LAY655326:LBE655326 LKU655326:LLA655326 LUQ655326:LUW655326 MEM655326:MES655326 MOI655326:MOO655326 MYE655326:MYK655326 NIA655326:NIG655326 NRW655326:NSC655326 OBS655326:OBY655326 OLO655326:OLU655326 OVK655326:OVQ655326 PFG655326:PFM655326 PPC655326:PPI655326 PYY655326:PZE655326 QIU655326:QJA655326 QSQ655326:QSW655326 RCM655326:RCS655326 RMI655326:RMO655326 RWE655326:RWK655326 SGA655326:SGG655326 SPW655326:SQC655326 SZS655326:SZY655326 TJO655326:TJU655326 TTK655326:TTQ655326 UDG655326:UDM655326 UNC655326:UNI655326 UWY655326:UXE655326 VGU655326:VHA655326 VQQ655326:VQW655326 WAM655326:WAS655326 WKI655326:WKO655326 WUE655326:WUK655326 L720864:R720864 HS720862:HY720862 RO720862:RU720862 ABK720862:ABQ720862 ALG720862:ALM720862 AVC720862:AVI720862 BEY720862:BFE720862 BOU720862:BPA720862 BYQ720862:BYW720862 CIM720862:CIS720862 CSI720862:CSO720862 DCE720862:DCK720862 DMA720862:DMG720862 DVW720862:DWC720862 EFS720862:EFY720862 EPO720862:EPU720862 EZK720862:EZQ720862 FJG720862:FJM720862 FTC720862:FTI720862 GCY720862:GDE720862 GMU720862:GNA720862 GWQ720862:GWW720862 HGM720862:HGS720862 HQI720862:HQO720862 IAE720862:IAK720862 IKA720862:IKG720862 ITW720862:IUC720862 JDS720862:JDY720862 JNO720862:JNU720862 JXK720862:JXQ720862 KHG720862:KHM720862 KRC720862:KRI720862 LAY720862:LBE720862 LKU720862:LLA720862 LUQ720862:LUW720862 MEM720862:MES720862 MOI720862:MOO720862 MYE720862:MYK720862 NIA720862:NIG720862 NRW720862:NSC720862 OBS720862:OBY720862 OLO720862:OLU720862 OVK720862:OVQ720862 PFG720862:PFM720862 PPC720862:PPI720862 PYY720862:PZE720862 QIU720862:QJA720862 QSQ720862:QSW720862 RCM720862:RCS720862 RMI720862:RMO720862 RWE720862:RWK720862 SGA720862:SGG720862 SPW720862:SQC720862 SZS720862:SZY720862 TJO720862:TJU720862 TTK720862:TTQ720862 UDG720862:UDM720862 UNC720862:UNI720862 UWY720862:UXE720862 VGU720862:VHA720862 VQQ720862:VQW720862 WAM720862:WAS720862 WKI720862:WKO720862 WUE720862:WUK720862 L786400:R786400 HS786398:HY786398 RO786398:RU786398 ABK786398:ABQ786398 ALG786398:ALM786398 AVC786398:AVI786398 BEY786398:BFE786398 BOU786398:BPA786398 BYQ786398:BYW786398 CIM786398:CIS786398 CSI786398:CSO786398 DCE786398:DCK786398 DMA786398:DMG786398 DVW786398:DWC786398 EFS786398:EFY786398 EPO786398:EPU786398 EZK786398:EZQ786398 FJG786398:FJM786398 FTC786398:FTI786398 GCY786398:GDE786398 GMU786398:GNA786398 GWQ786398:GWW786398 HGM786398:HGS786398 HQI786398:HQO786398 IAE786398:IAK786398 IKA786398:IKG786398 ITW786398:IUC786398 JDS786398:JDY786398 JNO786398:JNU786398 JXK786398:JXQ786398 KHG786398:KHM786398 KRC786398:KRI786398 LAY786398:LBE786398 LKU786398:LLA786398 LUQ786398:LUW786398 MEM786398:MES786398 MOI786398:MOO786398 MYE786398:MYK786398 NIA786398:NIG786398 NRW786398:NSC786398 OBS786398:OBY786398 OLO786398:OLU786398 OVK786398:OVQ786398 PFG786398:PFM786398 PPC786398:PPI786398 PYY786398:PZE786398 QIU786398:QJA786398 QSQ786398:QSW786398 RCM786398:RCS786398 RMI786398:RMO786398 RWE786398:RWK786398 SGA786398:SGG786398 SPW786398:SQC786398 SZS786398:SZY786398 TJO786398:TJU786398 TTK786398:TTQ786398 UDG786398:UDM786398 UNC786398:UNI786398 UWY786398:UXE786398 VGU786398:VHA786398 VQQ786398:VQW786398 WAM786398:WAS786398 WKI786398:WKO786398 WUE786398:WUK786398 L851936:R851936 HS851934:HY851934 RO851934:RU851934 ABK851934:ABQ851934 ALG851934:ALM851934 AVC851934:AVI851934 BEY851934:BFE851934 BOU851934:BPA851934 BYQ851934:BYW851934 CIM851934:CIS851934 CSI851934:CSO851934 DCE851934:DCK851934 DMA851934:DMG851934 DVW851934:DWC851934 EFS851934:EFY851934 EPO851934:EPU851934 EZK851934:EZQ851934 FJG851934:FJM851934 FTC851934:FTI851934 GCY851934:GDE851934 GMU851934:GNA851934 GWQ851934:GWW851934 HGM851934:HGS851934 HQI851934:HQO851934 IAE851934:IAK851934 IKA851934:IKG851934 ITW851934:IUC851934 JDS851934:JDY851934 JNO851934:JNU851934 JXK851934:JXQ851934 KHG851934:KHM851934 KRC851934:KRI851934 LAY851934:LBE851934 LKU851934:LLA851934 LUQ851934:LUW851934 MEM851934:MES851934 MOI851934:MOO851934 MYE851934:MYK851934 NIA851934:NIG851934 NRW851934:NSC851934 OBS851934:OBY851934 OLO851934:OLU851934 OVK851934:OVQ851934 PFG851934:PFM851934 PPC851934:PPI851934 PYY851934:PZE851934 QIU851934:QJA851934 QSQ851934:QSW851934 RCM851934:RCS851934 RMI851934:RMO851934 RWE851934:RWK851934 SGA851934:SGG851934 SPW851934:SQC851934 SZS851934:SZY851934 TJO851934:TJU851934 TTK851934:TTQ851934 UDG851934:UDM851934 UNC851934:UNI851934 UWY851934:UXE851934 VGU851934:VHA851934 VQQ851934:VQW851934 WAM851934:WAS851934 WKI851934:WKO851934 WUE851934:WUK851934 L917472:R917472 HS917470:HY917470 RO917470:RU917470 ABK917470:ABQ917470 ALG917470:ALM917470 AVC917470:AVI917470 BEY917470:BFE917470 BOU917470:BPA917470 BYQ917470:BYW917470 CIM917470:CIS917470 CSI917470:CSO917470 DCE917470:DCK917470 DMA917470:DMG917470 DVW917470:DWC917470 EFS917470:EFY917470 EPO917470:EPU917470 EZK917470:EZQ917470 FJG917470:FJM917470 FTC917470:FTI917470 GCY917470:GDE917470 GMU917470:GNA917470 GWQ917470:GWW917470 HGM917470:HGS917470 HQI917470:HQO917470 IAE917470:IAK917470 IKA917470:IKG917470 ITW917470:IUC917470 JDS917470:JDY917470 JNO917470:JNU917470 JXK917470:JXQ917470 KHG917470:KHM917470 KRC917470:KRI917470 LAY917470:LBE917470 LKU917470:LLA917470 LUQ917470:LUW917470 MEM917470:MES917470 MOI917470:MOO917470 MYE917470:MYK917470 NIA917470:NIG917470 NRW917470:NSC917470 OBS917470:OBY917470 OLO917470:OLU917470 OVK917470:OVQ917470 PFG917470:PFM917470 PPC917470:PPI917470 PYY917470:PZE917470 QIU917470:QJA917470 QSQ917470:QSW917470 RCM917470:RCS917470 RMI917470:RMO917470 RWE917470:RWK917470 SGA917470:SGG917470 SPW917470:SQC917470 SZS917470:SZY917470 TJO917470:TJU917470 TTK917470:TTQ917470 UDG917470:UDM917470 UNC917470:UNI917470 UWY917470:UXE917470 VGU917470:VHA917470 VQQ917470:VQW917470 WAM917470:WAS917470 WKI917470:WKO917470 WUE917470:WUK917470 L983008:R983008 HS983006:HY983006 RO983006:RU983006 ABK983006:ABQ983006 ALG983006:ALM983006 AVC983006:AVI983006 BEY983006:BFE983006 BOU983006:BPA983006 BYQ983006:BYW983006 CIM983006:CIS983006 CSI983006:CSO983006 DCE983006:DCK983006 DMA983006:DMG983006 DVW983006:DWC983006 EFS983006:EFY983006 EPO983006:EPU983006 EZK983006:EZQ983006 FJG983006:FJM983006 FTC983006:FTI983006 GCY983006:GDE983006 GMU983006:GNA983006 GWQ983006:GWW983006 HGM983006:HGS983006 HQI983006:HQO983006 IAE983006:IAK983006 IKA983006:IKG983006 ITW983006:IUC983006 JDS983006:JDY983006 JNO983006:JNU983006 JXK983006:JXQ983006 KHG983006:KHM983006 KRC983006:KRI983006 LAY983006:LBE983006 LKU983006:LLA983006 LUQ983006:LUW983006 MEM983006:MES983006 MOI983006:MOO983006 MYE983006:MYK983006 NIA983006:NIG983006 NRW983006:NSC983006 OBS983006:OBY983006 OLO983006:OLU983006 OVK983006:OVQ983006 PFG983006:PFM983006 PPC983006:PPI983006 PYY983006:PZE983006 QIU983006:QJA983006 QSQ983006:QSW983006 RCM983006:RCS983006 RMI983006:RMO983006 RWE983006:RWK983006 SGA983006:SGG983006 SPW983006:SQC983006 SZS983006:SZY983006 TJO983006:TJU983006 TTK983006:TTQ983006 UDG983006:UDM983006 UNC983006:UNI983006 UWY983006:UXE983006 VGU983006:VHA983006 VQQ983006:VQW983006 WAM983006:WAS983006 WKI983006:WKO983006 WUE983006:WUK983006 IV65561:IY65563 SR65561:SU65563 ACN65561:ACQ65563 AMJ65561:AMM65563 AWF65561:AWI65563 BGB65561:BGE65563 BPX65561:BQA65563 BZT65561:BZW65563 CJP65561:CJS65563 CTL65561:CTO65563 DDH65561:DDK65563 DND65561:DNG65563 DWZ65561:DXC65563 EGV65561:EGY65563 EQR65561:EQU65563 FAN65561:FAQ65563 FKJ65561:FKM65563 FUF65561:FUI65563 GEB65561:GEE65563 GNX65561:GOA65563 GXT65561:GXW65563 HHP65561:HHS65563 HRL65561:HRO65563 IBH65561:IBK65563 ILD65561:ILG65563 IUZ65561:IVC65563 JEV65561:JEY65563 JOR65561:JOU65563 JYN65561:JYQ65563 KIJ65561:KIM65563 KSF65561:KSI65563 LCB65561:LCE65563 LLX65561:LMA65563 LVT65561:LVW65563 MFP65561:MFS65563 MPL65561:MPO65563 MZH65561:MZK65563 NJD65561:NJG65563 NSZ65561:NTC65563 OCV65561:OCY65563 OMR65561:OMU65563 OWN65561:OWQ65563 PGJ65561:PGM65563 PQF65561:PQI65563 QAB65561:QAE65563 QJX65561:QKA65563 QTT65561:QTW65563 RDP65561:RDS65563 RNL65561:RNO65563 RXH65561:RXK65563 SHD65561:SHG65563 SQZ65561:SRC65563 TAV65561:TAY65563 TKR65561:TKU65563 TUN65561:TUQ65563 UEJ65561:UEM65563 UOF65561:UOI65563 UYB65561:UYE65563 VHX65561:VIA65563 VRT65561:VRW65563 WBP65561:WBS65563 WLL65561:WLO65563 WVH65561:WVK65563 IV131097:IY131099 SR131097:SU131099 ACN131097:ACQ131099 AMJ131097:AMM131099 AWF131097:AWI131099 BGB131097:BGE131099 BPX131097:BQA131099 BZT131097:BZW131099 CJP131097:CJS131099 CTL131097:CTO131099 DDH131097:DDK131099 DND131097:DNG131099 DWZ131097:DXC131099 EGV131097:EGY131099 EQR131097:EQU131099 FAN131097:FAQ131099 FKJ131097:FKM131099 FUF131097:FUI131099 GEB131097:GEE131099 GNX131097:GOA131099 GXT131097:GXW131099 HHP131097:HHS131099 HRL131097:HRO131099 IBH131097:IBK131099 ILD131097:ILG131099 IUZ131097:IVC131099 JEV131097:JEY131099 JOR131097:JOU131099 JYN131097:JYQ131099 KIJ131097:KIM131099 KSF131097:KSI131099 LCB131097:LCE131099 LLX131097:LMA131099 LVT131097:LVW131099 MFP131097:MFS131099 MPL131097:MPO131099 MZH131097:MZK131099 NJD131097:NJG131099 NSZ131097:NTC131099 OCV131097:OCY131099 OMR131097:OMU131099 OWN131097:OWQ131099 PGJ131097:PGM131099 PQF131097:PQI131099 QAB131097:QAE131099 QJX131097:QKA131099 QTT131097:QTW131099 RDP131097:RDS131099 RNL131097:RNO131099 RXH131097:RXK131099 SHD131097:SHG131099 SQZ131097:SRC131099 TAV131097:TAY131099 TKR131097:TKU131099 TUN131097:TUQ131099 UEJ131097:UEM131099 UOF131097:UOI131099 UYB131097:UYE131099 VHX131097:VIA131099 VRT131097:VRW131099 WBP131097:WBS131099 WLL131097:WLO131099 WVH131097:WVK131099 IV196633:IY196635 SR196633:SU196635 ACN196633:ACQ196635 AMJ196633:AMM196635 AWF196633:AWI196635 BGB196633:BGE196635 BPX196633:BQA196635 BZT196633:BZW196635 CJP196633:CJS196635 CTL196633:CTO196635 DDH196633:DDK196635 DND196633:DNG196635 DWZ196633:DXC196635 EGV196633:EGY196635 EQR196633:EQU196635 FAN196633:FAQ196635 FKJ196633:FKM196635 FUF196633:FUI196635 GEB196633:GEE196635 GNX196633:GOA196635 GXT196633:GXW196635 HHP196633:HHS196635 HRL196633:HRO196635 IBH196633:IBK196635 ILD196633:ILG196635 IUZ196633:IVC196635 JEV196633:JEY196635 JOR196633:JOU196635 JYN196633:JYQ196635 KIJ196633:KIM196635 KSF196633:KSI196635 LCB196633:LCE196635 LLX196633:LMA196635 LVT196633:LVW196635 MFP196633:MFS196635 MPL196633:MPO196635 MZH196633:MZK196635 NJD196633:NJG196635 NSZ196633:NTC196635 OCV196633:OCY196635 OMR196633:OMU196635 OWN196633:OWQ196635 PGJ196633:PGM196635 PQF196633:PQI196635 QAB196633:QAE196635 QJX196633:QKA196635 QTT196633:QTW196635 RDP196633:RDS196635 RNL196633:RNO196635 RXH196633:RXK196635 SHD196633:SHG196635 SQZ196633:SRC196635 TAV196633:TAY196635 TKR196633:TKU196635 TUN196633:TUQ196635 UEJ196633:UEM196635 UOF196633:UOI196635 UYB196633:UYE196635 VHX196633:VIA196635 VRT196633:VRW196635 WBP196633:WBS196635 WLL196633:WLO196635 WVH196633:WVK196635 IV262169:IY262171 SR262169:SU262171 ACN262169:ACQ262171 AMJ262169:AMM262171 AWF262169:AWI262171 BGB262169:BGE262171 BPX262169:BQA262171 BZT262169:BZW262171 CJP262169:CJS262171 CTL262169:CTO262171 DDH262169:DDK262171 DND262169:DNG262171 DWZ262169:DXC262171 EGV262169:EGY262171 EQR262169:EQU262171 FAN262169:FAQ262171 FKJ262169:FKM262171 FUF262169:FUI262171 GEB262169:GEE262171 GNX262169:GOA262171 GXT262169:GXW262171 HHP262169:HHS262171 HRL262169:HRO262171 IBH262169:IBK262171 ILD262169:ILG262171 IUZ262169:IVC262171 JEV262169:JEY262171 JOR262169:JOU262171 JYN262169:JYQ262171 KIJ262169:KIM262171 KSF262169:KSI262171 LCB262169:LCE262171 LLX262169:LMA262171 LVT262169:LVW262171 MFP262169:MFS262171 MPL262169:MPO262171 MZH262169:MZK262171 NJD262169:NJG262171 NSZ262169:NTC262171 OCV262169:OCY262171 OMR262169:OMU262171 OWN262169:OWQ262171 PGJ262169:PGM262171 PQF262169:PQI262171 QAB262169:QAE262171 QJX262169:QKA262171 QTT262169:QTW262171 RDP262169:RDS262171 RNL262169:RNO262171 RXH262169:RXK262171 SHD262169:SHG262171 SQZ262169:SRC262171 TAV262169:TAY262171 TKR262169:TKU262171 TUN262169:TUQ262171 UEJ262169:UEM262171 UOF262169:UOI262171 UYB262169:UYE262171 VHX262169:VIA262171 VRT262169:VRW262171 WBP262169:WBS262171 WLL262169:WLO262171 WVH262169:WVK262171 IV327705:IY327707 SR327705:SU327707 ACN327705:ACQ327707 AMJ327705:AMM327707 AWF327705:AWI327707 BGB327705:BGE327707 BPX327705:BQA327707 BZT327705:BZW327707 CJP327705:CJS327707 CTL327705:CTO327707 DDH327705:DDK327707 DND327705:DNG327707 DWZ327705:DXC327707 EGV327705:EGY327707 EQR327705:EQU327707 FAN327705:FAQ327707 FKJ327705:FKM327707 FUF327705:FUI327707 GEB327705:GEE327707 GNX327705:GOA327707 GXT327705:GXW327707 HHP327705:HHS327707 HRL327705:HRO327707 IBH327705:IBK327707 ILD327705:ILG327707 IUZ327705:IVC327707 JEV327705:JEY327707 JOR327705:JOU327707 JYN327705:JYQ327707 KIJ327705:KIM327707 KSF327705:KSI327707 LCB327705:LCE327707 LLX327705:LMA327707 LVT327705:LVW327707 MFP327705:MFS327707 MPL327705:MPO327707 MZH327705:MZK327707 NJD327705:NJG327707 NSZ327705:NTC327707 OCV327705:OCY327707 OMR327705:OMU327707 OWN327705:OWQ327707 PGJ327705:PGM327707 PQF327705:PQI327707 QAB327705:QAE327707 QJX327705:QKA327707 QTT327705:QTW327707 RDP327705:RDS327707 RNL327705:RNO327707 RXH327705:RXK327707 SHD327705:SHG327707 SQZ327705:SRC327707 TAV327705:TAY327707 TKR327705:TKU327707 TUN327705:TUQ327707 UEJ327705:UEM327707 UOF327705:UOI327707 UYB327705:UYE327707 VHX327705:VIA327707 VRT327705:VRW327707 WBP327705:WBS327707 WLL327705:WLO327707 WVH327705:WVK327707 IV393241:IY393243 SR393241:SU393243 ACN393241:ACQ393243 AMJ393241:AMM393243 AWF393241:AWI393243 BGB393241:BGE393243 BPX393241:BQA393243 BZT393241:BZW393243 CJP393241:CJS393243 CTL393241:CTO393243 DDH393241:DDK393243 DND393241:DNG393243 DWZ393241:DXC393243 EGV393241:EGY393243 EQR393241:EQU393243 FAN393241:FAQ393243 FKJ393241:FKM393243 FUF393241:FUI393243 GEB393241:GEE393243 GNX393241:GOA393243 GXT393241:GXW393243 HHP393241:HHS393243 HRL393241:HRO393243 IBH393241:IBK393243 ILD393241:ILG393243 IUZ393241:IVC393243 JEV393241:JEY393243 JOR393241:JOU393243 JYN393241:JYQ393243 KIJ393241:KIM393243 KSF393241:KSI393243 LCB393241:LCE393243 LLX393241:LMA393243 LVT393241:LVW393243 MFP393241:MFS393243 MPL393241:MPO393243 MZH393241:MZK393243 NJD393241:NJG393243 NSZ393241:NTC393243 OCV393241:OCY393243 OMR393241:OMU393243 OWN393241:OWQ393243 PGJ393241:PGM393243 PQF393241:PQI393243 QAB393241:QAE393243 QJX393241:QKA393243 QTT393241:QTW393243 RDP393241:RDS393243 RNL393241:RNO393243 RXH393241:RXK393243 SHD393241:SHG393243 SQZ393241:SRC393243 TAV393241:TAY393243 TKR393241:TKU393243 TUN393241:TUQ393243 UEJ393241:UEM393243 UOF393241:UOI393243 UYB393241:UYE393243 VHX393241:VIA393243 VRT393241:VRW393243 WBP393241:WBS393243 WLL393241:WLO393243 WVH393241:WVK393243 IV458777:IY458779 SR458777:SU458779 ACN458777:ACQ458779 AMJ458777:AMM458779 AWF458777:AWI458779 BGB458777:BGE458779 BPX458777:BQA458779 BZT458777:BZW458779 CJP458777:CJS458779 CTL458777:CTO458779 DDH458777:DDK458779 DND458777:DNG458779 DWZ458777:DXC458779 EGV458777:EGY458779 EQR458777:EQU458779 FAN458777:FAQ458779 FKJ458777:FKM458779 FUF458777:FUI458779 GEB458777:GEE458779 GNX458777:GOA458779 GXT458777:GXW458779 HHP458777:HHS458779 HRL458777:HRO458779 IBH458777:IBK458779 ILD458777:ILG458779 IUZ458777:IVC458779 JEV458777:JEY458779 JOR458777:JOU458779 JYN458777:JYQ458779 KIJ458777:KIM458779 KSF458777:KSI458779 LCB458777:LCE458779 LLX458777:LMA458779 LVT458777:LVW458779 MFP458777:MFS458779 MPL458777:MPO458779 MZH458777:MZK458779 NJD458777:NJG458779 NSZ458777:NTC458779 OCV458777:OCY458779 OMR458777:OMU458779 OWN458777:OWQ458779 PGJ458777:PGM458779 PQF458777:PQI458779 QAB458777:QAE458779 QJX458777:QKA458779 QTT458777:QTW458779 RDP458777:RDS458779 RNL458777:RNO458779 RXH458777:RXK458779 SHD458777:SHG458779 SQZ458777:SRC458779 TAV458777:TAY458779 TKR458777:TKU458779 TUN458777:TUQ458779 UEJ458777:UEM458779 UOF458777:UOI458779 UYB458777:UYE458779 VHX458777:VIA458779 VRT458777:VRW458779 WBP458777:WBS458779 WLL458777:WLO458779 WVH458777:WVK458779 IV524313:IY524315 SR524313:SU524315 ACN524313:ACQ524315 AMJ524313:AMM524315 AWF524313:AWI524315 BGB524313:BGE524315 BPX524313:BQA524315 BZT524313:BZW524315 CJP524313:CJS524315 CTL524313:CTO524315 DDH524313:DDK524315 DND524313:DNG524315 DWZ524313:DXC524315 EGV524313:EGY524315 EQR524313:EQU524315 FAN524313:FAQ524315 FKJ524313:FKM524315 FUF524313:FUI524315 GEB524313:GEE524315 GNX524313:GOA524315 GXT524313:GXW524315 HHP524313:HHS524315 HRL524313:HRO524315 IBH524313:IBK524315 ILD524313:ILG524315 IUZ524313:IVC524315 JEV524313:JEY524315 JOR524313:JOU524315 JYN524313:JYQ524315 KIJ524313:KIM524315 KSF524313:KSI524315 LCB524313:LCE524315 LLX524313:LMA524315 LVT524313:LVW524315 MFP524313:MFS524315 MPL524313:MPO524315 MZH524313:MZK524315 NJD524313:NJG524315 NSZ524313:NTC524315 OCV524313:OCY524315 OMR524313:OMU524315 OWN524313:OWQ524315 PGJ524313:PGM524315 PQF524313:PQI524315 QAB524313:QAE524315 QJX524313:QKA524315 QTT524313:QTW524315 RDP524313:RDS524315 RNL524313:RNO524315 RXH524313:RXK524315 SHD524313:SHG524315 SQZ524313:SRC524315 TAV524313:TAY524315 TKR524313:TKU524315 TUN524313:TUQ524315 UEJ524313:UEM524315 UOF524313:UOI524315 UYB524313:UYE524315 VHX524313:VIA524315 VRT524313:VRW524315 WBP524313:WBS524315 WLL524313:WLO524315 WVH524313:WVK524315 IV589849:IY589851 SR589849:SU589851 ACN589849:ACQ589851 AMJ589849:AMM589851 AWF589849:AWI589851 BGB589849:BGE589851 BPX589849:BQA589851 BZT589849:BZW589851 CJP589849:CJS589851 CTL589849:CTO589851 DDH589849:DDK589851 DND589849:DNG589851 DWZ589849:DXC589851 EGV589849:EGY589851 EQR589849:EQU589851 FAN589849:FAQ589851 FKJ589849:FKM589851 FUF589849:FUI589851 GEB589849:GEE589851 GNX589849:GOA589851 GXT589849:GXW589851 HHP589849:HHS589851 HRL589849:HRO589851 IBH589849:IBK589851 ILD589849:ILG589851 IUZ589849:IVC589851 JEV589849:JEY589851 JOR589849:JOU589851 JYN589849:JYQ589851 KIJ589849:KIM589851 KSF589849:KSI589851 LCB589849:LCE589851 LLX589849:LMA589851 LVT589849:LVW589851 MFP589849:MFS589851 MPL589849:MPO589851 MZH589849:MZK589851 NJD589849:NJG589851 NSZ589849:NTC589851 OCV589849:OCY589851 OMR589849:OMU589851 OWN589849:OWQ589851 PGJ589849:PGM589851 PQF589849:PQI589851 QAB589849:QAE589851 QJX589849:QKA589851 QTT589849:QTW589851 RDP589849:RDS589851 RNL589849:RNO589851 RXH589849:RXK589851 SHD589849:SHG589851 SQZ589849:SRC589851 TAV589849:TAY589851 TKR589849:TKU589851 TUN589849:TUQ589851 UEJ589849:UEM589851 UOF589849:UOI589851 UYB589849:UYE589851 VHX589849:VIA589851 VRT589849:VRW589851 WBP589849:WBS589851 WLL589849:WLO589851 WVH589849:WVK589851 IV655385:IY655387 SR655385:SU655387 ACN655385:ACQ655387 AMJ655385:AMM655387 AWF655385:AWI655387 BGB655385:BGE655387 BPX655385:BQA655387 BZT655385:BZW655387 CJP655385:CJS655387 CTL655385:CTO655387 DDH655385:DDK655387 DND655385:DNG655387 DWZ655385:DXC655387 EGV655385:EGY655387 EQR655385:EQU655387 FAN655385:FAQ655387 FKJ655385:FKM655387 FUF655385:FUI655387 GEB655385:GEE655387 GNX655385:GOA655387 GXT655385:GXW655387 HHP655385:HHS655387 HRL655385:HRO655387 IBH655385:IBK655387 ILD655385:ILG655387 IUZ655385:IVC655387 JEV655385:JEY655387 JOR655385:JOU655387 JYN655385:JYQ655387 KIJ655385:KIM655387 KSF655385:KSI655387 LCB655385:LCE655387 LLX655385:LMA655387 LVT655385:LVW655387 MFP655385:MFS655387 MPL655385:MPO655387 MZH655385:MZK655387 NJD655385:NJG655387 NSZ655385:NTC655387 OCV655385:OCY655387 OMR655385:OMU655387 OWN655385:OWQ655387 PGJ655385:PGM655387 PQF655385:PQI655387 QAB655385:QAE655387 QJX655385:QKA655387 QTT655385:QTW655387 RDP655385:RDS655387 RNL655385:RNO655387 RXH655385:RXK655387 SHD655385:SHG655387 SQZ655385:SRC655387 TAV655385:TAY655387 TKR655385:TKU655387 TUN655385:TUQ655387 UEJ655385:UEM655387 UOF655385:UOI655387 UYB655385:UYE655387 VHX655385:VIA655387 VRT655385:VRW655387 WBP655385:WBS655387 WLL655385:WLO655387 WVH655385:WVK655387 IV720921:IY720923 SR720921:SU720923 ACN720921:ACQ720923 AMJ720921:AMM720923 AWF720921:AWI720923 BGB720921:BGE720923 BPX720921:BQA720923 BZT720921:BZW720923 CJP720921:CJS720923 CTL720921:CTO720923 DDH720921:DDK720923 DND720921:DNG720923 DWZ720921:DXC720923 EGV720921:EGY720923 EQR720921:EQU720923 FAN720921:FAQ720923 FKJ720921:FKM720923 FUF720921:FUI720923 GEB720921:GEE720923 GNX720921:GOA720923 GXT720921:GXW720923 HHP720921:HHS720923 HRL720921:HRO720923 IBH720921:IBK720923 ILD720921:ILG720923 IUZ720921:IVC720923 JEV720921:JEY720923 JOR720921:JOU720923 JYN720921:JYQ720923 KIJ720921:KIM720923 KSF720921:KSI720923 LCB720921:LCE720923 LLX720921:LMA720923 LVT720921:LVW720923 MFP720921:MFS720923 MPL720921:MPO720923 MZH720921:MZK720923 NJD720921:NJG720923 NSZ720921:NTC720923 OCV720921:OCY720923 OMR720921:OMU720923 OWN720921:OWQ720923 PGJ720921:PGM720923 PQF720921:PQI720923 QAB720921:QAE720923 QJX720921:QKA720923 QTT720921:QTW720923 RDP720921:RDS720923 RNL720921:RNO720923 RXH720921:RXK720923 SHD720921:SHG720923 SQZ720921:SRC720923 TAV720921:TAY720923 TKR720921:TKU720923 TUN720921:TUQ720923 UEJ720921:UEM720923 UOF720921:UOI720923 UYB720921:UYE720923 VHX720921:VIA720923 VRT720921:VRW720923 WBP720921:WBS720923 WLL720921:WLO720923 WVH720921:WVK720923 IV786457:IY786459 SR786457:SU786459 ACN786457:ACQ786459 AMJ786457:AMM786459 AWF786457:AWI786459 BGB786457:BGE786459 BPX786457:BQA786459 BZT786457:BZW786459 CJP786457:CJS786459 CTL786457:CTO786459 DDH786457:DDK786459 DND786457:DNG786459 DWZ786457:DXC786459 EGV786457:EGY786459 EQR786457:EQU786459 FAN786457:FAQ786459 FKJ786457:FKM786459 FUF786457:FUI786459 GEB786457:GEE786459 GNX786457:GOA786459 GXT786457:GXW786459 HHP786457:HHS786459 HRL786457:HRO786459 IBH786457:IBK786459 ILD786457:ILG786459 IUZ786457:IVC786459 JEV786457:JEY786459 JOR786457:JOU786459 JYN786457:JYQ786459 KIJ786457:KIM786459 KSF786457:KSI786459 LCB786457:LCE786459 LLX786457:LMA786459 LVT786457:LVW786459 MFP786457:MFS786459 MPL786457:MPO786459 MZH786457:MZK786459 NJD786457:NJG786459 NSZ786457:NTC786459 OCV786457:OCY786459 OMR786457:OMU786459 OWN786457:OWQ786459 PGJ786457:PGM786459 PQF786457:PQI786459 QAB786457:QAE786459 QJX786457:QKA786459 QTT786457:QTW786459 RDP786457:RDS786459 RNL786457:RNO786459 RXH786457:RXK786459 SHD786457:SHG786459 SQZ786457:SRC786459 TAV786457:TAY786459 TKR786457:TKU786459 TUN786457:TUQ786459 UEJ786457:UEM786459 UOF786457:UOI786459 UYB786457:UYE786459 VHX786457:VIA786459 VRT786457:VRW786459 WBP786457:WBS786459 WLL786457:WLO786459 WVH786457:WVK786459 IV851993:IY851995 SR851993:SU851995 ACN851993:ACQ851995 AMJ851993:AMM851995 AWF851993:AWI851995 BGB851993:BGE851995 BPX851993:BQA851995 BZT851993:BZW851995 CJP851993:CJS851995 CTL851993:CTO851995 DDH851993:DDK851995 DND851993:DNG851995 DWZ851993:DXC851995 EGV851993:EGY851995 EQR851993:EQU851995 FAN851993:FAQ851995 FKJ851993:FKM851995 FUF851993:FUI851995 GEB851993:GEE851995 GNX851993:GOA851995 GXT851993:GXW851995 HHP851993:HHS851995 HRL851993:HRO851995 IBH851993:IBK851995 ILD851993:ILG851995 IUZ851993:IVC851995 JEV851993:JEY851995 JOR851993:JOU851995 JYN851993:JYQ851995 KIJ851993:KIM851995 KSF851993:KSI851995 LCB851993:LCE851995 LLX851993:LMA851995 LVT851993:LVW851995 MFP851993:MFS851995 MPL851993:MPO851995 MZH851993:MZK851995 NJD851993:NJG851995 NSZ851993:NTC851995 OCV851993:OCY851995 OMR851993:OMU851995 OWN851993:OWQ851995 PGJ851993:PGM851995 PQF851993:PQI851995 QAB851993:QAE851995 QJX851993:QKA851995 QTT851993:QTW851995 RDP851993:RDS851995 RNL851993:RNO851995 RXH851993:RXK851995 SHD851993:SHG851995 SQZ851993:SRC851995 TAV851993:TAY851995 TKR851993:TKU851995 TUN851993:TUQ851995 UEJ851993:UEM851995 UOF851993:UOI851995 UYB851993:UYE851995 VHX851993:VIA851995 VRT851993:VRW851995 WBP851993:WBS851995 WLL851993:WLO851995 WVH851993:WVK851995 IV917529:IY917531 SR917529:SU917531 ACN917529:ACQ917531 AMJ917529:AMM917531 AWF917529:AWI917531 BGB917529:BGE917531 BPX917529:BQA917531 BZT917529:BZW917531 CJP917529:CJS917531 CTL917529:CTO917531 DDH917529:DDK917531 DND917529:DNG917531 DWZ917529:DXC917531 EGV917529:EGY917531 EQR917529:EQU917531 FAN917529:FAQ917531 FKJ917529:FKM917531 FUF917529:FUI917531 GEB917529:GEE917531 GNX917529:GOA917531 GXT917529:GXW917531 HHP917529:HHS917531 HRL917529:HRO917531 IBH917529:IBK917531 ILD917529:ILG917531 IUZ917529:IVC917531 JEV917529:JEY917531 JOR917529:JOU917531 JYN917529:JYQ917531 KIJ917529:KIM917531 KSF917529:KSI917531 LCB917529:LCE917531 LLX917529:LMA917531 LVT917529:LVW917531 MFP917529:MFS917531 MPL917529:MPO917531 MZH917529:MZK917531 NJD917529:NJG917531 NSZ917529:NTC917531 OCV917529:OCY917531 OMR917529:OMU917531 OWN917529:OWQ917531 PGJ917529:PGM917531 PQF917529:PQI917531 QAB917529:QAE917531 QJX917529:QKA917531 QTT917529:QTW917531 RDP917529:RDS917531 RNL917529:RNO917531 RXH917529:RXK917531 SHD917529:SHG917531 SQZ917529:SRC917531 TAV917529:TAY917531 TKR917529:TKU917531 TUN917529:TUQ917531 UEJ917529:UEM917531 UOF917529:UOI917531 UYB917529:UYE917531 VHX917529:VIA917531 VRT917529:VRW917531 WBP917529:WBS917531 WLL917529:WLO917531 WVH917529:WVK917531 IV983065:IY983067 SR983065:SU983067 ACN983065:ACQ983067 AMJ983065:AMM983067 AWF983065:AWI983067 BGB983065:BGE983067 BPX983065:BQA983067 BZT983065:BZW983067 CJP983065:CJS983067 CTL983065:CTO983067 DDH983065:DDK983067 DND983065:DNG983067 DWZ983065:DXC983067 EGV983065:EGY983067 EQR983065:EQU983067 FAN983065:FAQ983067 FKJ983065:FKM983067 FUF983065:FUI983067 GEB983065:GEE983067 GNX983065:GOA983067 GXT983065:GXW983067 HHP983065:HHS983067 HRL983065:HRO983067 IBH983065:IBK983067 ILD983065:ILG983067 IUZ983065:IVC983067 JEV983065:JEY983067 JOR983065:JOU983067 JYN983065:JYQ983067 KIJ983065:KIM983067 KSF983065:KSI983067 LCB983065:LCE983067 LLX983065:LMA983067 LVT983065:LVW983067 MFP983065:MFS983067 MPL983065:MPO983067 MZH983065:MZK983067 NJD983065:NJG983067 NSZ983065:NTC983067 OCV983065:OCY983067 OMR983065:OMU983067 OWN983065:OWQ983067 PGJ983065:PGM983067 PQF983065:PQI983067 QAB983065:QAE983067 QJX983065:QKA983067 QTT983065:QTW983067 RDP983065:RDS983067 RNL983065:RNO983067 RXH983065:RXK983067 SHD983065:SHG983067 SQZ983065:SRC983067 TAV983065:TAY983067 TKR983065:TKU983067 TUN983065:TUQ983067 UEJ983065:UEM983067 UOF983065:UOI983067 UYB983065:UYE983067 VHX983065:VIA983067 VRT983065:VRW983067 WBP983065:WBS983067 WLL983065:WLO983067 WVH983065:WVK983067 IV65569:IY65569 SR65569:SU65569 ACN65569:ACQ65569 AMJ65569:AMM65569 AWF65569:AWI65569 BGB65569:BGE65569 BPX65569:BQA65569 BZT65569:BZW65569 CJP65569:CJS65569 CTL65569:CTO65569 DDH65569:DDK65569 DND65569:DNG65569 DWZ65569:DXC65569 EGV65569:EGY65569 EQR65569:EQU65569 FAN65569:FAQ65569 FKJ65569:FKM65569 FUF65569:FUI65569 GEB65569:GEE65569 GNX65569:GOA65569 GXT65569:GXW65569 HHP65569:HHS65569 HRL65569:HRO65569 IBH65569:IBK65569 ILD65569:ILG65569 IUZ65569:IVC65569 JEV65569:JEY65569 JOR65569:JOU65569 JYN65569:JYQ65569 KIJ65569:KIM65569 KSF65569:KSI65569 LCB65569:LCE65569 LLX65569:LMA65569 LVT65569:LVW65569 MFP65569:MFS65569 MPL65569:MPO65569 MZH65569:MZK65569 NJD65569:NJG65569 NSZ65569:NTC65569 OCV65569:OCY65569 OMR65569:OMU65569 OWN65569:OWQ65569 PGJ65569:PGM65569 PQF65569:PQI65569 QAB65569:QAE65569 QJX65569:QKA65569 QTT65569:QTW65569 RDP65569:RDS65569 RNL65569:RNO65569 RXH65569:RXK65569 SHD65569:SHG65569 SQZ65569:SRC65569 TAV65569:TAY65569 TKR65569:TKU65569 TUN65569:TUQ65569 UEJ65569:UEM65569 UOF65569:UOI65569 UYB65569:UYE65569 VHX65569:VIA65569 VRT65569:VRW65569 WBP65569:WBS65569 WLL65569:WLO65569 WVH65569:WVK65569 IV131105:IY131105 SR131105:SU131105 ACN131105:ACQ131105 AMJ131105:AMM131105 AWF131105:AWI131105 BGB131105:BGE131105 BPX131105:BQA131105 BZT131105:BZW131105 CJP131105:CJS131105 CTL131105:CTO131105 DDH131105:DDK131105 DND131105:DNG131105 DWZ131105:DXC131105 EGV131105:EGY131105 EQR131105:EQU131105 FAN131105:FAQ131105 FKJ131105:FKM131105 FUF131105:FUI131105 GEB131105:GEE131105 GNX131105:GOA131105 GXT131105:GXW131105 HHP131105:HHS131105 HRL131105:HRO131105 IBH131105:IBK131105 ILD131105:ILG131105 IUZ131105:IVC131105 JEV131105:JEY131105 JOR131105:JOU131105 JYN131105:JYQ131105 KIJ131105:KIM131105 KSF131105:KSI131105 LCB131105:LCE131105 LLX131105:LMA131105 LVT131105:LVW131105 MFP131105:MFS131105 MPL131105:MPO131105 MZH131105:MZK131105 NJD131105:NJG131105 NSZ131105:NTC131105 OCV131105:OCY131105 OMR131105:OMU131105 OWN131105:OWQ131105 PGJ131105:PGM131105 PQF131105:PQI131105 QAB131105:QAE131105 QJX131105:QKA131105 QTT131105:QTW131105 RDP131105:RDS131105 RNL131105:RNO131105 RXH131105:RXK131105 SHD131105:SHG131105 SQZ131105:SRC131105 TAV131105:TAY131105 TKR131105:TKU131105 TUN131105:TUQ131105 UEJ131105:UEM131105 UOF131105:UOI131105 UYB131105:UYE131105 VHX131105:VIA131105 VRT131105:VRW131105 WBP131105:WBS131105 WLL131105:WLO131105 WVH131105:WVK131105 IV196641:IY196641 SR196641:SU196641 ACN196641:ACQ196641 AMJ196641:AMM196641 AWF196641:AWI196641 BGB196641:BGE196641 BPX196641:BQA196641 BZT196641:BZW196641 CJP196641:CJS196641 CTL196641:CTO196641 DDH196641:DDK196641 DND196641:DNG196641 DWZ196641:DXC196641 EGV196641:EGY196641 EQR196641:EQU196641 FAN196641:FAQ196641 FKJ196641:FKM196641 FUF196641:FUI196641 GEB196641:GEE196641 GNX196641:GOA196641 GXT196641:GXW196641 HHP196641:HHS196641 HRL196641:HRO196641 IBH196641:IBK196641 ILD196641:ILG196641 IUZ196641:IVC196641 JEV196641:JEY196641 JOR196641:JOU196641 JYN196641:JYQ196641 KIJ196641:KIM196641 KSF196641:KSI196641 LCB196641:LCE196641 LLX196641:LMA196641 LVT196641:LVW196641 MFP196641:MFS196641 MPL196641:MPO196641 MZH196641:MZK196641 NJD196641:NJG196641 NSZ196641:NTC196641 OCV196641:OCY196641 OMR196641:OMU196641 OWN196641:OWQ196641 PGJ196641:PGM196641 PQF196641:PQI196641 QAB196641:QAE196641 QJX196641:QKA196641 QTT196641:QTW196641 RDP196641:RDS196641 RNL196641:RNO196641 RXH196641:RXK196641 SHD196641:SHG196641 SQZ196641:SRC196641 TAV196641:TAY196641 TKR196641:TKU196641 TUN196641:TUQ196641 UEJ196641:UEM196641 UOF196641:UOI196641 UYB196641:UYE196641 VHX196641:VIA196641 VRT196641:VRW196641 WBP196641:WBS196641 WLL196641:WLO196641 WVH196641:WVK196641 IV262177:IY262177 SR262177:SU262177 ACN262177:ACQ262177 AMJ262177:AMM262177 AWF262177:AWI262177 BGB262177:BGE262177 BPX262177:BQA262177 BZT262177:BZW262177 CJP262177:CJS262177 CTL262177:CTO262177 DDH262177:DDK262177 DND262177:DNG262177 DWZ262177:DXC262177 EGV262177:EGY262177 EQR262177:EQU262177 FAN262177:FAQ262177 FKJ262177:FKM262177 FUF262177:FUI262177 GEB262177:GEE262177 GNX262177:GOA262177 GXT262177:GXW262177 HHP262177:HHS262177 HRL262177:HRO262177 IBH262177:IBK262177 ILD262177:ILG262177 IUZ262177:IVC262177 JEV262177:JEY262177 JOR262177:JOU262177 JYN262177:JYQ262177 KIJ262177:KIM262177 KSF262177:KSI262177 LCB262177:LCE262177 LLX262177:LMA262177 LVT262177:LVW262177 MFP262177:MFS262177 MPL262177:MPO262177 MZH262177:MZK262177 NJD262177:NJG262177 NSZ262177:NTC262177 OCV262177:OCY262177 OMR262177:OMU262177 OWN262177:OWQ262177 PGJ262177:PGM262177 PQF262177:PQI262177 QAB262177:QAE262177 QJX262177:QKA262177 QTT262177:QTW262177 RDP262177:RDS262177 RNL262177:RNO262177 RXH262177:RXK262177 SHD262177:SHG262177 SQZ262177:SRC262177 TAV262177:TAY262177 TKR262177:TKU262177 TUN262177:TUQ262177 UEJ262177:UEM262177 UOF262177:UOI262177 UYB262177:UYE262177 VHX262177:VIA262177 VRT262177:VRW262177 WBP262177:WBS262177 WLL262177:WLO262177 WVH262177:WVK262177 IV327713:IY327713 SR327713:SU327713 ACN327713:ACQ327713 AMJ327713:AMM327713 AWF327713:AWI327713 BGB327713:BGE327713 BPX327713:BQA327713 BZT327713:BZW327713 CJP327713:CJS327713 CTL327713:CTO327713 DDH327713:DDK327713 DND327713:DNG327713 DWZ327713:DXC327713 EGV327713:EGY327713 EQR327713:EQU327713 FAN327713:FAQ327713 FKJ327713:FKM327713 FUF327713:FUI327713 GEB327713:GEE327713 GNX327713:GOA327713 GXT327713:GXW327713 HHP327713:HHS327713 HRL327713:HRO327713 IBH327713:IBK327713 ILD327713:ILG327713 IUZ327713:IVC327713 JEV327713:JEY327713 JOR327713:JOU327713 JYN327713:JYQ327713 KIJ327713:KIM327713 KSF327713:KSI327713 LCB327713:LCE327713 LLX327713:LMA327713 LVT327713:LVW327713 MFP327713:MFS327713 MPL327713:MPO327713 MZH327713:MZK327713 NJD327713:NJG327713 NSZ327713:NTC327713 OCV327713:OCY327713 OMR327713:OMU327713 OWN327713:OWQ327713 PGJ327713:PGM327713 PQF327713:PQI327713 QAB327713:QAE327713 QJX327713:QKA327713 QTT327713:QTW327713 RDP327713:RDS327713 RNL327713:RNO327713 RXH327713:RXK327713 SHD327713:SHG327713 SQZ327713:SRC327713 TAV327713:TAY327713 TKR327713:TKU327713 TUN327713:TUQ327713 UEJ327713:UEM327713 UOF327713:UOI327713 UYB327713:UYE327713 VHX327713:VIA327713 VRT327713:VRW327713 WBP327713:WBS327713 WLL327713:WLO327713 WVH327713:WVK327713 IV393249:IY393249 SR393249:SU393249 ACN393249:ACQ393249 AMJ393249:AMM393249 AWF393249:AWI393249 BGB393249:BGE393249 BPX393249:BQA393249 BZT393249:BZW393249 CJP393249:CJS393249 CTL393249:CTO393249 DDH393249:DDK393249 DND393249:DNG393249 DWZ393249:DXC393249 EGV393249:EGY393249 EQR393249:EQU393249 FAN393249:FAQ393249 FKJ393249:FKM393249 FUF393249:FUI393249 GEB393249:GEE393249 GNX393249:GOA393249 GXT393249:GXW393249 HHP393249:HHS393249 HRL393249:HRO393249 IBH393249:IBK393249 ILD393249:ILG393249 IUZ393249:IVC393249 JEV393249:JEY393249 JOR393249:JOU393249 JYN393249:JYQ393249 KIJ393249:KIM393249 KSF393249:KSI393249 LCB393249:LCE393249 LLX393249:LMA393249 LVT393249:LVW393249 MFP393249:MFS393249 MPL393249:MPO393249 MZH393249:MZK393249 NJD393249:NJG393249 NSZ393249:NTC393249 OCV393249:OCY393249 OMR393249:OMU393249 OWN393249:OWQ393249 PGJ393249:PGM393249 PQF393249:PQI393249 QAB393249:QAE393249 QJX393249:QKA393249 QTT393249:QTW393249 RDP393249:RDS393249 RNL393249:RNO393249 RXH393249:RXK393249 SHD393249:SHG393249 SQZ393249:SRC393249 TAV393249:TAY393249 TKR393249:TKU393249 TUN393249:TUQ393249 UEJ393249:UEM393249 UOF393249:UOI393249 UYB393249:UYE393249 VHX393249:VIA393249 VRT393249:VRW393249 WBP393249:WBS393249 WLL393249:WLO393249 WVH393249:WVK393249 IV458785:IY458785 SR458785:SU458785 ACN458785:ACQ458785 AMJ458785:AMM458785 AWF458785:AWI458785 BGB458785:BGE458785 BPX458785:BQA458785 BZT458785:BZW458785 CJP458785:CJS458785 CTL458785:CTO458785 DDH458785:DDK458785 DND458785:DNG458785 DWZ458785:DXC458785 EGV458785:EGY458785 EQR458785:EQU458785 FAN458785:FAQ458785 FKJ458785:FKM458785 FUF458785:FUI458785 GEB458785:GEE458785 GNX458785:GOA458785 GXT458785:GXW458785 HHP458785:HHS458785 HRL458785:HRO458785 IBH458785:IBK458785 ILD458785:ILG458785 IUZ458785:IVC458785 JEV458785:JEY458785 JOR458785:JOU458785 JYN458785:JYQ458785 KIJ458785:KIM458785 KSF458785:KSI458785 LCB458785:LCE458785 LLX458785:LMA458785 LVT458785:LVW458785 MFP458785:MFS458785 MPL458785:MPO458785 MZH458785:MZK458785 NJD458785:NJG458785 NSZ458785:NTC458785 OCV458785:OCY458785 OMR458785:OMU458785 OWN458785:OWQ458785 PGJ458785:PGM458785 PQF458785:PQI458785 QAB458785:QAE458785 QJX458785:QKA458785 QTT458785:QTW458785 RDP458785:RDS458785 RNL458785:RNO458785 RXH458785:RXK458785 SHD458785:SHG458785 SQZ458785:SRC458785 TAV458785:TAY458785 TKR458785:TKU458785 TUN458785:TUQ458785 UEJ458785:UEM458785 UOF458785:UOI458785 UYB458785:UYE458785 VHX458785:VIA458785 VRT458785:VRW458785 WBP458785:WBS458785 WLL458785:WLO458785 WVH458785:WVK458785 IV524321:IY524321 SR524321:SU524321 ACN524321:ACQ524321 AMJ524321:AMM524321 AWF524321:AWI524321 BGB524321:BGE524321 BPX524321:BQA524321 BZT524321:BZW524321 CJP524321:CJS524321 CTL524321:CTO524321 DDH524321:DDK524321 DND524321:DNG524321 DWZ524321:DXC524321 EGV524321:EGY524321 EQR524321:EQU524321 FAN524321:FAQ524321 FKJ524321:FKM524321 FUF524321:FUI524321 GEB524321:GEE524321 GNX524321:GOA524321 GXT524321:GXW524321 HHP524321:HHS524321 HRL524321:HRO524321 IBH524321:IBK524321 ILD524321:ILG524321 IUZ524321:IVC524321 JEV524321:JEY524321 JOR524321:JOU524321 JYN524321:JYQ524321 KIJ524321:KIM524321 KSF524321:KSI524321 LCB524321:LCE524321 LLX524321:LMA524321 LVT524321:LVW524321 MFP524321:MFS524321 MPL524321:MPO524321 MZH524321:MZK524321 NJD524321:NJG524321 NSZ524321:NTC524321 OCV524321:OCY524321 OMR524321:OMU524321 OWN524321:OWQ524321 PGJ524321:PGM524321 PQF524321:PQI524321 QAB524321:QAE524321 QJX524321:QKA524321 QTT524321:QTW524321 RDP524321:RDS524321 RNL524321:RNO524321 RXH524321:RXK524321 SHD524321:SHG524321 SQZ524321:SRC524321 TAV524321:TAY524321 TKR524321:TKU524321 TUN524321:TUQ524321 UEJ524321:UEM524321 UOF524321:UOI524321 UYB524321:UYE524321 VHX524321:VIA524321 VRT524321:VRW524321 WBP524321:WBS524321 WLL524321:WLO524321 WVH524321:WVK524321 IV589857:IY589857 SR589857:SU589857 ACN589857:ACQ589857 AMJ589857:AMM589857 AWF589857:AWI589857 BGB589857:BGE589857 BPX589857:BQA589857 BZT589857:BZW589857 CJP589857:CJS589857 CTL589857:CTO589857 DDH589857:DDK589857 DND589857:DNG589857 DWZ589857:DXC589857 EGV589857:EGY589857 EQR589857:EQU589857 FAN589857:FAQ589857 FKJ589857:FKM589857 FUF589857:FUI589857 GEB589857:GEE589857 GNX589857:GOA589857 GXT589857:GXW589857 HHP589857:HHS589857 HRL589857:HRO589857 IBH589857:IBK589857 ILD589857:ILG589857 IUZ589857:IVC589857 JEV589857:JEY589857 JOR589857:JOU589857 JYN589857:JYQ589857 KIJ589857:KIM589857 KSF589857:KSI589857 LCB589857:LCE589857 LLX589857:LMA589857 LVT589857:LVW589857 MFP589857:MFS589857 MPL589857:MPO589857 MZH589857:MZK589857 NJD589857:NJG589857 NSZ589857:NTC589857 OCV589857:OCY589857 OMR589857:OMU589857 OWN589857:OWQ589857 PGJ589857:PGM589857 PQF589857:PQI589857 QAB589857:QAE589857 QJX589857:QKA589857 QTT589857:QTW589857 RDP589857:RDS589857 RNL589857:RNO589857 RXH589857:RXK589857 SHD589857:SHG589857 SQZ589857:SRC589857 TAV589857:TAY589857 TKR589857:TKU589857 TUN589857:TUQ589857 UEJ589857:UEM589857 UOF589857:UOI589857 UYB589857:UYE589857 VHX589857:VIA589857 VRT589857:VRW589857 WBP589857:WBS589857 WLL589857:WLO589857 WVH589857:WVK589857 IV655393:IY655393 SR655393:SU655393 ACN655393:ACQ655393 AMJ655393:AMM655393 AWF655393:AWI655393 BGB655393:BGE655393 BPX655393:BQA655393 BZT655393:BZW655393 CJP655393:CJS655393 CTL655393:CTO655393 DDH655393:DDK655393 DND655393:DNG655393 DWZ655393:DXC655393 EGV655393:EGY655393 EQR655393:EQU655393 FAN655393:FAQ655393 FKJ655393:FKM655393 FUF655393:FUI655393 GEB655393:GEE655393 GNX655393:GOA655393 GXT655393:GXW655393 HHP655393:HHS655393 HRL655393:HRO655393 IBH655393:IBK655393 ILD655393:ILG655393 IUZ655393:IVC655393 JEV655393:JEY655393 JOR655393:JOU655393 JYN655393:JYQ655393 KIJ655393:KIM655393 KSF655393:KSI655393 LCB655393:LCE655393 LLX655393:LMA655393 LVT655393:LVW655393 MFP655393:MFS655393 MPL655393:MPO655393 MZH655393:MZK655393 NJD655393:NJG655393 NSZ655393:NTC655393 OCV655393:OCY655393 OMR655393:OMU655393 OWN655393:OWQ655393 PGJ655393:PGM655393 PQF655393:PQI655393 QAB655393:QAE655393 QJX655393:QKA655393 QTT655393:QTW655393 RDP655393:RDS655393 RNL655393:RNO655393 RXH655393:RXK655393 SHD655393:SHG655393 SQZ655393:SRC655393 TAV655393:TAY655393 TKR655393:TKU655393 TUN655393:TUQ655393 UEJ655393:UEM655393 UOF655393:UOI655393 UYB655393:UYE655393 VHX655393:VIA655393 VRT655393:VRW655393 WBP655393:WBS655393 WLL655393:WLO655393 WVH655393:WVK655393 IV720929:IY720929 SR720929:SU720929 ACN720929:ACQ720929 AMJ720929:AMM720929 AWF720929:AWI720929 BGB720929:BGE720929 BPX720929:BQA720929 BZT720929:BZW720929 CJP720929:CJS720929 CTL720929:CTO720929 DDH720929:DDK720929 DND720929:DNG720929 DWZ720929:DXC720929 EGV720929:EGY720929 EQR720929:EQU720929 FAN720929:FAQ720929 FKJ720929:FKM720929 FUF720929:FUI720929 GEB720929:GEE720929 GNX720929:GOA720929 GXT720929:GXW720929 HHP720929:HHS720929 HRL720929:HRO720929 IBH720929:IBK720929 ILD720929:ILG720929 IUZ720929:IVC720929 JEV720929:JEY720929 JOR720929:JOU720929 JYN720929:JYQ720929 KIJ720929:KIM720929 KSF720929:KSI720929 LCB720929:LCE720929 LLX720929:LMA720929 LVT720929:LVW720929 MFP720929:MFS720929 MPL720929:MPO720929 MZH720929:MZK720929 NJD720929:NJG720929 NSZ720929:NTC720929 OCV720929:OCY720929 OMR720929:OMU720929 OWN720929:OWQ720929 PGJ720929:PGM720929 PQF720929:PQI720929 QAB720929:QAE720929 QJX720929:QKA720929 QTT720929:QTW720929 RDP720929:RDS720929 RNL720929:RNO720929 RXH720929:RXK720929 SHD720929:SHG720929 SQZ720929:SRC720929 TAV720929:TAY720929 TKR720929:TKU720929 TUN720929:TUQ720929 UEJ720929:UEM720929 UOF720929:UOI720929 UYB720929:UYE720929 VHX720929:VIA720929 VRT720929:VRW720929 WBP720929:WBS720929 WLL720929:WLO720929 WVH720929:WVK720929 IV786465:IY786465 SR786465:SU786465 ACN786465:ACQ786465 AMJ786465:AMM786465 AWF786465:AWI786465 BGB786465:BGE786465 BPX786465:BQA786465 BZT786465:BZW786465 CJP786465:CJS786465 CTL786465:CTO786465 DDH786465:DDK786465 DND786465:DNG786465 DWZ786465:DXC786465 EGV786465:EGY786465 EQR786465:EQU786465 FAN786465:FAQ786465 FKJ786465:FKM786465 FUF786465:FUI786465 GEB786465:GEE786465 GNX786465:GOA786465 GXT786465:GXW786465 HHP786465:HHS786465 HRL786465:HRO786465 IBH786465:IBK786465 ILD786465:ILG786465 IUZ786465:IVC786465 JEV786465:JEY786465 JOR786465:JOU786465 JYN786465:JYQ786465 KIJ786465:KIM786465 KSF786465:KSI786465 LCB786465:LCE786465 LLX786465:LMA786465 LVT786465:LVW786465 MFP786465:MFS786465 MPL786465:MPO786465 MZH786465:MZK786465 NJD786465:NJG786465 NSZ786465:NTC786465 OCV786465:OCY786465 OMR786465:OMU786465 OWN786465:OWQ786465 PGJ786465:PGM786465 PQF786465:PQI786465 QAB786465:QAE786465 QJX786465:QKA786465 QTT786465:QTW786465 RDP786465:RDS786465 RNL786465:RNO786465 RXH786465:RXK786465 SHD786465:SHG786465 SQZ786465:SRC786465 TAV786465:TAY786465 TKR786465:TKU786465 TUN786465:TUQ786465 UEJ786465:UEM786465 UOF786465:UOI786465 UYB786465:UYE786465 VHX786465:VIA786465 VRT786465:VRW786465 WBP786465:WBS786465 WLL786465:WLO786465 WVH786465:WVK786465 IV852001:IY852001 SR852001:SU852001 ACN852001:ACQ852001 AMJ852001:AMM852001 AWF852001:AWI852001 BGB852001:BGE852001 BPX852001:BQA852001 BZT852001:BZW852001 CJP852001:CJS852001 CTL852001:CTO852001 DDH852001:DDK852001 DND852001:DNG852001 DWZ852001:DXC852001 EGV852001:EGY852001 EQR852001:EQU852001 FAN852001:FAQ852001 FKJ852001:FKM852001 FUF852001:FUI852001 GEB852001:GEE852001 GNX852001:GOA852001 GXT852001:GXW852001 HHP852001:HHS852001 HRL852001:HRO852001 IBH852001:IBK852001 ILD852001:ILG852001 IUZ852001:IVC852001 JEV852001:JEY852001 JOR852001:JOU852001 JYN852001:JYQ852001 KIJ852001:KIM852001 KSF852001:KSI852001 LCB852001:LCE852001 LLX852001:LMA852001 LVT852001:LVW852001 MFP852001:MFS852001 MPL852001:MPO852001 MZH852001:MZK852001 NJD852001:NJG852001 NSZ852001:NTC852001 OCV852001:OCY852001 OMR852001:OMU852001 OWN852001:OWQ852001 PGJ852001:PGM852001 PQF852001:PQI852001 QAB852001:QAE852001 QJX852001:QKA852001 QTT852001:QTW852001 RDP852001:RDS852001 RNL852001:RNO852001 RXH852001:RXK852001 SHD852001:SHG852001 SQZ852001:SRC852001 TAV852001:TAY852001 TKR852001:TKU852001 TUN852001:TUQ852001 UEJ852001:UEM852001 UOF852001:UOI852001 UYB852001:UYE852001 VHX852001:VIA852001 VRT852001:VRW852001 WBP852001:WBS852001 WLL852001:WLO852001 WVH852001:WVK852001 IV917537:IY917537 SR917537:SU917537 ACN917537:ACQ917537 AMJ917537:AMM917537 AWF917537:AWI917537 BGB917537:BGE917537 BPX917537:BQA917537 BZT917537:BZW917537 CJP917537:CJS917537 CTL917537:CTO917537 DDH917537:DDK917537 DND917537:DNG917537 DWZ917537:DXC917537 EGV917537:EGY917537 EQR917537:EQU917537 FAN917537:FAQ917537 FKJ917537:FKM917537 FUF917537:FUI917537 GEB917537:GEE917537 GNX917537:GOA917537 GXT917537:GXW917537 HHP917537:HHS917537 HRL917537:HRO917537 IBH917537:IBK917537 ILD917537:ILG917537 IUZ917537:IVC917537 JEV917537:JEY917537 JOR917537:JOU917537 JYN917537:JYQ917537 KIJ917537:KIM917537 KSF917537:KSI917537 LCB917537:LCE917537 LLX917537:LMA917537 LVT917537:LVW917537 MFP917537:MFS917537 MPL917537:MPO917537 MZH917537:MZK917537 NJD917537:NJG917537 NSZ917537:NTC917537 OCV917537:OCY917537 OMR917537:OMU917537 OWN917537:OWQ917537 PGJ917537:PGM917537 PQF917537:PQI917537 QAB917537:QAE917537 QJX917537:QKA917537 QTT917537:QTW917537 RDP917537:RDS917537 RNL917537:RNO917537 RXH917537:RXK917537 SHD917537:SHG917537 SQZ917537:SRC917537 TAV917537:TAY917537 TKR917537:TKU917537 TUN917537:TUQ917537 UEJ917537:UEM917537 UOF917537:UOI917537 UYB917537:UYE917537 VHX917537:VIA917537 VRT917537:VRW917537 WBP917537:WBS917537 WLL917537:WLO917537 WVH917537:WVK917537 IV983073:IY983073 SR983073:SU983073 ACN983073:ACQ983073 AMJ983073:AMM983073 AWF983073:AWI983073 BGB983073:BGE983073 BPX983073:BQA983073 BZT983073:BZW983073 CJP983073:CJS983073 CTL983073:CTO983073 DDH983073:DDK983073 DND983073:DNG983073 DWZ983073:DXC983073 EGV983073:EGY983073 EQR983073:EQU983073 FAN983073:FAQ983073 FKJ983073:FKM983073 FUF983073:FUI983073 GEB983073:GEE983073 GNX983073:GOA983073 GXT983073:GXW983073 HHP983073:HHS983073 HRL983073:HRO983073 IBH983073:IBK983073 ILD983073:ILG983073 IUZ983073:IVC983073 JEV983073:JEY983073 JOR983073:JOU983073 JYN983073:JYQ983073 KIJ983073:KIM983073 KSF983073:KSI983073 LCB983073:LCE983073 LLX983073:LMA983073 LVT983073:LVW983073 MFP983073:MFS983073 MPL983073:MPO983073 MZH983073:MZK983073 NJD983073:NJG983073 NSZ983073:NTC983073 OCV983073:OCY983073 OMR983073:OMU983073 OWN983073:OWQ983073 PGJ983073:PGM983073 PQF983073:PQI983073 QAB983073:QAE983073 QJX983073:QKA983073 QTT983073:QTW983073 RDP983073:RDS983073 RNL983073:RNO983073 RXH983073:RXK983073 SHD983073:SHG983073 SQZ983073:SRC983073 TAV983073:TAY983073 TKR983073:TKU983073 TUN983073:TUQ983073 UEJ983073:UEM983073 UOF983073:UOI983073 UYB983073:UYE983073 VHX983073:VIA983073 VRT983073:VRW983073 WBP983073:WBS983073 WLL983073:WLO983073 HT19:HZ20 WUF19:WUL20 WKJ19:WKP20 WAN19:WAT20 VQR19:VQX20 VGV19:VHB20 UWZ19:UXF20 UND19:UNJ20 UDH19:UDN20 TTL19:TTR20 TJP19:TJV20 SZT19:SZZ20 SPX19:SQD20 SGB19:SGH20 RWF19:RWL20 RMJ19:RMP20 RCN19:RCT20 QSR19:QSX20 QIV19:QJB20 PYZ19:PZF20 PPD19:PPJ20 PFH19:PFN20 OVL19:OVR20 OLP19:OLV20 OBT19:OBZ20 NRX19:NSD20 NIB19:NIH20 MYF19:MYL20 MOJ19:MOP20 MEN19:MET20 LUR19:LUX20 LKV19:LLB20 LAZ19:LBF20 KRD19:KRJ20 KHH19:KHN20 JXL19:JXR20 JNP19:JNV20 JDT19:JDZ20 ITX19:IUD20 IKB19:IKH20 IAF19:IAL20 HQJ19:HQP20 HGN19:HGT20 GWR19:GWX20 GMV19:GNB20 GCZ19:GDF20 FTD19:FTJ20 FJH19:FJN20 EZL19:EZR20 EPP19:EPV20 EFT19:EFZ20 DVX19:DWD20 DMB19:DMH20 DCF19:DCL20 CSJ19:CSP20 CIN19:CIT20 BYR19:BYX20 BOV19:BPB20 BEZ19:BFF20 AVD19:AVJ20 ALH19:ALN20 ABL19:ABR20 RP19:RV20 WUE34:WUK38 WAM40:WAS40 VQQ40:VQW40 VGU40:VHA40 UWY40:UXE40 UNC40:UNI40 UDG40:UDM40 TTK40:TTQ40 TJO40:TJU40 SZS40:SZY40 SPW40:SQC40 SGA40:SGG40 RWE40:RWK40 RMI40:RMO40 RCM40:RCS40 QSQ40:QSW40 QIU40:QJA40 PYY40:PZE40 PPC40:PPI40 PFG40:PFM40 OVK40:OVQ40 OLO40:OLU40 OBS40:OBY40 NRW40:NSC40 NIA40:NIG40 MYE40:MYK40 MOI40:MOO40 MEM40:MES40 LUQ40:LUW40 LKU40:LLA40 LAY40:LBE40 KRC40:KRI40 KHG40:KHM40 JXK40:JXQ40 JNO40:JNU40 JDS40:JDY40 ITW40:IUC40 IKA40:IKG40 IAE40:IAK40 HQI40:HQO40 HGM40:HGS40 GWQ40:GWW40 GMU40:GNA40 GCY40:GDE40 FTC40:FTI40 FJG40:FJM40 EZK40:EZQ40 EPO40:EPU40 EFS40:EFY40 DVW40:DWC40 DMA40:DMG40 DCE40:DCK40 CSI40:CSO40 CIM40:CIS40 BYQ40:BYW40 BOU40:BPA40 BEY40:BFE40 AVC40:AVI40 ALG40:ALM40 ABK40:ABQ40 RO40:RU40 HS40:HY40 WUE40:WUK40 WKI40:WKO40 WKI34:WKO38 WAM34:WAS38 VQQ34:VQW38 VGU34:VHA38 UWY34:UXE38 UNC34:UNI38 UDG34:UDM38 TTK34:TTQ38 TJO34:TJU38 SZS34:SZY38 SPW34:SQC38 SGA34:SGG38 RWE34:RWK38 RMI34:RMO38 RCM34:RCS38 QSQ34:QSW38 QIU34:QJA38 PYY34:PZE38 PPC34:PPI38 PFG34:PFM38 OVK34:OVQ38 OLO34:OLU38 OBS34:OBY38 NRW34:NSC38 NIA34:NIG38 MYE34:MYK38 MOI34:MOO38 MEM34:MES38 LUQ34:LUW38 LKU34:LLA38 LAY34:LBE38 KRC34:KRI38 KHG34:KHM38 JXK34:JXQ38 JNO34:JNU38 JDS34:JDY38 ITW34:IUC38 IKA34:IKG38 IAE34:IAK38 HQI34:HQO38 HGM34:HGS38 GWQ34:GWW38 GMU34:GNA38 GCY34:GDE38 FTC34:FTI38 FJG34:FJM38 EZK34:EZQ38 EPO34:EPU38 EFS34:EFY38 DVW34:DWC38 DMA34:DMG38 DCE34:DCK38 CSI34:CSO38 CIM34:CIS38 BYQ34:BYW38 BOU34:BPA38 BEY34:BFE38 AVC34:AVI38 ALG34:ALM38 ABK34:ABQ38 RO34:RU38 HS34:HY38 HS25:HY27 WUE25:WUK27 WKI25:WKO27 WAM25:WAS27 VQQ25:VQW27 VGU25:VHA27 UWY25:UXE27 UNC25:UNI27 UDG25:UDM27 TTK25:TTQ27 TJO25:TJU27 SZS25:SZY27 SPW25:SQC27 SGA25:SGG27 RWE25:RWK27 RMI25:RMO27 RCM25:RCS27 QSQ25:QSW27 QIU25:QJA27 PYY25:PZE27 PPC25:PPI27 PFG25:PFM27 OVK25:OVQ27 OLO25:OLU27 OBS25:OBY27 NRW25:NSC27 NIA25:NIG27 MYE25:MYK27 MOI25:MOO27 MEM25:MES27 LUQ25:LUW27 LKU25:LLA27 LAY25:LBE27 KRC25:KRI27 KHG25:KHM27 JXK25:JXQ27 JNO25:JNU27 JDS25:JDY27 ITW25:IUC27 IKA25:IKG27 IAE25:IAK27 HQI25:HQO27 HGM25:HGS27 GWQ25:GWW27 GMU25:GNA27 GCY25:GDE27 FTC25:FTI27 FJG25:FJM27 EZK25:EZQ27 EPO25:EPU27 EFS25:EFY27 DVW25:DWC27 DMA25:DMG27 DCE25:DCK27 CSI25:CSO27 CIM25:CIS27 BYQ25:BYW27 BOU25:BPA27 BEY25:BFE27 AVC25:AVI27 ALG25:ALM27 ABK25:ABQ27 RO25:RU27" xr:uid="{8646D5A9-CBD7-416D-94F0-525844FF2118}">
      <formula1>L19-ROUNDDOWN(L19,0)=0</formula1>
    </dataValidation>
    <dataValidation type="list" allowBlank="1" showInputMessage="1" showErrorMessage="1" sqref="L65493:M65493 HS65491:HT65491 RO65491:RP65491 ABK65491:ABL65491 ALG65491:ALH65491 AVC65491:AVD65491 BEY65491:BEZ65491 BOU65491:BOV65491 BYQ65491:BYR65491 CIM65491:CIN65491 CSI65491:CSJ65491 DCE65491:DCF65491 DMA65491:DMB65491 DVW65491:DVX65491 EFS65491:EFT65491 EPO65491:EPP65491 EZK65491:EZL65491 FJG65491:FJH65491 FTC65491:FTD65491 GCY65491:GCZ65491 GMU65491:GMV65491 GWQ65491:GWR65491 HGM65491:HGN65491 HQI65491:HQJ65491 IAE65491:IAF65491 IKA65491:IKB65491 ITW65491:ITX65491 JDS65491:JDT65491 JNO65491:JNP65491 JXK65491:JXL65491 KHG65491:KHH65491 KRC65491:KRD65491 LAY65491:LAZ65491 LKU65491:LKV65491 LUQ65491:LUR65491 MEM65491:MEN65491 MOI65491:MOJ65491 MYE65491:MYF65491 NIA65491:NIB65491 NRW65491:NRX65491 OBS65491:OBT65491 OLO65491:OLP65491 OVK65491:OVL65491 PFG65491:PFH65491 PPC65491:PPD65491 PYY65491:PYZ65491 QIU65491:QIV65491 QSQ65491:QSR65491 RCM65491:RCN65491 RMI65491:RMJ65491 RWE65491:RWF65491 SGA65491:SGB65491 SPW65491:SPX65491 SZS65491:SZT65491 TJO65491:TJP65491 TTK65491:TTL65491 UDG65491:UDH65491 UNC65491:UND65491 UWY65491:UWZ65491 VGU65491:VGV65491 VQQ65491:VQR65491 WAM65491:WAN65491 WKI65491:WKJ65491 WUE65491:WUF65491 L131029:M131029 HS131027:HT131027 RO131027:RP131027 ABK131027:ABL131027 ALG131027:ALH131027 AVC131027:AVD131027 BEY131027:BEZ131027 BOU131027:BOV131027 BYQ131027:BYR131027 CIM131027:CIN131027 CSI131027:CSJ131027 DCE131027:DCF131027 DMA131027:DMB131027 DVW131027:DVX131027 EFS131027:EFT131027 EPO131027:EPP131027 EZK131027:EZL131027 FJG131027:FJH131027 FTC131027:FTD131027 GCY131027:GCZ131027 GMU131027:GMV131027 GWQ131027:GWR131027 HGM131027:HGN131027 HQI131027:HQJ131027 IAE131027:IAF131027 IKA131027:IKB131027 ITW131027:ITX131027 JDS131027:JDT131027 JNO131027:JNP131027 JXK131027:JXL131027 KHG131027:KHH131027 KRC131027:KRD131027 LAY131027:LAZ131027 LKU131027:LKV131027 LUQ131027:LUR131027 MEM131027:MEN131027 MOI131027:MOJ131027 MYE131027:MYF131027 NIA131027:NIB131027 NRW131027:NRX131027 OBS131027:OBT131027 OLO131027:OLP131027 OVK131027:OVL131027 PFG131027:PFH131027 PPC131027:PPD131027 PYY131027:PYZ131027 QIU131027:QIV131027 QSQ131027:QSR131027 RCM131027:RCN131027 RMI131027:RMJ131027 RWE131027:RWF131027 SGA131027:SGB131027 SPW131027:SPX131027 SZS131027:SZT131027 TJO131027:TJP131027 TTK131027:TTL131027 UDG131027:UDH131027 UNC131027:UND131027 UWY131027:UWZ131027 VGU131027:VGV131027 VQQ131027:VQR131027 WAM131027:WAN131027 WKI131027:WKJ131027 WUE131027:WUF131027 L196565:M196565 HS196563:HT196563 RO196563:RP196563 ABK196563:ABL196563 ALG196563:ALH196563 AVC196563:AVD196563 BEY196563:BEZ196563 BOU196563:BOV196563 BYQ196563:BYR196563 CIM196563:CIN196563 CSI196563:CSJ196563 DCE196563:DCF196563 DMA196563:DMB196563 DVW196563:DVX196563 EFS196563:EFT196563 EPO196563:EPP196563 EZK196563:EZL196563 FJG196563:FJH196563 FTC196563:FTD196563 GCY196563:GCZ196563 GMU196563:GMV196563 GWQ196563:GWR196563 HGM196563:HGN196563 HQI196563:HQJ196563 IAE196563:IAF196563 IKA196563:IKB196563 ITW196563:ITX196563 JDS196563:JDT196563 JNO196563:JNP196563 JXK196563:JXL196563 KHG196563:KHH196563 KRC196563:KRD196563 LAY196563:LAZ196563 LKU196563:LKV196563 LUQ196563:LUR196563 MEM196563:MEN196563 MOI196563:MOJ196563 MYE196563:MYF196563 NIA196563:NIB196563 NRW196563:NRX196563 OBS196563:OBT196563 OLO196563:OLP196563 OVK196563:OVL196563 PFG196563:PFH196563 PPC196563:PPD196563 PYY196563:PYZ196563 QIU196563:QIV196563 QSQ196563:QSR196563 RCM196563:RCN196563 RMI196563:RMJ196563 RWE196563:RWF196563 SGA196563:SGB196563 SPW196563:SPX196563 SZS196563:SZT196563 TJO196563:TJP196563 TTK196563:TTL196563 UDG196563:UDH196563 UNC196563:UND196563 UWY196563:UWZ196563 VGU196563:VGV196563 VQQ196563:VQR196563 WAM196563:WAN196563 WKI196563:WKJ196563 WUE196563:WUF196563 L262101:M262101 HS262099:HT262099 RO262099:RP262099 ABK262099:ABL262099 ALG262099:ALH262099 AVC262099:AVD262099 BEY262099:BEZ262099 BOU262099:BOV262099 BYQ262099:BYR262099 CIM262099:CIN262099 CSI262099:CSJ262099 DCE262099:DCF262099 DMA262099:DMB262099 DVW262099:DVX262099 EFS262099:EFT262099 EPO262099:EPP262099 EZK262099:EZL262099 FJG262099:FJH262099 FTC262099:FTD262099 GCY262099:GCZ262099 GMU262099:GMV262099 GWQ262099:GWR262099 HGM262099:HGN262099 HQI262099:HQJ262099 IAE262099:IAF262099 IKA262099:IKB262099 ITW262099:ITX262099 JDS262099:JDT262099 JNO262099:JNP262099 JXK262099:JXL262099 KHG262099:KHH262099 KRC262099:KRD262099 LAY262099:LAZ262099 LKU262099:LKV262099 LUQ262099:LUR262099 MEM262099:MEN262099 MOI262099:MOJ262099 MYE262099:MYF262099 NIA262099:NIB262099 NRW262099:NRX262099 OBS262099:OBT262099 OLO262099:OLP262099 OVK262099:OVL262099 PFG262099:PFH262099 PPC262099:PPD262099 PYY262099:PYZ262099 QIU262099:QIV262099 QSQ262099:QSR262099 RCM262099:RCN262099 RMI262099:RMJ262099 RWE262099:RWF262099 SGA262099:SGB262099 SPW262099:SPX262099 SZS262099:SZT262099 TJO262099:TJP262099 TTK262099:TTL262099 UDG262099:UDH262099 UNC262099:UND262099 UWY262099:UWZ262099 VGU262099:VGV262099 VQQ262099:VQR262099 WAM262099:WAN262099 WKI262099:WKJ262099 WUE262099:WUF262099 L327637:M327637 HS327635:HT327635 RO327635:RP327635 ABK327635:ABL327635 ALG327635:ALH327635 AVC327635:AVD327635 BEY327635:BEZ327635 BOU327635:BOV327635 BYQ327635:BYR327635 CIM327635:CIN327635 CSI327635:CSJ327635 DCE327635:DCF327635 DMA327635:DMB327635 DVW327635:DVX327635 EFS327635:EFT327635 EPO327635:EPP327635 EZK327635:EZL327635 FJG327635:FJH327635 FTC327635:FTD327635 GCY327635:GCZ327635 GMU327635:GMV327635 GWQ327635:GWR327635 HGM327635:HGN327635 HQI327635:HQJ327635 IAE327635:IAF327635 IKA327635:IKB327635 ITW327635:ITX327635 JDS327635:JDT327635 JNO327635:JNP327635 JXK327635:JXL327635 KHG327635:KHH327635 KRC327635:KRD327635 LAY327635:LAZ327635 LKU327635:LKV327635 LUQ327635:LUR327635 MEM327635:MEN327635 MOI327635:MOJ327635 MYE327635:MYF327635 NIA327635:NIB327635 NRW327635:NRX327635 OBS327635:OBT327635 OLO327635:OLP327635 OVK327635:OVL327635 PFG327635:PFH327635 PPC327635:PPD327635 PYY327635:PYZ327635 QIU327635:QIV327635 QSQ327635:QSR327635 RCM327635:RCN327635 RMI327635:RMJ327635 RWE327635:RWF327635 SGA327635:SGB327635 SPW327635:SPX327635 SZS327635:SZT327635 TJO327635:TJP327635 TTK327635:TTL327635 UDG327635:UDH327635 UNC327635:UND327635 UWY327635:UWZ327635 VGU327635:VGV327635 VQQ327635:VQR327635 WAM327635:WAN327635 WKI327635:WKJ327635 WUE327635:WUF327635 L393173:M393173 HS393171:HT393171 RO393171:RP393171 ABK393171:ABL393171 ALG393171:ALH393171 AVC393171:AVD393171 BEY393171:BEZ393171 BOU393171:BOV393171 BYQ393171:BYR393171 CIM393171:CIN393171 CSI393171:CSJ393171 DCE393171:DCF393171 DMA393171:DMB393171 DVW393171:DVX393171 EFS393171:EFT393171 EPO393171:EPP393171 EZK393171:EZL393171 FJG393171:FJH393171 FTC393171:FTD393171 GCY393171:GCZ393171 GMU393171:GMV393171 GWQ393171:GWR393171 HGM393171:HGN393171 HQI393171:HQJ393171 IAE393171:IAF393171 IKA393171:IKB393171 ITW393171:ITX393171 JDS393171:JDT393171 JNO393171:JNP393171 JXK393171:JXL393171 KHG393171:KHH393171 KRC393171:KRD393171 LAY393171:LAZ393171 LKU393171:LKV393171 LUQ393171:LUR393171 MEM393171:MEN393171 MOI393171:MOJ393171 MYE393171:MYF393171 NIA393171:NIB393171 NRW393171:NRX393171 OBS393171:OBT393171 OLO393171:OLP393171 OVK393171:OVL393171 PFG393171:PFH393171 PPC393171:PPD393171 PYY393171:PYZ393171 QIU393171:QIV393171 QSQ393171:QSR393171 RCM393171:RCN393171 RMI393171:RMJ393171 RWE393171:RWF393171 SGA393171:SGB393171 SPW393171:SPX393171 SZS393171:SZT393171 TJO393171:TJP393171 TTK393171:TTL393171 UDG393171:UDH393171 UNC393171:UND393171 UWY393171:UWZ393171 VGU393171:VGV393171 VQQ393171:VQR393171 WAM393171:WAN393171 WKI393171:WKJ393171 WUE393171:WUF393171 L458709:M458709 HS458707:HT458707 RO458707:RP458707 ABK458707:ABL458707 ALG458707:ALH458707 AVC458707:AVD458707 BEY458707:BEZ458707 BOU458707:BOV458707 BYQ458707:BYR458707 CIM458707:CIN458707 CSI458707:CSJ458707 DCE458707:DCF458707 DMA458707:DMB458707 DVW458707:DVX458707 EFS458707:EFT458707 EPO458707:EPP458707 EZK458707:EZL458707 FJG458707:FJH458707 FTC458707:FTD458707 GCY458707:GCZ458707 GMU458707:GMV458707 GWQ458707:GWR458707 HGM458707:HGN458707 HQI458707:HQJ458707 IAE458707:IAF458707 IKA458707:IKB458707 ITW458707:ITX458707 JDS458707:JDT458707 JNO458707:JNP458707 JXK458707:JXL458707 KHG458707:KHH458707 KRC458707:KRD458707 LAY458707:LAZ458707 LKU458707:LKV458707 LUQ458707:LUR458707 MEM458707:MEN458707 MOI458707:MOJ458707 MYE458707:MYF458707 NIA458707:NIB458707 NRW458707:NRX458707 OBS458707:OBT458707 OLO458707:OLP458707 OVK458707:OVL458707 PFG458707:PFH458707 PPC458707:PPD458707 PYY458707:PYZ458707 QIU458707:QIV458707 QSQ458707:QSR458707 RCM458707:RCN458707 RMI458707:RMJ458707 RWE458707:RWF458707 SGA458707:SGB458707 SPW458707:SPX458707 SZS458707:SZT458707 TJO458707:TJP458707 TTK458707:TTL458707 UDG458707:UDH458707 UNC458707:UND458707 UWY458707:UWZ458707 VGU458707:VGV458707 VQQ458707:VQR458707 WAM458707:WAN458707 WKI458707:WKJ458707 WUE458707:WUF458707 L524245:M524245 HS524243:HT524243 RO524243:RP524243 ABK524243:ABL524243 ALG524243:ALH524243 AVC524243:AVD524243 BEY524243:BEZ524243 BOU524243:BOV524243 BYQ524243:BYR524243 CIM524243:CIN524243 CSI524243:CSJ524243 DCE524243:DCF524243 DMA524243:DMB524243 DVW524243:DVX524243 EFS524243:EFT524243 EPO524243:EPP524243 EZK524243:EZL524243 FJG524243:FJH524243 FTC524243:FTD524243 GCY524243:GCZ524243 GMU524243:GMV524243 GWQ524243:GWR524243 HGM524243:HGN524243 HQI524243:HQJ524243 IAE524243:IAF524243 IKA524243:IKB524243 ITW524243:ITX524243 JDS524243:JDT524243 JNO524243:JNP524243 JXK524243:JXL524243 KHG524243:KHH524243 KRC524243:KRD524243 LAY524243:LAZ524243 LKU524243:LKV524243 LUQ524243:LUR524243 MEM524243:MEN524243 MOI524243:MOJ524243 MYE524243:MYF524243 NIA524243:NIB524243 NRW524243:NRX524243 OBS524243:OBT524243 OLO524243:OLP524243 OVK524243:OVL524243 PFG524243:PFH524243 PPC524243:PPD524243 PYY524243:PYZ524243 QIU524243:QIV524243 QSQ524243:QSR524243 RCM524243:RCN524243 RMI524243:RMJ524243 RWE524243:RWF524243 SGA524243:SGB524243 SPW524243:SPX524243 SZS524243:SZT524243 TJO524243:TJP524243 TTK524243:TTL524243 UDG524243:UDH524243 UNC524243:UND524243 UWY524243:UWZ524243 VGU524243:VGV524243 VQQ524243:VQR524243 WAM524243:WAN524243 WKI524243:WKJ524243 WUE524243:WUF524243 L589781:M589781 HS589779:HT589779 RO589779:RP589779 ABK589779:ABL589779 ALG589779:ALH589779 AVC589779:AVD589779 BEY589779:BEZ589779 BOU589779:BOV589779 BYQ589779:BYR589779 CIM589779:CIN589779 CSI589779:CSJ589779 DCE589779:DCF589779 DMA589779:DMB589779 DVW589779:DVX589779 EFS589779:EFT589779 EPO589779:EPP589779 EZK589779:EZL589779 FJG589779:FJH589779 FTC589779:FTD589779 GCY589779:GCZ589779 GMU589779:GMV589779 GWQ589779:GWR589779 HGM589779:HGN589779 HQI589779:HQJ589779 IAE589779:IAF589779 IKA589779:IKB589779 ITW589779:ITX589779 JDS589779:JDT589779 JNO589779:JNP589779 JXK589779:JXL589779 KHG589779:KHH589779 KRC589779:KRD589779 LAY589779:LAZ589779 LKU589779:LKV589779 LUQ589779:LUR589779 MEM589779:MEN589779 MOI589779:MOJ589779 MYE589779:MYF589779 NIA589779:NIB589779 NRW589779:NRX589779 OBS589779:OBT589779 OLO589779:OLP589779 OVK589779:OVL589779 PFG589779:PFH589779 PPC589779:PPD589779 PYY589779:PYZ589779 QIU589779:QIV589779 QSQ589779:QSR589779 RCM589779:RCN589779 RMI589779:RMJ589779 RWE589779:RWF589779 SGA589779:SGB589779 SPW589779:SPX589779 SZS589779:SZT589779 TJO589779:TJP589779 TTK589779:TTL589779 UDG589779:UDH589779 UNC589779:UND589779 UWY589779:UWZ589779 VGU589779:VGV589779 VQQ589779:VQR589779 WAM589779:WAN589779 WKI589779:WKJ589779 WUE589779:WUF589779 L655317:M655317 HS655315:HT655315 RO655315:RP655315 ABK655315:ABL655315 ALG655315:ALH655315 AVC655315:AVD655315 BEY655315:BEZ655315 BOU655315:BOV655315 BYQ655315:BYR655315 CIM655315:CIN655315 CSI655315:CSJ655315 DCE655315:DCF655315 DMA655315:DMB655315 DVW655315:DVX655315 EFS655315:EFT655315 EPO655315:EPP655315 EZK655315:EZL655315 FJG655315:FJH655315 FTC655315:FTD655315 GCY655315:GCZ655315 GMU655315:GMV655315 GWQ655315:GWR655315 HGM655315:HGN655315 HQI655315:HQJ655315 IAE655315:IAF655315 IKA655315:IKB655315 ITW655315:ITX655315 JDS655315:JDT655315 JNO655315:JNP655315 JXK655315:JXL655315 KHG655315:KHH655315 KRC655315:KRD655315 LAY655315:LAZ655315 LKU655315:LKV655315 LUQ655315:LUR655315 MEM655315:MEN655315 MOI655315:MOJ655315 MYE655315:MYF655315 NIA655315:NIB655315 NRW655315:NRX655315 OBS655315:OBT655315 OLO655315:OLP655315 OVK655315:OVL655315 PFG655315:PFH655315 PPC655315:PPD655315 PYY655315:PYZ655315 QIU655315:QIV655315 QSQ655315:QSR655315 RCM655315:RCN655315 RMI655315:RMJ655315 RWE655315:RWF655315 SGA655315:SGB655315 SPW655315:SPX655315 SZS655315:SZT655315 TJO655315:TJP655315 TTK655315:TTL655315 UDG655315:UDH655315 UNC655315:UND655315 UWY655315:UWZ655315 VGU655315:VGV655315 VQQ655315:VQR655315 WAM655315:WAN655315 WKI655315:WKJ655315 WUE655315:WUF655315 L720853:M720853 HS720851:HT720851 RO720851:RP720851 ABK720851:ABL720851 ALG720851:ALH720851 AVC720851:AVD720851 BEY720851:BEZ720851 BOU720851:BOV720851 BYQ720851:BYR720851 CIM720851:CIN720851 CSI720851:CSJ720851 DCE720851:DCF720851 DMA720851:DMB720851 DVW720851:DVX720851 EFS720851:EFT720851 EPO720851:EPP720851 EZK720851:EZL720851 FJG720851:FJH720851 FTC720851:FTD720851 GCY720851:GCZ720851 GMU720851:GMV720851 GWQ720851:GWR720851 HGM720851:HGN720851 HQI720851:HQJ720851 IAE720851:IAF720851 IKA720851:IKB720851 ITW720851:ITX720851 JDS720851:JDT720851 JNO720851:JNP720851 JXK720851:JXL720851 KHG720851:KHH720851 KRC720851:KRD720851 LAY720851:LAZ720851 LKU720851:LKV720851 LUQ720851:LUR720851 MEM720851:MEN720851 MOI720851:MOJ720851 MYE720851:MYF720851 NIA720851:NIB720851 NRW720851:NRX720851 OBS720851:OBT720851 OLO720851:OLP720851 OVK720851:OVL720851 PFG720851:PFH720851 PPC720851:PPD720851 PYY720851:PYZ720851 QIU720851:QIV720851 QSQ720851:QSR720851 RCM720851:RCN720851 RMI720851:RMJ720851 RWE720851:RWF720851 SGA720851:SGB720851 SPW720851:SPX720851 SZS720851:SZT720851 TJO720851:TJP720851 TTK720851:TTL720851 UDG720851:UDH720851 UNC720851:UND720851 UWY720851:UWZ720851 VGU720851:VGV720851 VQQ720851:VQR720851 WAM720851:WAN720851 WKI720851:WKJ720851 WUE720851:WUF720851 L786389:M786389 HS786387:HT786387 RO786387:RP786387 ABK786387:ABL786387 ALG786387:ALH786387 AVC786387:AVD786387 BEY786387:BEZ786387 BOU786387:BOV786387 BYQ786387:BYR786387 CIM786387:CIN786387 CSI786387:CSJ786387 DCE786387:DCF786387 DMA786387:DMB786387 DVW786387:DVX786387 EFS786387:EFT786387 EPO786387:EPP786387 EZK786387:EZL786387 FJG786387:FJH786387 FTC786387:FTD786387 GCY786387:GCZ786387 GMU786387:GMV786387 GWQ786387:GWR786387 HGM786387:HGN786387 HQI786387:HQJ786387 IAE786387:IAF786387 IKA786387:IKB786387 ITW786387:ITX786387 JDS786387:JDT786387 JNO786387:JNP786387 JXK786387:JXL786387 KHG786387:KHH786387 KRC786387:KRD786387 LAY786387:LAZ786387 LKU786387:LKV786387 LUQ786387:LUR786387 MEM786387:MEN786387 MOI786387:MOJ786387 MYE786387:MYF786387 NIA786387:NIB786387 NRW786387:NRX786387 OBS786387:OBT786387 OLO786387:OLP786387 OVK786387:OVL786387 PFG786387:PFH786387 PPC786387:PPD786387 PYY786387:PYZ786387 QIU786387:QIV786387 QSQ786387:QSR786387 RCM786387:RCN786387 RMI786387:RMJ786387 RWE786387:RWF786387 SGA786387:SGB786387 SPW786387:SPX786387 SZS786387:SZT786387 TJO786387:TJP786387 TTK786387:TTL786387 UDG786387:UDH786387 UNC786387:UND786387 UWY786387:UWZ786387 VGU786387:VGV786387 VQQ786387:VQR786387 WAM786387:WAN786387 WKI786387:WKJ786387 WUE786387:WUF786387 L851925:M851925 HS851923:HT851923 RO851923:RP851923 ABK851923:ABL851923 ALG851923:ALH851923 AVC851923:AVD851923 BEY851923:BEZ851923 BOU851923:BOV851923 BYQ851923:BYR851923 CIM851923:CIN851923 CSI851923:CSJ851923 DCE851923:DCF851923 DMA851923:DMB851923 DVW851923:DVX851923 EFS851923:EFT851923 EPO851923:EPP851923 EZK851923:EZL851923 FJG851923:FJH851923 FTC851923:FTD851923 GCY851923:GCZ851923 GMU851923:GMV851923 GWQ851923:GWR851923 HGM851923:HGN851923 HQI851923:HQJ851923 IAE851923:IAF851923 IKA851923:IKB851923 ITW851923:ITX851923 JDS851923:JDT851923 JNO851923:JNP851923 JXK851923:JXL851923 KHG851923:KHH851923 KRC851923:KRD851923 LAY851923:LAZ851923 LKU851923:LKV851923 LUQ851923:LUR851923 MEM851923:MEN851923 MOI851923:MOJ851923 MYE851923:MYF851923 NIA851923:NIB851923 NRW851923:NRX851923 OBS851923:OBT851923 OLO851923:OLP851923 OVK851923:OVL851923 PFG851923:PFH851923 PPC851923:PPD851923 PYY851923:PYZ851923 QIU851923:QIV851923 QSQ851923:QSR851923 RCM851923:RCN851923 RMI851923:RMJ851923 RWE851923:RWF851923 SGA851923:SGB851923 SPW851923:SPX851923 SZS851923:SZT851923 TJO851923:TJP851923 TTK851923:TTL851923 UDG851923:UDH851923 UNC851923:UND851923 UWY851923:UWZ851923 VGU851923:VGV851923 VQQ851923:VQR851923 WAM851923:WAN851923 WKI851923:WKJ851923 WUE851923:WUF851923 L917461:M917461 HS917459:HT917459 RO917459:RP917459 ABK917459:ABL917459 ALG917459:ALH917459 AVC917459:AVD917459 BEY917459:BEZ917459 BOU917459:BOV917459 BYQ917459:BYR917459 CIM917459:CIN917459 CSI917459:CSJ917459 DCE917459:DCF917459 DMA917459:DMB917459 DVW917459:DVX917459 EFS917459:EFT917459 EPO917459:EPP917459 EZK917459:EZL917459 FJG917459:FJH917459 FTC917459:FTD917459 GCY917459:GCZ917459 GMU917459:GMV917459 GWQ917459:GWR917459 HGM917459:HGN917459 HQI917459:HQJ917459 IAE917459:IAF917459 IKA917459:IKB917459 ITW917459:ITX917459 JDS917459:JDT917459 JNO917459:JNP917459 JXK917459:JXL917459 KHG917459:KHH917459 KRC917459:KRD917459 LAY917459:LAZ917459 LKU917459:LKV917459 LUQ917459:LUR917459 MEM917459:MEN917459 MOI917459:MOJ917459 MYE917459:MYF917459 NIA917459:NIB917459 NRW917459:NRX917459 OBS917459:OBT917459 OLO917459:OLP917459 OVK917459:OVL917459 PFG917459:PFH917459 PPC917459:PPD917459 PYY917459:PYZ917459 QIU917459:QIV917459 QSQ917459:QSR917459 RCM917459:RCN917459 RMI917459:RMJ917459 RWE917459:RWF917459 SGA917459:SGB917459 SPW917459:SPX917459 SZS917459:SZT917459 TJO917459:TJP917459 TTK917459:TTL917459 UDG917459:UDH917459 UNC917459:UND917459 UWY917459:UWZ917459 VGU917459:VGV917459 VQQ917459:VQR917459 WAM917459:WAN917459 WKI917459:WKJ917459 WUE917459:WUF917459 L982997:M982997 HS982995:HT982995 RO982995:RP982995 ABK982995:ABL982995 ALG982995:ALH982995 AVC982995:AVD982995 BEY982995:BEZ982995 BOU982995:BOV982995 BYQ982995:BYR982995 CIM982995:CIN982995 CSI982995:CSJ982995 DCE982995:DCF982995 DMA982995:DMB982995 DVW982995:DVX982995 EFS982995:EFT982995 EPO982995:EPP982995 EZK982995:EZL982995 FJG982995:FJH982995 FTC982995:FTD982995 GCY982995:GCZ982995 GMU982995:GMV982995 GWQ982995:GWR982995 HGM982995:HGN982995 HQI982995:HQJ982995 IAE982995:IAF982995 IKA982995:IKB982995 ITW982995:ITX982995 JDS982995:JDT982995 JNO982995:JNP982995 JXK982995:JXL982995 KHG982995:KHH982995 KRC982995:KRD982995 LAY982995:LAZ982995 LKU982995:LKV982995 LUQ982995:LUR982995 MEM982995:MEN982995 MOI982995:MOJ982995 MYE982995:MYF982995 NIA982995:NIB982995 NRW982995:NRX982995 OBS982995:OBT982995 OLO982995:OLP982995 OVK982995:OVL982995 PFG982995:PFH982995 PPC982995:PPD982995 PYY982995:PYZ982995 QIU982995:QIV982995 QSQ982995:QSR982995 RCM982995:RCN982995 RMI982995:RMJ982995 RWE982995:RWF982995 SGA982995:SGB982995 SPW982995:SPX982995 SZS982995:SZT982995 TJO982995:TJP982995 TTK982995:TTL982995 UDG982995:UDH982995 UNC982995:UND982995 UWY982995:UWZ982995 VGU982995:VGV982995 VQQ982995:VQR982995 WAM982995:WAN982995 WKI982995:WKJ982995 WUE982995:WUF982995 J9 Q9" xr:uid="{C7414022-15D3-49B1-905B-9596095402D3}">
      <formula1>"□,■"</formula1>
    </dataValidation>
    <dataValidation type="list" allowBlank="1" showInputMessage="1" showErrorMessage="1" sqref="WUE983001:WUK983001 L65499:R65499 HS65497:HY65497 RO65497:RU65497 ABK65497:ABQ65497 ALG65497:ALM65497 AVC65497:AVI65497 BEY65497:BFE65497 BOU65497:BPA65497 BYQ65497:BYW65497 CIM65497:CIS65497 CSI65497:CSO65497 DCE65497:DCK65497 DMA65497:DMG65497 DVW65497:DWC65497 EFS65497:EFY65497 EPO65497:EPU65497 EZK65497:EZQ65497 FJG65497:FJM65497 FTC65497:FTI65497 GCY65497:GDE65497 GMU65497:GNA65497 GWQ65497:GWW65497 HGM65497:HGS65497 HQI65497:HQO65497 IAE65497:IAK65497 IKA65497:IKG65497 ITW65497:IUC65497 JDS65497:JDY65497 JNO65497:JNU65497 JXK65497:JXQ65497 KHG65497:KHM65497 KRC65497:KRI65497 LAY65497:LBE65497 LKU65497:LLA65497 LUQ65497:LUW65497 MEM65497:MES65497 MOI65497:MOO65497 MYE65497:MYK65497 NIA65497:NIG65497 NRW65497:NSC65497 OBS65497:OBY65497 OLO65497:OLU65497 OVK65497:OVQ65497 PFG65497:PFM65497 PPC65497:PPI65497 PYY65497:PZE65497 QIU65497:QJA65497 QSQ65497:QSW65497 RCM65497:RCS65497 RMI65497:RMO65497 RWE65497:RWK65497 SGA65497:SGG65497 SPW65497:SQC65497 SZS65497:SZY65497 TJO65497:TJU65497 TTK65497:TTQ65497 UDG65497:UDM65497 UNC65497:UNI65497 UWY65497:UXE65497 VGU65497:VHA65497 VQQ65497:VQW65497 WAM65497:WAS65497 WKI65497:WKO65497 WUE65497:WUK65497 L131035:R131035 HS131033:HY131033 RO131033:RU131033 ABK131033:ABQ131033 ALG131033:ALM131033 AVC131033:AVI131033 BEY131033:BFE131033 BOU131033:BPA131033 BYQ131033:BYW131033 CIM131033:CIS131033 CSI131033:CSO131033 DCE131033:DCK131033 DMA131033:DMG131033 DVW131033:DWC131033 EFS131033:EFY131033 EPO131033:EPU131033 EZK131033:EZQ131033 FJG131033:FJM131033 FTC131033:FTI131033 GCY131033:GDE131033 GMU131033:GNA131033 GWQ131033:GWW131033 HGM131033:HGS131033 HQI131033:HQO131033 IAE131033:IAK131033 IKA131033:IKG131033 ITW131033:IUC131033 JDS131033:JDY131033 JNO131033:JNU131033 JXK131033:JXQ131033 KHG131033:KHM131033 KRC131033:KRI131033 LAY131033:LBE131033 LKU131033:LLA131033 LUQ131033:LUW131033 MEM131033:MES131033 MOI131033:MOO131033 MYE131033:MYK131033 NIA131033:NIG131033 NRW131033:NSC131033 OBS131033:OBY131033 OLO131033:OLU131033 OVK131033:OVQ131033 PFG131033:PFM131033 PPC131033:PPI131033 PYY131033:PZE131033 QIU131033:QJA131033 QSQ131033:QSW131033 RCM131033:RCS131033 RMI131033:RMO131033 RWE131033:RWK131033 SGA131033:SGG131033 SPW131033:SQC131033 SZS131033:SZY131033 TJO131033:TJU131033 TTK131033:TTQ131033 UDG131033:UDM131033 UNC131033:UNI131033 UWY131033:UXE131033 VGU131033:VHA131033 VQQ131033:VQW131033 WAM131033:WAS131033 WKI131033:WKO131033 WUE131033:WUK131033 L196571:R196571 HS196569:HY196569 RO196569:RU196569 ABK196569:ABQ196569 ALG196569:ALM196569 AVC196569:AVI196569 BEY196569:BFE196569 BOU196569:BPA196569 BYQ196569:BYW196569 CIM196569:CIS196569 CSI196569:CSO196569 DCE196569:DCK196569 DMA196569:DMG196569 DVW196569:DWC196569 EFS196569:EFY196569 EPO196569:EPU196569 EZK196569:EZQ196569 FJG196569:FJM196569 FTC196569:FTI196569 GCY196569:GDE196569 GMU196569:GNA196569 GWQ196569:GWW196569 HGM196569:HGS196569 HQI196569:HQO196569 IAE196569:IAK196569 IKA196569:IKG196569 ITW196569:IUC196569 JDS196569:JDY196569 JNO196569:JNU196569 JXK196569:JXQ196569 KHG196569:KHM196569 KRC196569:KRI196569 LAY196569:LBE196569 LKU196569:LLA196569 LUQ196569:LUW196569 MEM196569:MES196569 MOI196569:MOO196569 MYE196569:MYK196569 NIA196569:NIG196569 NRW196569:NSC196569 OBS196569:OBY196569 OLO196569:OLU196569 OVK196569:OVQ196569 PFG196569:PFM196569 PPC196569:PPI196569 PYY196569:PZE196569 QIU196569:QJA196569 QSQ196569:QSW196569 RCM196569:RCS196569 RMI196569:RMO196569 RWE196569:RWK196569 SGA196569:SGG196569 SPW196569:SQC196569 SZS196569:SZY196569 TJO196569:TJU196569 TTK196569:TTQ196569 UDG196569:UDM196569 UNC196569:UNI196569 UWY196569:UXE196569 VGU196569:VHA196569 VQQ196569:VQW196569 WAM196569:WAS196569 WKI196569:WKO196569 WUE196569:WUK196569 L262107:R262107 HS262105:HY262105 RO262105:RU262105 ABK262105:ABQ262105 ALG262105:ALM262105 AVC262105:AVI262105 BEY262105:BFE262105 BOU262105:BPA262105 BYQ262105:BYW262105 CIM262105:CIS262105 CSI262105:CSO262105 DCE262105:DCK262105 DMA262105:DMG262105 DVW262105:DWC262105 EFS262105:EFY262105 EPO262105:EPU262105 EZK262105:EZQ262105 FJG262105:FJM262105 FTC262105:FTI262105 GCY262105:GDE262105 GMU262105:GNA262105 GWQ262105:GWW262105 HGM262105:HGS262105 HQI262105:HQO262105 IAE262105:IAK262105 IKA262105:IKG262105 ITW262105:IUC262105 JDS262105:JDY262105 JNO262105:JNU262105 JXK262105:JXQ262105 KHG262105:KHM262105 KRC262105:KRI262105 LAY262105:LBE262105 LKU262105:LLA262105 LUQ262105:LUW262105 MEM262105:MES262105 MOI262105:MOO262105 MYE262105:MYK262105 NIA262105:NIG262105 NRW262105:NSC262105 OBS262105:OBY262105 OLO262105:OLU262105 OVK262105:OVQ262105 PFG262105:PFM262105 PPC262105:PPI262105 PYY262105:PZE262105 QIU262105:QJA262105 QSQ262105:QSW262105 RCM262105:RCS262105 RMI262105:RMO262105 RWE262105:RWK262105 SGA262105:SGG262105 SPW262105:SQC262105 SZS262105:SZY262105 TJO262105:TJU262105 TTK262105:TTQ262105 UDG262105:UDM262105 UNC262105:UNI262105 UWY262105:UXE262105 VGU262105:VHA262105 VQQ262105:VQW262105 WAM262105:WAS262105 WKI262105:WKO262105 WUE262105:WUK262105 L327643:R327643 HS327641:HY327641 RO327641:RU327641 ABK327641:ABQ327641 ALG327641:ALM327641 AVC327641:AVI327641 BEY327641:BFE327641 BOU327641:BPA327641 BYQ327641:BYW327641 CIM327641:CIS327641 CSI327641:CSO327641 DCE327641:DCK327641 DMA327641:DMG327641 DVW327641:DWC327641 EFS327641:EFY327641 EPO327641:EPU327641 EZK327641:EZQ327641 FJG327641:FJM327641 FTC327641:FTI327641 GCY327641:GDE327641 GMU327641:GNA327641 GWQ327641:GWW327641 HGM327641:HGS327641 HQI327641:HQO327641 IAE327641:IAK327641 IKA327641:IKG327641 ITW327641:IUC327641 JDS327641:JDY327641 JNO327641:JNU327641 JXK327641:JXQ327641 KHG327641:KHM327641 KRC327641:KRI327641 LAY327641:LBE327641 LKU327641:LLA327641 LUQ327641:LUW327641 MEM327641:MES327641 MOI327641:MOO327641 MYE327641:MYK327641 NIA327641:NIG327641 NRW327641:NSC327641 OBS327641:OBY327641 OLO327641:OLU327641 OVK327641:OVQ327641 PFG327641:PFM327641 PPC327641:PPI327641 PYY327641:PZE327641 QIU327641:QJA327641 QSQ327641:QSW327641 RCM327641:RCS327641 RMI327641:RMO327641 RWE327641:RWK327641 SGA327641:SGG327641 SPW327641:SQC327641 SZS327641:SZY327641 TJO327641:TJU327641 TTK327641:TTQ327641 UDG327641:UDM327641 UNC327641:UNI327641 UWY327641:UXE327641 VGU327641:VHA327641 VQQ327641:VQW327641 WAM327641:WAS327641 WKI327641:WKO327641 WUE327641:WUK327641 L393179:R393179 HS393177:HY393177 RO393177:RU393177 ABK393177:ABQ393177 ALG393177:ALM393177 AVC393177:AVI393177 BEY393177:BFE393177 BOU393177:BPA393177 BYQ393177:BYW393177 CIM393177:CIS393177 CSI393177:CSO393177 DCE393177:DCK393177 DMA393177:DMG393177 DVW393177:DWC393177 EFS393177:EFY393177 EPO393177:EPU393177 EZK393177:EZQ393177 FJG393177:FJM393177 FTC393177:FTI393177 GCY393177:GDE393177 GMU393177:GNA393177 GWQ393177:GWW393177 HGM393177:HGS393177 HQI393177:HQO393177 IAE393177:IAK393177 IKA393177:IKG393177 ITW393177:IUC393177 JDS393177:JDY393177 JNO393177:JNU393177 JXK393177:JXQ393177 KHG393177:KHM393177 KRC393177:KRI393177 LAY393177:LBE393177 LKU393177:LLA393177 LUQ393177:LUW393177 MEM393177:MES393177 MOI393177:MOO393177 MYE393177:MYK393177 NIA393177:NIG393177 NRW393177:NSC393177 OBS393177:OBY393177 OLO393177:OLU393177 OVK393177:OVQ393177 PFG393177:PFM393177 PPC393177:PPI393177 PYY393177:PZE393177 QIU393177:QJA393177 QSQ393177:QSW393177 RCM393177:RCS393177 RMI393177:RMO393177 RWE393177:RWK393177 SGA393177:SGG393177 SPW393177:SQC393177 SZS393177:SZY393177 TJO393177:TJU393177 TTK393177:TTQ393177 UDG393177:UDM393177 UNC393177:UNI393177 UWY393177:UXE393177 VGU393177:VHA393177 VQQ393177:VQW393177 WAM393177:WAS393177 WKI393177:WKO393177 WUE393177:WUK393177 L458715:R458715 HS458713:HY458713 RO458713:RU458713 ABK458713:ABQ458713 ALG458713:ALM458713 AVC458713:AVI458713 BEY458713:BFE458713 BOU458713:BPA458713 BYQ458713:BYW458713 CIM458713:CIS458713 CSI458713:CSO458713 DCE458713:DCK458713 DMA458713:DMG458713 DVW458713:DWC458713 EFS458713:EFY458713 EPO458713:EPU458713 EZK458713:EZQ458713 FJG458713:FJM458713 FTC458713:FTI458713 GCY458713:GDE458713 GMU458713:GNA458713 GWQ458713:GWW458713 HGM458713:HGS458713 HQI458713:HQO458713 IAE458713:IAK458713 IKA458713:IKG458713 ITW458713:IUC458713 JDS458713:JDY458713 JNO458713:JNU458713 JXK458713:JXQ458713 KHG458713:KHM458713 KRC458713:KRI458713 LAY458713:LBE458713 LKU458713:LLA458713 LUQ458713:LUW458713 MEM458713:MES458713 MOI458713:MOO458713 MYE458713:MYK458713 NIA458713:NIG458713 NRW458713:NSC458713 OBS458713:OBY458713 OLO458713:OLU458713 OVK458713:OVQ458713 PFG458713:PFM458713 PPC458713:PPI458713 PYY458713:PZE458713 QIU458713:QJA458713 QSQ458713:QSW458713 RCM458713:RCS458713 RMI458713:RMO458713 RWE458713:RWK458713 SGA458713:SGG458713 SPW458713:SQC458713 SZS458713:SZY458713 TJO458713:TJU458713 TTK458713:TTQ458713 UDG458713:UDM458713 UNC458713:UNI458713 UWY458713:UXE458713 VGU458713:VHA458713 VQQ458713:VQW458713 WAM458713:WAS458713 WKI458713:WKO458713 WUE458713:WUK458713 L524251:R524251 HS524249:HY524249 RO524249:RU524249 ABK524249:ABQ524249 ALG524249:ALM524249 AVC524249:AVI524249 BEY524249:BFE524249 BOU524249:BPA524249 BYQ524249:BYW524249 CIM524249:CIS524249 CSI524249:CSO524249 DCE524249:DCK524249 DMA524249:DMG524249 DVW524249:DWC524249 EFS524249:EFY524249 EPO524249:EPU524249 EZK524249:EZQ524249 FJG524249:FJM524249 FTC524249:FTI524249 GCY524249:GDE524249 GMU524249:GNA524249 GWQ524249:GWW524249 HGM524249:HGS524249 HQI524249:HQO524249 IAE524249:IAK524249 IKA524249:IKG524249 ITW524249:IUC524249 JDS524249:JDY524249 JNO524249:JNU524249 JXK524249:JXQ524249 KHG524249:KHM524249 KRC524249:KRI524249 LAY524249:LBE524249 LKU524249:LLA524249 LUQ524249:LUW524249 MEM524249:MES524249 MOI524249:MOO524249 MYE524249:MYK524249 NIA524249:NIG524249 NRW524249:NSC524249 OBS524249:OBY524249 OLO524249:OLU524249 OVK524249:OVQ524249 PFG524249:PFM524249 PPC524249:PPI524249 PYY524249:PZE524249 QIU524249:QJA524249 QSQ524249:QSW524249 RCM524249:RCS524249 RMI524249:RMO524249 RWE524249:RWK524249 SGA524249:SGG524249 SPW524249:SQC524249 SZS524249:SZY524249 TJO524249:TJU524249 TTK524249:TTQ524249 UDG524249:UDM524249 UNC524249:UNI524249 UWY524249:UXE524249 VGU524249:VHA524249 VQQ524249:VQW524249 WAM524249:WAS524249 WKI524249:WKO524249 WUE524249:WUK524249 L589787:R589787 HS589785:HY589785 RO589785:RU589785 ABK589785:ABQ589785 ALG589785:ALM589785 AVC589785:AVI589785 BEY589785:BFE589785 BOU589785:BPA589785 BYQ589785:BYW589785 CIM589785:CIS589785 CSI589785:CSO589785 DCE589785:DCK589785 DMA589785:DMG589785 DVW589785:DWC589785 EFS589785:EFY589785 EPO589785:EPU589785 EZK589785:EZQ589785 FJG589785:FJM589785 FTC589785:FTI589785 GCY589785:GDE589785 GMU589785:GNA589785 GWQ589785:GWW589785 HGM589785:HGS589785 HQI589785:HQO589785 IAE589785:IAK589785 IKA589785:IKG589785 ITW589785:IUC589785 JDS589785:JDY589785 JNO589785:JNU589785 JXK589785:JXQ589785 KHG589785:KHM589785 KRC589785:KRI589785 LAY589785:LBE589785 LKU589785:LLA589785 LUQ589785:LUW589785 MEM589785:MES589785 MOI589785:MOO589785 MYE589785:MYK589785 NIA589785:NIG589785 NRW589785:NSC589785 OBS589785:OBY589785 OLO589785:OLU589785 OVK589785:OVQ589785 PFG589785:PFM589785 PPC589785:PPI589785 PYY589785:PZE589785 QIU589785:QJA589785 QSQ589785:QSW589785 RCM589785:RCS589785 RMI589785:RMO589785 RWE589785:RWK589785 SGA589785:SGG589785 SPW589785:SQC589785 SZS589785:SZY589785 TJO589785:TJU589785 TTK589785:TTQ589785 UDG589785:UDM589785 UNC589785:UNI589785 UWY589785:UXE589785 VGU589785:VHA589785 VQQ589785:VQW589785 WAM589785:WAS589785 WKI589785:WKO589785 WUE589785:WUK589785 L655323:R655323 HS655321:HY655321 RO655321:RU655321 ABK655321:ABQ655321 ALG655321:ALM655321 AVC655321:AVI655321 BEY655321:BFE655321 BOU655321:BPA655321 BYQ655321:BYW655321 CIM655321:CIS655321 CSI655321:CSO655321 DCE655321:DCK655321 DMA655321:DMG655321 DVW655321:DWC655321 EFS655321:EFY655321 EPO655321:EPU655321 EZK655321:EZQ655321 FJG655321:FJM655321 FTC655321:FTI655321 GCY655321:GDE655321 GMU655321:GNA655321 GWQ655321:GWW655321 HGM655321:HGS655321 HQI655321:HQO655321 IAE655321:IAK655321 IKA655321:IKG655321 ITW655321:IUC655321 JDS655321:JDY655321 JNO655321:JNU655321 JXK655321:JXQ655321 KHG655321:KHM655321 KRC655321:KRI655321 LAY655321:LBE655321 LKU655321:LLA655321 LUQ655321:LUW655321 MEM655321:MES655321 MOI655321:MOO655321 MYE655321:MYK655321 NIA655321:NIG655321 NRW655321:NSC655321 OBS655321:OBY655321 OLO655321:OLU655321 OVK655321:OVQ655321 PFG655321:PFM655321 PPC655321:PPI655321 PYY655321:PZE655321 QIU655321:QJA655321 QSQ655321:QSW655321 RCM655321:RCS655321 RMI655321:RMO655321 RWE655321:RWK655321 SGA655321:SGG655321 SPW655321:SQC655321 SZS655321:SZY655321 TJO655321:TJU655321 TTK655321:TTQ655321 UDG655321:UDM655321 UNC655321:UNI655321 UWY655321:UXE655321 VGU655321:VHA655321 VQQ655321:VQW655321 WAM655321:WAS655321 WKI655321:WKO655321 WUE655321:WUK655321 L720859:R720859 HS720857:HY720857 RO720857:RU720857 ABK720857:ABQ720857 ALG720857:ALM720857 AVC720857:AVI720857 BEY720857:BFE720857 BOU720857:BPA720857 BYQ720857:BYW720857 CIM720857:CIS720857 CSI720857:CSO720857 DCE720857:DCK720857 DMA720857:DMG720857 DVW720857:DWC720857 EFS720857:EFY720857 EPO720857:EPU720857 EZK720857:EZQ720857 FJG720857:FJM720857 FTC720857:FTI720857 GCY720857:GDE720857 GMU720857:GNA720857 GWQ720857:GWW720857 HGM720857:HGS720857 HQI720857:HQO720857 IAE720857:IAK720857 IKA720857:IKG720857 ITW720857:IUC720857 JDS720857:JDY720857 JNO720857:JNU720857 JXK720857:JXQ720857 KHG720857:KHM720857 KRC720857:KRI720857 LAY720857:LBE720857 LKU720857:LLA720857 LUQ720857:LUW720857 MEM720857:MES720857 MOI720857:MOO720857 MYE720857:MYK720857 NIA720857:NIG720857 NRW720857:NSC720857 OBS720857:OBY720857 OLO720857:OLU720857 OVK720857:OVQ720857 PFG720857:PFM720857 PPC720857:PPI720857 PYY720857:PZE720857 QIU720857:QJA720857 QSQ720857:QSW720857 RCM720857:RCS720857 RMI720857:RMO720857 RWE720857:RWK720857 SGA720857:SGG720857 SPW720857:SQC720857 SZS720857:SZY720857 TJO720857:TJU720857 TTK720857:TTQ720857 UDG720857:UDM720857 UNC720857:UNI720857 UWY720857:UXE720857 VGU720857:VHA720857 VQQ720857:VQW720857 WAM720857:WAS720857 WKI720857:WKO720857 WUE720857:WUK720857 L786395:R786395 HS786393:HY786393 RO786393:RU786393 ABK786393:ABQ786393 ALG786393:ALM786393 AVC786393:AVI786393 BEY786393:BFE786393 BOU786393:BPA786393 BYQ786393:BYW786393 CIM786393:CIS786393 CSI786393:CSO786393 DCE786393:DCK786393 DMA786393:DMG786393 DVW786393:DWC786393 EFS786393:EFY786393 EPO786393:EPU786393 EZK786393:EZQ786393 FJG786393:FJM786393 FTC786393:FTI786393 GCY786393:GDE786393 GMU786393:GNA786393 GWQ786393:GWW786393 HGM786393:HGS786393 HQI786393:HQO786393 IAE786393:IAK786393 IKA786393:IKG786393 ITW786393:IUC786393 JDS786393:JDY786393 JNO786393:JNU786393 JXK786393:JXQ786393 KHG786393:KHM786393 KRC786393:KRI786393 LAY786393:LBE786393 LKU786393:LLA786393 LUQ786393:LUW786393 MEM786393:MES786393 MOI786393:MOO786393 MYE786393:MYK786393 NIA786393:NIG786393 NRW786393:NSC786393 OBS786393:OBY786393 OLO786393:OLU786393 OVK786393:OVQ786393 PFG786393:PFM786393 PPC786393:PPI786393 PYY786393:PZE786393 QIU786393:QJA786393 QSQ786393:QSW786393 RCM786393:RCS786393 RMI786393:RMO786393 RWE786393:RWK786393 SGA786393:SGG786393 SPW786393:SQC786393 SZS786393:SZY786393 TJO786393:TJU786393 TTK786393:TTQ786393 UDG786393:UDM786393 UNC786393:UNI786393 UWY786393:UXE786393 VGU786393:VHA786393 VQQ786393:VQW786393 WAM786393:WAS786393 WKI786393:WKO786393 WUE786393:WUK786393 L851931:R851931 HS851929:HY851929 RO851929:RU851929 ABK851929:ABQ851929 ALG851929:ALM851929 AVC851929:AVI851929 BEY851929:BFE851929 BOU851929:BPA851929 BYQ851929:BYW851929 CIM851929:CIS851929 CSI851929:CSO851929 DCE851929:DCK851929 DMA851929:DMG851929 DVW851929:DWC851929 EFS851929:EFY851929 EPO851929:EPU851929 EZK851929:EZQ851929 FJG851929:FJM851929 FTC851929:FTI851929 GCY851929:GDE851929 GMU851929:GNA851929 GWQ851929:GWW851929 HGM851929:HGS851929 HQI851929:HQO851929 IAE851929:IAK851929 IKA851929:IKG851929 ITW851929:IUC851929 JDS851929:JDY851929 JNO851929:JNU851929 JXK851929:JXQ851929 KHG851929:KHM851929 KRC851929:KRI851929 LAY851929:LBE851929 LKU851929:LLA851929 LUQ851929:LUW851929 MEM851929:MES851929 MOI851929:MOO851929 MYE851929:MYK851929 NIA851929:NIG851929 NRW851929:NSC851929 OBS851929:OBY851929 OLO851929:OLU851929 OVK851929:OVQ851929 PFG851929:PFM851929 PPC851929:PPI851929 PYY851929:PZE851929 QIU851929:QJA851929 QSQ851929:QSW851929 RCM851929:RCS851929 RMI851929:RMO851929 RWE851929:RWK851929 SGA851929:SGG851929 SPW851929:SQC851929 SZS851929:SZY851929 TJO851929:TJU851929 TTK851929:TTQ851929 UDG851929:UDM851929 UNC851929:UNI851929 UWY851929:UXE851929 VGU851929:VHA851929 VQQ851929:VQW851929 WAM851929:WAS851929 WKI851929:WKO851929 WUE851929:WUK851929 L917467:R917467 HS917465:HY917465 RO917465:RU917465 ABK917465:ABQ917465 ALG917465:ALM917465 AVC917465:AVI917465 BEY917465:BFE917465 BOU917465:BPA917465 BYQ917465:BYW917465 CIM917465:CIS917465 CSI917465:CSO917465 DCE917465:DCK917465 DMA917465:DMG917465 DVW917465:DWC917465 EFS917465:EFY917465 EPO917465:EPU917465 EZK917465:EZQ917465 FJG917465:FJM917465 FTC917465:FTI917465 GCY917465:GDE917465 GMU917465:GNA917465 GWQ917465:GWW917465 HGM917465:HGS917465 HQI917465:HQO917465 IAE917465:IAK917465 IKA917465:IKG917465 ITW917465:IUC917465 JDS917465:JDY917465 JNO917465:JNU917465 JXK917465:JXQ917465 KHG917465:KHM917465 KRC917465:KRI917465 LAY917465:LBE917465 LKU917465:LLA917465 LUQ917465:LUW917465 MEM917465:MES917465 MOI917465:MOO917465 MYE917465:MYK917465 NIA917465:NIG917465 NRW917465:NSC917465 OBS917465:OBY917465 OLO917465:OLU917465 OVK917465:OVQ917465 PFG917465:PFM917465 PPC917465:PPI917465 PYY917465:PZE917465 QIU917465:QJA917465 QSQ917465:QSW917465 RCM917465:RCS917465 RMI917465:RMO917465 RWE917465:RWK917465 SGA917465:SGG917465 SPW917465:SQC917465 SZS917465:SZY917465 TJO917465:TJU917465 TTK917465:TTQ917465 UDG917465:UDM917465 UNC917465:UNI917465 UWY917465:UXE917465 VGU917465:VHA917465 VQQ917465:VQW917465 WAM917465:WAS917465 WKI917465:WKO917465 WUE917465:WUK917465 L983003:R983003 HS983001:HY983001 RO983001:RU983001 ABK983001:ABQ983001 ALG983001:ALM983001 AVC983001:AVI983001 BEY983001:BFE983001 BOU983001:BPA983001 BYQ983001:BYW983001 CIM983001:CIS983001 CSI983001:CSO983001 DCE983001:DCK983001 DMA983001:DMG983001 DVW983001:DWC983001 EFS983001:EFY983001 EPO983001:EPU983001 EZK983001:EZQ983001 FJG983001:FJM983001 FTC983001:FTI983001 GCY983001:GDE983001 GMU983001:GNA983001 GWQ983001:GWW983001 HGM983001:HGS983001 HQI983001:HQO983001 IAE983001:IAK983001 IKA983001:IKG983001 ITW983001:IUC983001 JDS983001:JDY983001 JNO983001:JNU983001 JXK983001:JXQ983001 KHG983001:KHM983001 KRC983001:KRI983001 LAY983001:LBE983001 LKU983001:LLA983001 LUQ983001:LUW983001 MEM983001:MES983001 MOI983001:MOO983001 MYE983001:MYK983001 NIA983001:NIG983001 NRW983001:NSC983001 OBS983001:OBY983001 OLO983001:OLU983001 OVK983001:OVQ983001 PFG983001:PFM983001 PPC983001:PPI983001 PYY983001:PZE983001 QIU983001:QJA983001 QSQ983001:QSW983001 RCM983001:RCS983001 RMI983001:RMO983001 RWE983001:RWK983001 SGA983001:SGG983001 SPW983001:SQC983001 SZS983001:SZY983001 TJO983001:TJU983001 TTK983001:TTQ983001 UDG983001:UDM983001 UNC983001:UNI983001 UWY983001:UXE983001 VGU983001:VHA983001 VQQ983001:VQW983001 WAM983001:WAS983001 WKI983001:WKO983001" xr:uid="{9630EEF9-0252-4B73-A55B-81FCEBDF6364}">
      <formula1>"専用,ハイブリット"</formula1>
    </dataValidation>
    <dataValidation type="list" allowBlank="1" showInputMessage="1" showErrorMessage="1" sqref="IG65579 SC65579 ABY65579 ALU65579 AVQ65579 BFM65579 BPI65579 BZE65579 CJA65579 CSW65579 DCS65579 DMO65579 DWK65579 EGG65579 EQC65579 EZY65579 FJU65579 FTQ65579 GDM65579 GNI65579 GXE65579 HHA65579 HQW65579 IAS65579 IKO65579 IUK65579 JEG65579 JOC65579 JXY65579 KHU65579 KRQ65579 LBM65579 LLI65579 LVE65579 MFA65579 MOW65579 MYS65579 NIO65579 NSK65579 OCG65579 OMC65579 OVY65579 PFU65579 PPQ65579 PZM65579 QJI65579 QTE65579 RDA65579 RMW65579 RWS65579 SGO65579 SQK65579 TAG65579 TKC65579 TTY65579 UDU65579 UNQ65579 UXM65579 VHI65579 VRE65579 WBA65579 WKW65579 WUS65579 IG131115 SC131115 ABY131115 ALU131115 AVQ131115 BFM131115 BPI131115 BZE131115 CJA131115 CSW131115 DCS131115 DMO131115 DWK131115 EGG131115 EQC131115 EZY131115 FJU131115 FTQ131115 GDM131115 GNI131115 GXE131115 HHA131115 HQW131115 IAS131115 IKO131115 IUK131115 JEG131115 JOC131115 JXY131115 KHU131115 KRQ131115 LBM131115 LLI131115 LVE131115 MFA131115 MOW131115 MYS131115 NIO131115 NSK131115 OCG131115 OMC131115 OVY131115 PFU131115 PPQ131115 PZM131115 QJI131115 QTE131115 RDA131115 RMW131115 RWS131115 SGO131115 SQK131115 TAG131115 TKC131115 TTY131115 UDU131115 UNQ131115 UXM131115 VHI131115 VRE131115 WBA131115 WKW131115 WUS131115 IG196651 SC196651 ABY196651 ALU196651 AVQ196651 BFM196651 BPI196651 BZE196651 CJA196651 CSW196651 DCS196651 DMO196651 DWK196651 EGG196651 EQC196651 EZY196651 FJU196651 FTQ196651 GDM196651 GNI196651 GXE196651 HHA196651 HQW196651 IAS196651 IKO196651 IUK196651 JEG196651 JOC196651 JXY196651 KHU196651 KRQ196651 LBM196651 LLI196651 LVE196651 MFA196651 MOW196651 MYS196651 NIO196651 NSK196651 OCG196651 OMC196651 OVY196651 PFU196651 PPQ196651 PZM196651 QJI196651 QTE196651 RDA196651 RMW196651 RWS196651 SGO196651 SQK196651 TAG196651 TKC196651 TTY196651 UDU196651 UNQ196651 UXM196651 VHI196651 VRE196651 WBA196651 WKW196651 WUS196651 IG262187 SC262187 ABY262187 ALU262187 AVQ262187 BFM262187 BPI262187 BZE262187 CJA262187 CSW262187 DCS262187 DMO262187 DWK262187 EGG262187 EQC262187 EZY262187 FJU262187 FTQ262187 GDM262187 GNI262187 GXE262187 HHA262187 HQW262187 IAS262187 IKO262187 IUK262187 JEG262187 JOC262187 JXY262187 KHU262187 KRQ262187 LBM262187 LLI262187 LVE262187 MFA262187 MOW262187 MYS262187 NIO262187 NSK262187 OCG262187 OMC262187 OVY262187 PFU262187 PPQ262187 PZM262187 QJI262187 QTE262187 RDA262187 RMW262187 RWS262187 SGO262187 SQK262187 TAG262187 TKC262187 TTY262187 UDU262187 UNQ262187 UXM262187 VHI262187 VRE262187 WBA262187 WKW262187 WUS262187 IG327723 SC327723 ABY327723 ALU327723 AVQ327723 BFM327723 BPI327723 BZE327723 CJA327723 CSW327723 DCS327723 DMO327723 DWK327723 EGG327723 EQC327723 EZY327723 FJU327723 FTQ327723 GDM327723 GNI327723 GXE327723 HHA327723 HQW327723 IAS327723 IKO327723 IUK327723 JEG327723 JOC327723 JXY327723 KHU327723 KRQ327723 LBM327723 LLI327723 LVE327723 MFA327723 MOW327723 MYS327723 NIO327723 NSK327723 OCG327723 OMC327723 OVY327723 PFU327723 PPQ327723 PZM327723 QJI327723 QTE327723 RDA327723 RMW327723 RWS327723 SGO327723 SQK327723 TAG327723 TKC327723 TTY327723 UDU327723 UNQ327723 UXM327723 VHI327723 VRE327723 WBA327723 WKW327723 WUS327723 IG393259 SC393259 ABY393259 ALU393259 AVQ393259 BFM393259 BPI393259 BZE393259 CJA393259 CSW393259 DCS393259 DMO393259 DWK393259 EGG393259 EQC393259 EZY393259 FJU393259 FTQ393259 GDM393259 GNI393259 GXE393259 HHA393259 HQW393259 IAS393259 IKO393259 IUK393259 JEG393259 JOC393259 JXY393259 KHU393259 KRQ393259 LBM393259 LLI393259 LVE393259 MFA393259 MOW393259 MYS393259 NIO393259 NSK393259 OCG393259 OMC393259 OVY393259 PFU393259 PPQ393259 PZM393259 QJI393259 QTE393259 RDA393259 RMW393259 RWS393259 SGO393259 SQK393259 TAG393259 TKC393259 TTY393259 UDU393259 UNQ393259 UXM393259 VHI393259 VRE393259 WBA393259 WKW393259 WUS393259 IG458795 SC458795 ABY458795 ALU458795 AVQ458795 BFM458795 BPI458795 BZE458795 CJA458795 CSW458795 DCS458795 DMO458795 DWK458795 EGG458795 EQC458795 EZY458795 FJU458795 FTQ458795 GDM458795 GNI458795 GXE458795 HHA458795 HQW458795 IAS458795 IKO458795 IUK458795 JEG458795 JOC458795 JXY458795 KHU458795 KRQ458795 LBM458795 LLI458795 LVE458795 MFA458795 MOW458795 MYS458795 NIO458795 NSK458795 OCG458795 OMC458795 OVY458795 PFU458795 PPQ458795 PZM458795 QJI458795 QTE458795 RDA458795 RMW458795 RWS458795 SGO458795 SQK458795 TAG458795 TKC458795 TTY458795 UDU458795 UNQ458795 UXM458795 VHI458795 VRE458795 WBA458795 WKW458795 WUS458795 IG524331 SC524331 ABY524331 ALU524331 AVQ524331 BFM524331 BPI524331 BZE524331 CJA524331 CSW524331 DCS524331 DMO524331 DWK524331 EGG524331 EQC524331 EZY524331 FJU524331 FTQ524331 GDM524331 GNI524331 GXE524331 HHA524331 HQW524331 IAS524331 IKO524331 IUK524331 JEG524331 JOC524331 JXY524331 KHU524331 KRQ524331 LBM524331 LLI524331 LVE524331 MFA524331 MOW524331 MYS524331 NIO524331 NSK524331 OCG524331 OMC524331 OVY524331 PFU524331 PPQ524331 PZM524331 QJI524331 QTE524331 RDA524331 RMW524331 RWS524331 SGO524331 SQK524331 TAG524331 TKC524331 TTY524331 UDU524331 UNQ524331 UXM524331 VHI524331 VRE524331 WBA524331 WKW524331 WUS524331 IG589867 SC589867 ABY589867 ALU589867 AVQ589867 BFM589867 BPI589867 BZE589867 CJA589867 CSW589867 DCS589867 DMO589867 DWK589867 EGG589867 EQC589867 EZY589867 FJU589867 FTQ589867 GDM589867 GNI589867 GXE589867 HHA589867 HQW589867 IAS589867 IKO589867 IUK589867 JEG589867 JOC589867 JXY589867 KHU589867 KRQ589867 LBM589867 LLI589867 LVE589867 MFA589867 MOW589867 MYS589867 NIO589867 NSK589867 OCG589867 OMC589867 OVY589867 PFU589867 PPQ589867 PZM589867 QJI589867 QTE589867 RDA589867 RMW589867 RWS589867 SGO589867 SQK589867 TAG589867 TKC589867 TTY589867 UDU589867 UNQ589867 UXM589867 VHI589867 VRE589867 WBA589867 WKW589867 WUS589867 IG655403 SC655403 ABY655403 ALU655403 AVQ655403 BFM655403 BPI655403 BZE655403 CJA655403 CSW655403 DCS655403 DMO655403 DWK655403 EGG655403 EQC655403 EZY655403 FJU655403 FTQ655403 GDM655403 GNI655403 GXE655403 HHA655403 HQW655403 IAS655403 IKO655403 IUK655403 JEG655403 JOC655403 JXY655403 KHU655403 KRQ655403 LBM655403 LLI655403 LVE655403 MFA655403 MOW655403 MYS655403 NIO655403 NSK655403 OCG655403 OMC655403 OVY655403 PFU655403 PPQ655403 PZM655403 QJI655403 QTE655403 RDA655403 RMW655403 RWS655403 SGO655403 SQK655403 TAG655403 TKC655403 TTY655403 UDU655403 UNQ655403 UXM655403 VHI655403 VRE655403 WBA655403 WKW655403 WUS655403 IG720939 SC720939 ABY720939 ALU720939 AVQ720939 BFM720939 BPI720939 BZE720939 CJA720939 CSW720939 DCS720939 DMO720939 DWK720939 EGG720939 EQC720939 EZY720939 FJU720939 FTQ720939 GDM720939 GNI720939 GXE720939 HHA720939 HQW720939 IAS720939 IKO720939 IUK720939 JEG720939 JOC720939 JXY720939 KHU720939 KRQ720939 LBM720939 LLI720939 LVE720939 MFA720939 MOW720939 MYS720939 NIO720939 NSK720939 OCG720939 OMC720939 OVY720939 PFU720939 PPQ720939 PZM720939 QJI720939 QTE720939 RDA720939 RMW720939 RWS720939 SGO720939 SQK720939 TAG720939 TKC720939 TTY720939 UDU720939 UNQ720939 UXM720939 VHI720939 VRE720939 WBA720939 WKW720939 WUS720939 IG786475 SC786475 ABY786475 ALU786475 AVQ786475 BFM786475 BPI786475 BZE786475 CJA786475 CSW786475 DCS786475 DMO786475 DWK786475 EGG786475 EQC786475 EZY786475 FJU786475 FTQ786475 GDM786475 GNI786475 GXE786475 HHA786475 HQW786475 IAS786475 IKO786475 IUK786475 JEG786475 JOC786475 JXY786475 KHU786475 KRQ786475 LBM786475 LLI786475 LVE786475 MFA786475 MOW786475 MYS786475 NIO786475 NSK786475 OCG786475 OMC786475 OVY786475 PFU786475 PPQ786475 PZM786475 QJI786475 QTE786475 RDA786475 RMW786475 RWS786475 SGO786475 SQK786475 TAG786475 TKC786475 TTY786475 UDU786475 UNQ786475 UXM786475 VHI786475 VRE786475 WBA786475 WKW786475 WUS786475 IG852011 SC852011 ABY852011 ALU852011 AVQ852011 BFM852011 BPI852011 BZE852011 CJA852011 CSW852011 DCS852011 DMO852011 DWK852011 EGG852011 EQC852011 EZY852011 FJU852011 FTQ852011 GDM852011 GNI852011 GXE852011 HHA852011 HQW852011 IAS852011 IKO852011 IUK852011 JEG852011 JOC852011 JXY852011 KHU852011 KRQ852011 LBM852011 LLI852011 LVE852011 MFA852011 MOW852011 MYS852011 NIO852011 NSK852011 OCG852011 OMC852011 OVY852011 PFU852011 PPQ852011 PZM852011 QJI852011 QTE852011 RDA852011 RMW852011 RWS852011 SGO852011 SQK852011 TAG852011 TKC852011 TTY852011 UDU852011 UNQ852011 UXM852011 VHI852011 VRE852011 WBA852011 WKW852011 WUS852011 IG917547 SC917547 ABY917547 ALU917547 AVQ917547 BFM917547 BPI917547 BZE917547 CJA917547 CSW917547 DCS917547 DMO917547 DWK917547 EGG917547 EQC917547 EZY917547 FJU917547 FTQ917547 GDM917547 GNI917547 GXE917547 HHA917547 HQW917547 IAS917547 IKO917547 IUK917547 JEG917547 JOC917547 JXY917547 KHU917547 KRQ917547 LBM917547 LLI917547 LVE917547 MFA917547 MOW917547 MYS917547 NIO917547 NSK917547 OCG917547 OMC917547 OVY917547 PFU917547 PPQ917547 PZM917547 QJI917547 QTE917547 RDA917547 RMW917547 RWS917547 SGO917547 SQK917547 TAG917547 TKC917547 TTY917547 UDU917547 UNQ917547 UXM917547 VHI917547 VRE917547 WBA917547 WKW917547 WUS917547 IG983083 SC983083 ABY983083 ALU983083 AVQ983083 BFM983083 BPI983083 BZE983083 CJA983083 CSW983083 DCS983083 DMO983083 DWK983083 EGG983083 EQC983083 EZY983083 FJU983083 FTQ983083 GDM983083 GNI983083 GXE983083 HHA983083 HQW983083 IAS983083 IKO983083 IUK983083 JEG983083 JOC983083 JXY983083 KHU983083 KRQ983083 LBM983083 LLI983083 LVE983083 MFA983083 MOW983083 MYS983083 NIO983083 NSK983083 OCG983083 OMC983083 OVY983083 PFU983083 PPQ983083 PZM983083 QJI983083 QTE983083 RDA983083 RMW983083 RWS983083 SGO983083 SQK983083 TAG983083 TKC983083 TTY983083 UDU983083 UNQ983083 UXM983083 VHI983083 VRE983083 WBA983083 WKW983083 WUS983083 IG65577 SC65577 ABY65577 ALU65577 AVQ65577 BFM65577 BPI65577 BZE65577 CJA65577 CSW65577 DCS65577 DMO65577 DWK65577 EGG65577 EQC65577 EZY65577 FJU65577 FTQ65577 GDM65577 GNI65577 GXE65577 HHA65577 HQW65577 IAS65577 IKO65577 IUK65577 JEG65577 JOC65577 JXY65577 KHU65577 KRQ65577 LBM65577 LLI65577 LVE65577 MFA65577 MOW65577 MYS65577 NIO65577 NSK65577 OCG65577 OMC65577 OVY65577 PFU65577 PPQ65577 PZM65577 QJI65577 QTE65577 RDA65577 RMW65577 RWS65577 SGO65577 SQK65577 TAG65577 TKC65577 TTY65577 UDU65577 UNQ65577 UXM65577 VHI65577 VRE65577 WBA65577 WKW65577 WUS65577 IG131113 SC131113 ABY131113 ALU131113 AVQ131113 BFM131113 BPI131113 BZE131113 CJA131113 CSW131113 DCS131113 DMO131113 DWK131113 EGG131113 EQC131113 EZY131113 FJU131113 FTQ131113 GDM131113 GNI131113 GXE131113 HHA131113 HQW131113 IAS131113 IKO131113 IUK131113 JEG131113 JOC131113 JXY131113 KHU131113 KRQ131113 LBM131113 LLI131113 LVE131113 MFA131113 MOW131113 MYS131113 NIO131113 NSK131113 OCG131113 OMC131113 OVY131113 PFU131113 PPQ131113 PZM131113 QJI131113 QTE131113 RDA131113 RMW131113 RWS131113 SGO131113 SQK131113 TAG131113 TKC131113 TTY131113 UDU131113 UNQ131113 UXM131113 VHI131113 VRE131113 WBA131113 WKW131113 WUS131113 IG196649 SC196649 ABY196649 ALU196649 AVQ196649 BFM196649 BPI196649 BZE196649 CJA196649 CSW196649 DCS196649 DMO196649 DWK196649 EGG196649 EQC196649 EZY196649 FJU196649 FTQ196649 GDM196649 GNI196649 GXE196649 HHA196649 HQW196649 IAS196649 IKO196649 IUK196649 JEG196649 JOC196649 JXY196649 KHU196649 KRQ196649 LBM196649 LLI196649 LVE196649 MFA196649 MOW196649 MYS196649 NIO196649 NSK196649 OCG196649 OMC196649 OVY196649 PFU196649 PPQ196649 PZM196649 QJI196649 QTE196649 RDA196649 RMW196649 RWS196649 SGO196649 SQK196649 TAG196649 TKC196649 TTY196649 UDU196649 UNQ196649 UXM196649 VHI196649 VRE196649 WBA196649 WKW196649 WUS196649 IG262185 SC262185 ABY262185 ALU262185 AVQ262185 BFM262185 BPI262185 BZE262185 CJA262185 CSW262185 DCS262185 DMO262185 DWK262185 EGG262185 EQC262185 EZY262185 FJU262185 FTQ262185 GDM262185 GNI262185 GXE262185 HHA262185 HQW262185 IAS262185 IKO262185 IUK262185 JEG262185 JOC262185 JXY262185 KHU262185 KRQ262185 LBM262185 LLI262185 LVE262185 MFA262185 MOW262185 MYS262185 NIO262185 NSK262185 OCG262185 OMC262185 OVY262185 PFU262185 PPQ262185 PZM262185 QJI262185 QTE262185 RDA262185 RMW262185 RWS262185 SGO262185 SQK262185 TAG262185 TKC262185 TTY262185 UDU262185 UNQ262185 UXM262185 VHI262185 VRE262185 WBA262185 WKW262185 WUS262185 IG327721 SC327721 ABY327721 ALU327721 AVQ327721 BFM327721 BPI327721 BZE327721 CJA327721 CSW327721 DCS327721 DMO327721 DWK327721 EGG327721 EQC327721 EZY327721 FJU327721 FTQ327721 GDM327721 GNI327721 GXE327721 HHA327721 HQW327721 IAS327721 IKO327721 IUK327721 JEG327721 JOC327721 JXY327721 KHU327721 KRQ327721 LBM327721 LLI327721 LVE327721 MFA327721 MOW327721 MYS327721 NIO327721 NSK327721 OCG327721 OMC327721 OVY327721 PFU327721 PPQ327721 PZM327721 QJI327721 QTE327721 RDA327721 RMW327721 RWS327721 SGO327721 SQK327721 TAG327721 TKC327721 TTY327721 UDU327721 UNQ327721 UXM327721 VHI327721 VRE327721 WBA327721 WKW327721 WUS327721 IG393257 SC393257 ABY393257 ALU393257 AVQ393257 BFM393257 BPI393257 BZE393257 CJA393257 CSW393257 DCS393257 DMO393257 DWK393257 EGG393257 EQC393257 EZY393257 FJU393257 FTQ393257 GDM393257 GNI393257 GXE393257 HHA393257 HQW393257 IAS393257 IKO393257 IUK393257 JEG393257 JOC393257 JXY393257 KHU393257 KRQ393257 LBM393257 LLI393257 LVE393257 MFA393257 MOW393257 MYS393257 NIO393257 NSK393257 OCG393257 OMC393257 OVY393257 PFU393257 PPQ393257 PZM393257 QJI393257 QTE393257 RDA393257 RMW393257 RWS393257 SGO393257 SQK393257 TAG393257 TKC393257 TTY393257 UDU393257 UNQ393257 UXM393257 VHI393257 VRE393257 WBA393257 WKW393257 WUS393257 IG458793 SC458793 ABY458793 ALU458793 AVQ458793 BFM458793 BPI458793 BZE458793 CJA458793 CSW458793 DCS458793 DMO458793 DWK458793 EGG458793 EQC458793 EZY458793 FJU458793 FTQ458793 GDM458793 GNI458793 GXE458793 HHA458793 HQW458793 IAS458793 IKO458793 IUK458793 JEG458793 JOC458793 JXY458793 KHU458793 KRQ458793 LBM458793 LLI458793 LVE458793 MFA458793 MOW458793 MYS458793 NIO458793 NSK458793 OCG458793 OMC458793 OVY458793 PFU458793 PPQ458793 PZM458793 QJI458793 QTE458793 RDA458793 RMW458793 RWS458793 SGO458793 SQK458793 TAG458793 TKC458793 TTY458793 UDU458793 UNQ458793 UXM458793 VHI458793 VRE458793 WBA458793 WKW458793 WUS458793 IG524329 SC524329 ABY524329 ALU524329 AVQ524329 BFM524329 BPI524329 BZE524329 CJA524329 CSW524329 DCS524329 DMO524329 DWK524329 EGG524329 EQC524329 EZY524329 FJU524329 FTQ524329 GDM524329 GNI524329 GXE524329 HHA524329 HQW524329 IAS524329 IKO524329 IUK524329 JEG524329 JOC524329 JXY524329 KHU524329 KRQ524329 LBM524329 LLI524329 LVE524329 MFA524329 MOW524329 MYS524329 NIO524329 NSK524329 OCG524329 OMC524329 OVY524329 PFU524329 PPQ524329 PZM524329 QJI524329 QTE524329 RDA524329 RMW524329 RWS524329 SGO524329 SQK524329 TAG524329 TKC524329 TTY524329 UDU524329 UNQ524329 UXM524329 VHI524329 VRE524329 WBA524329 WKW524329 WUS524329 IG589865 SC589865 ABY589865 ALU589865 AVQ589865 BFM589865 BPI589865 BZE589865 CJA589865 CSW589865 DCS589865 DMO589865 DWK589865 EGG589865 EQC589865 EZY589865 FJU589865 FTQ589865 GDM589865 GNI589865 GXE589865 HHA589865 HQW589865 IAS589865 IKO589865 IUK589865 JEG589865 JOC589865 JXY589865 KHU589865 KRQ589865 LBM589865 LLI589865 LVE589865 MFA589865 MOW589865 MYS589865 NIO589865 NSK589865 OCG589865 OMC589865 OVY589865 PFU589865 PPQ589865 PZM589865 QJI589865 QTE589865 RDA589865 RMW589865 RWS589865 SGO589865 SQK589865 TAG589865 TKC589865 TTY589865 UDU589865 UNQ589865 UXM589865 VHI589865 VRE589865 WBA589865 WKW589865 WUS589865 IG655401 SC655401 ABY655401 ALU655401 AVQ655401 BFM655401 BPI655401 BZE655401 CJA655401 CSW655401 DCS655401 DMO655401 DWK655401 EGG655401 EQC655401 EZY655401 FJU655401 FTQ655401 GDM655401 GNI655401 GXE655401 HHA655401 HQW655401 IAS655401 IKO655401 IUK655401 JEG655401 JOC655401 JXY655401 KHU655401 KRQ655401 LBM655401 LLI655401 LVE655401 MFA655401 MOW655401 MYS655401 NIO655401 NSK655401 OCG655401 OMC655401 OVY655401 PFU655401 PPQ655401 PZM655401 QJI655401 QTE655401 RDA655401 RMW655401 RWS655401 SGO655401 SQK655401 TAG655401 TKC655401 TTY655401 UDU655401 UNQ655401 UXM655401 VHI655401 VRE655401 WBA655401 WKW655401 WUS655401 IG720937 SC720937 ABY720937 ALU720937 AVQ720937 BFM720937 BPI720937 BZE720937 CJA720937 CSW720937 DCS720937 DMO720937 DWK720937 EGG720937 EQC720937 EZY720937 FJU720937 FTQ720937 GDM720937 GNI720937 GXE720937 HHA720937 HQW720937 IAS720937 IKO720937 IUK720937 JEG720937 JOC720937 JXY720937 KHU720937 KRQ720937 LBM720937 LLI720937 LVE720937 MFA720937 MOW720937 MYS720937 NIO720937 NSK720937 OCG720937 OMC720937 OVY720937 PFU720937 PPQ720937 PZM720937 QJI720937 QTE720937 RDA720937 RMW720937 RWS720937 SGO720937 SQK720937 TAG720937 TKC720937 TTY720937 UDU720937 UNQ720937 UXM720937 VHI720937 VRE720937 WBA720937 WKW720937 WUS720937 IG786473 SC786473 ABY786473 ALU786473 AVQ786473 BFM786473 BPI786473 BZE786473 CJA786473 CSW786473 DCS786473 DMO786473 DWK786473 EGG786473 EQC786473 EZY786473 FJU786473 FTQ786473 GDM786473 GNI786473 GXE786473 HHA786473 HQW786473 IAS786473 IKO786473 IUK786473 JEG786473 JOC786473 JXY786473 KHU786473 KRQ786473 LBM786473 LLI786473 LVE786473 MFA786473 MOW786473 MYS786473 NIO786473 NSK786473 OCG786473 OMC786473 OVY786473 PFU786473 PPQ786473 PZM786473 QJI786473 QTE786473 RDA786473 RMW786473 RWS786473 SGO786473 SQK786473 TAG786473 TKC786473 TTY786473 UDU786473 UNQ786473 UXM786473 VHI786473 VRE786473 WBA786473 WKW786473 WUS786473 IG852009 SC852009 ABY852009 ALU852009 AVQ852009 BFM852009 BPI852009 BZE852009 CJA852009 CSW852009 DCS852009 DMO852009 DWK852009 EGG852009 EQC852009 EZY852009 FJU852009 FTQ852009 GDM852009 GNI852009 GXE852009 HHA852009 HQW852009 IAS852009 IKO852009 IUK852009 JEG852009 JOC852009 JXY852009 KHU852009 KRQ852009 LBM852009 LLI852009 LVE852009 MFA852009 MOW852009 MYS852009 NIO852009 NSK852009 OCG852009 OMC852009 OVY852009 PFU852009 PPQ852009 PZM852009 QJI852009 QTE852009 RDA852009 RMW852009 RWS852009 SGO852009 SQK852009 TAG852009 TKC852009 TTY852009 UDU852009 UNQ852009 UXM852009 VHI852009 VRE852009 WBA852009 WKW852009 WUS852009 IG917545 SC917545 ABY917545 ALU917545 AVQ917545 BFM917545 BPI917545 BZE917545 CJA917545 CSW917545 DCS917545 DMO917545 DWK917545 EGG917545 EQC917545 EZY917545 FJU917545 FTQ917545 GDM917545 GNI917545 GXE917545 HHA917545 HQW917545 IAS917545 IKO917545 IUK917545 JEG917545 JOC917545 JXY917545 KHU917545 KRQ917545 LBM917545 LLI917545 LVE917545 MFA917545 MOW917545 MYS917545 NIO917545 NSK917545 OCG917545 OMC917545 OVY917545 PFU917545 PPQ917545 PZM917545 QJI917545 QTE917545 RDA917545 RMW917545 RWS917545 SGO917545 SQK917545 TAG917545 TKC917545 TTY917545 UDU917545 UNQ917545 UXM917545 VHI917545 VRE917545 WBA917545 WKW917545 WUS917545 IG983081 SC983081 ABY983081 ALU983081 AVQ983081 BFM983081 BPI983081 BZE983081 CJA983081 CSW983081 DCS983081 DMO983081 DWK983081 EGG983081 EQC983081 EZY983081 FJU983081 FTQ983081 GDM983081 GNI983081 GXE983081 HHA983081 HQW983081 IAS983081 IKO983081 IUK983081 JEG983081 JOC983081 JXY983081 KHU983081 KRQ983081 LBM983081 LLI983081 LVE983081 MFA983081 MOW983081 MYS983081 NIO983081 NSK983081 OCG983081 OMC983081 OVY983081 PFU983081 PPQ983081 PZM983081 QJI983081 QTE983081 RDA983081 RMW983081 RWS983081 SGO983081 SQK983081 TAG983081 TKC983081 TTY983081 UDU983081 UNQ983081 UXM983081 VHI983081 VRE983081 WBA983081 WKW983081 WUS983081 Z983083:AA983083 Z917547:AA917547 Z852011:AA852011 Z786475:AA786475 Z720939:AA720939 Z655403:AA655403 Z589867:AA589867 Z524331:AA524331 Z458795:AA458795 Z393259:AA393259 Z327723:AA327723 Z262187:AA262187 Z196651:AA196651 Z131115:AA131115 Z65579:AA65579 Z983085:AA983085 Z917549:AA917549 Z852013:AA852013 Z786477:AA786477 Z720941:AA720941 Z655405:AA655405 Z589869:AA589869 Z524333:AA524333 Z458797:AA458797 Z393261:AA393261 Z327725:AA327725 Z262189:AA262189 Z196653:AA196653 Z131117:AA131117 Z65581:AA65581" xr:uid="{DDAE2CF5-5CDC-45E7-9354-0E3882479B9C}">
      <formula1>"無,有"</formula1>
    </dataValidation>
    <dataValidation type="custom" imeMode="disabled" allowBlank="1" showInputMessage="1" showErrorMessage="1" error="小数点以下は第一位まで、二位以下切り捨てで入力して下さい。" sqref="L65496:R65496 HS65494:HY65494 RO65494:RU65494 ABK65494:ABQ65494 ALG65494:ALM65494 AVC65494:AVI65494 BEY65494:BFE65494 BOU65494:BPA65494 BYQ65494:BYW65494 CIM65494:CIS65494 CSI65494:CSO65494 DCE65494:DCK65494 DMA65494:DMG65494 DVW65494:DWC65494 EFS65494:EFY65494 EPO65494:EPU65494 EZK65494:EZQ65494 FJG65494:FJM65494 FTC65494:FTI65494 GCY65494:GDE65494 GMU65494:GNA65494 GWQ65494:GWW65494 HGM65494:HGS65494 HQI65494:HQO65494 IAE65494:IAK65494 IKA65494:IKG65494 ITW65494:IUC65494 JDS65494:JDY65494 JNO65494:JNU65494 JXK65494:JXQ65494 KHG65494:KHM65494 KRC65494:KRI65494 LAY65494:LBE65494 LKU65494:LLA65494 LUQ65494:LUW65494 MEM65494:MES65494 MOI65494:MOO65494 MYE65494:MYK65494 NIA65494:NIG65494 NRW65494:NSC65494 OBS65494:OBY65494 OLO65494:OLU65494 OVK65494:OVQ65494 PFG65494:PFM65494 PPC65494:PPI65494 PYY65494:PZE65494 QIU65494:QJA65494 QSQ65494:QSW65494 RCM65494:RCS65494 RMI65494:RMO65494 RWE65494:RWK65494 SGA65494:SGG65494 SPW65494:SQC65494 SZS65494:SZY65494 TJO65494:TJU65494 TTK65494:TTQ65494 UDG65494:UDM65494 UNC65494:UNI65494 UWY65494:UXE65494 VGU65494:VHA65494 VQQ65494:VQW65494 WAM65494:WAS65494 WKI65494:WKO65494 WUE65494:WUK65494 L131032:R131032 HS131030:HY131030 RO131030:RU131030 ABK131030:ABQ131030 ALG131030:ALM131030 AVC131030:AVI131030 BEY131030:BFE131030 BOU131030:BPA131030 BYQ131030:BYW131030 CIM131030:CIS131030 CSI131030:CSO131030 DCE131030:DCK131030 DMA131030:DMG131030 DVW131030:DWC131030 EFS131030:EFY131030 EPO131030:EPU131030 EZK131030:EZQ131030 FJG131030:FJM131030 FTC131030:FTI131030 GCY131030:GDE131030 GMU131030:GNA131030 GWQ131030:GWW131030 HGM131030:HGS131030 HQI131030:HQO131030 IAE131030:IAK131030 IKA131030:IKG131030 ITW131030:IUC131030 JDS131030:JDY131030 JNO131030:JNU131030 JXK131030:JXQ131030 KHG131030:KHM131030 KRC131030:KRI131030 LAY131030:LBE131030 LKU131030:LLA131030 LUQ131030:LUW131030 MEM131030:MES131030 MOI131030:MOO131030 MYE131030:MYK131030 NIA131030:NIG131030 NRW131030:NSC131030 OBS131030:OBY131030 OLO131030:OLU131030 OVK131030:OVQ131030 PFG131030:PFM131030 PPC131030:PPI131030 PYY131030:PZE131030 QIU131030:QJA131030 QSQ131030:QSW131030 RCM131030:RCS131030 RMI131030:RMO131030 RWE131030:RWK131030 SGA131030:SGG131030 SPW131030:SQC131030 SZS131030:SZY131030 TJO131030:TJU131030 TTK131030:TTQ131030 UDG131030:UDM131030 UNC131030:UNI131030 UWY131030:UXE131030 VGU131030:VHA131030 VQQ131030:VQW131030 WAM131030:WAS131030 WKI131030:WKO131030 WUE131030:WUK131030 L196568:R196568 HS196566:HY196566 RO196566:RU196566 ABK196566:ABQ196566 ALG196566:ALM196566 AVC196566:AVI196566 BEY196566:BFE196566 BOU196566:BPA196566 BYQ196566:BYW196566 CIM196566:CIS196566 CSI196566:CSO196566 DCE196566:DCK196566 DMA196566:DMG196566 DVW196566:DWC196566 EFS196566:EFY196566 EPO196566:EPU196566 EZK196566:EZQ196566 FJG196566:FJM196566 FTC196566:FTI196566 GCY196566:GDE196566 GMU196566:GNA196566 GWQ196566:GWW196566 HGM196566:HGS196566 HQI196566:HQO196566 IAE196566:IAK196566 IKA196566:IKG196566 ITW196566:IUC196566 JDS196566:JDY196566 JNO196566:JNU196566 JXK196566:JXQ196566 KHG196566:KHM196566 KRC196566:KRI196566 LAY196566:LBE196566 LKU196566:LLA196566 LUQ196566:LUW196566 MEM196566:MES196566 MOI196566:MOO196566 MYE196566:MYK196566 NIA196566:NIG196566 NRW196566:NSC196566 OBS196566:OBY196566 OLO196566:OLU196566 OVK196566:OVQ196566 PFG196566:PFM196566 PPC196566:PPI196566 PYY196566:PZE196566 QIU196566:QJA196566 QSQ196566:QSW196566 RCM196566:RCS196566 RMI196566:RMO196566 RWE196566:RWK196566 SGA196566:SGG196566 SPW196566:SQC196566 SZS196566:SZY196566 TJO196566:TJU196566 TTK196566:TTQ196566 UDG196566:UDM196566 UNC196566:UNI196566 UWY196566:UXE196566 VGU196566:VHA196566 VQQ196566:VQW196566 WAM196566:WAS196566 WKI196566:WKO196566 WUE196566:WUK196566 L262104:R262104 HS262102:HY262102 RO262102:RU262102 ABK262102:ABQ262102 ALG262102:ALM262102 AVC262102:AVI262102 BEY262102:BFE262102 BOU262102:BPA262102 BYQ262102:BYW262102 CIM262102:CIS262102 CSI262102:CSO262102 DCE262102:DCK262102 DMA262102:DMG262102 DVW262102:DWC262102 EFS262102:EFY262102 EPO262102:EPU262102 EZK262102:EZQ262102 FJG262102:FJM262102 FTC262102:FTI262102 GCY262102:GDE262102 GMU262102:GNA262102 GWQ262102:GWW262102 HGM262102:HGS262102 HQI262102:HQO262102 IAE262102:IAK262102 IKA262102:IKG262102 ITW262102:IUC262102 JDS262102:JDY262102 JNO262102:JNU262102 JXK262102:JXQ262102 KHG262102:KHM262102 KRC262102:KRI262102 LAY262102:LBE262102 LKU262102:LLA262102 LUQ262102:LUW262102 MEM262102:MES262102 MOI262102:MOO262102 MYE262102:MYK262102 NIA262102:NIG262102 NRW262102:NSC262102 OBS262102:OBY262102 OLO262102:OLU262102 OVK262102:OVQ262102 PFG262102:PFM262102 PPC262102:PPI262102 PYY262102:PZE262102 QIU262102:QJA262102 QSQ262102:QSW262102 RCM262102:RCS262102 RMI262102:RMO262102 RWE262102:RWK262102 SGA262102:SGG262102 SPW262102:SQC262102 SZS262102:SZY262102 TJO262102:TJU262102 TTK262102:TTQ262102 UDG262102:UDM262102 UNC262102:UNI262102 UWY262102:UXE262102 VGU262102:VHA262102 VQQ262102:VQW262102 WAM262102:WAS262102 WKI262102:WKO262102 WUE262102:WUK262102 L327640:R327640 HS327638:HY327638 RO327638:RU327638 ABK327638:ABQ327638 ALG327638:ALM327638 AVC327638:AVI327638 BEY327638:BFE327638 BOU327638:BPA327638 BYQ327638:BYW327638 CIM327638:CIS327638 CSI327638:CSO327638 DCE327638:DCK327638 DMA327638:DMG327638 DVW327638:DWC327638 EFS327638:EFY327638 EPO327638:EPU327638 EZK327638:EZQ327638 FJG327638:FJM327638 FTC327638:FTI327638 GCY327638:GDE327638 GMU327638:GNA327638 GWQ327638:GWW327638 HGM327638:HGS327638 HQI327638:HQO327638 IAE327638:IAK327638 IKA327638:IKG327638 ITW327638:IUC327638 JDS327638:JDY327638 JNO327638:JNU327638 JXK327638:JXQ327638 KHG327638:KHM327638 KRC327638:KRI327638 LAY327638:LBE327638 LKU327638:LLA327638 LUQ327638:LUW327638 MEM327638:MES327638 MOI327638:MOO327638 MYE327638:MYK327638 NIA327638:NIG327638 NRW327638:NSC327638 OBS327638:OBY327638 OLO327638:OLU327638 OVK327638:OVQ327638 PFG327638:PFM327638 PPC327638:PPI327638 PYY327638:PZE327638 QIU327638:QJA327638 QSQ327638:QSW327638 RCM327638:RCS327638 RMI327638:RMO327638 RWE327638:RWK327638 SGA327638:SGG327638 SPW327638:SQC327638 SZS327638:SZY327638 TJO327638:TJU327638 TTK327638:TTQ327638 UDG327638:UDM327638 UNC327638:UNI327638 UWY327638:UXE327638 VGU327638:VHA327638 VQQ327638:VQW327638 WAM327638:WAS327638 WKI327638:WKO327638 WUE327638:WUK327638 L393176:R393176 HS393174:HY393174 RO393174:RU393174 ABK393174:ABQ393174 ALG393174:ALM393174 AVC393174:AVI393174 BEY393174:BFE393174 BOU393174:BPA393174 BYQ393174:BYW393174 CIM393174:CIS393174 CSI393174:CSO393174 DCE393174:DCK393174 DMA393174:DMG393174 DVW393174:DWC393174 EFS393174:EFY393174 EPO393174:EPU393174 EZK393174:EZQ393174 FJG393174:FJM393174 FTC393174:FTI393174 GCY393174:GDE393174 GMU393174:GNA393174 GWQ393174:GWW393174 HGM393174:HGS393174 HQI393174:HQO393174 IAE393174:IAK393174 IKA393174:IKG393174 ITW393174:IUC393174 JDS393174:JDY393174 JNO393174:JNU393174 JXK393174:JXQ393174 KHG393174:KHM393174 KRC393174:KRI393174 LAY393174:LBE393174 LKU393174:LLA393174 LUQ393174:LUW393174 MEM393174:MES393174 MOI393174:MOO393174 MYE393174:MYK393174 NIA393174:NIG393174 NRW393174:NSC393174 OBS393174:OBY393174 OLO393174:OLU393174 OVK393174:OVQ393174 PFG393174:PFM393174 PPC393174:PPI393174 PYY393174:PZE393174 QIU393174:QJA393174 QSQ393174:QSW393174 RCM393174:RCS393174 RMI393174:RMO393174 RWE393174:RWK393174 SGA393174:SGG393174 SPW393174:SQC393174 SZS393174:SZY393174 TJO393174:TJU393174 TTK393174:TTQ393174 UDG393174:UDM393174 UNC393174:UNI393174 UWY393174:UXE393174 VGU393174:VHA393174 VQQ393174:VQW393174 WAM393174:WAS393174 WKI393174:WKO393174 WUE393174:WUK393174 L458712:R458712 HS458710:HY458710 RO458710:RU458710 ABK458710:ABQ458710 ALG458710:ALM458710 AVC458710:AVI458710 BEY458710:BFE458710 BOU458710:BPA458710 BYQ458710:BYW458710 CIM458710:CIS458710 CSI458710:CSO458710 DCE458710:DCK458710 DMA458710:DMG458710 DVW458710:DWC458710 EFS458710:EFY458710 EPO458710:EPU458710 EZK458710:EZQ458710 FJG458710:FJM458710 FTC458710:FTI458710 GCY458710:GDE458710 GMU458710:GNA458710 GWQ458710:GWW458710 HGM458710:HGS458710 HQI458710:HQO458710 IAE458710:IAK458710 IKA458710:IKG458710 ITW458710:IUC458710 JDS458710:JDY458710 JNO458710:JNU458710 JXK458710:JXQ458710 KHG458710:KHM458710 KRC458710:KRI458710 LAY458710:LBE458710 LKU458710:LLA458710 LUQ458710:LUW458710 MEM458710:MES458710 MOI458710:MOO458710 MYE458710:MYK458710 NIA458710:NIG458710 NRW458710:NSC458710 OBS458710:OBY458710 OLO458710:OLU458710 OVK458710:OVQ458710 PFG458710:PFM458710 PPC458710:PPI458710 PYY458710:PZE458710 QIU458710:QJA458710 QSQ458710:QSW458710 RCM458710:RCS458710 RMI458710:RMO458710 RWE458710:RWK458710 SGA458710:SGG458710 SPW458710:SQC458710 SZS458710:SZY458710 TJO458710:TJU458710 TTK458710:TTQ458710 UDG458710:UDM458710 UNC458710:UNI458710 UWY458710:UXE458710 VGU458710:VHA458710 VQQ458710:VQW458710 WAM458710:WAS458710 WKI458710:WKO458710 WUE458710:WUK458710 L524248:R524248 HS524246:HY524246 RO524246:RU524246 ABK524246:ABQ524246 ALG524246:ALM524246 AVC524246:AVI524246 BEY524246:BFE524246 BOU524246:BPA524246 BYQ524246:BYW524246 CIM524246:CIS524246 CSI524246:CSO524246 DCE524246:DCK524246 DMA524246:DMG524246 DVW524246:DWC524246 EFS524246:EFY524246 EPO524246:EPU524246 EZK524246:EZQ524246 FJG524246:FJM524246 FTC524246:FTI524246 GCY524246:GDE524246 GMU524246:GNA524246 GWQ524246:GWW524246 HGM524246:HGS524246 HQI524246:HQO524246 IAE524246:IAK524246 IKA524246:IKG524246 ITW524246:IUC524246 JDS524246:JDY524246 JNO524246:JNU524246 JXK524246:JXQ524246 KHG524246:KHM524246 KRC524246:KRI524246 LAY524246:LBE524246 LKU524246:LLA524246 LUQ524246:LUW524246 MEM524246:MES524246 MOI524246:MOO524246 MYE524246:MYK524246 NIA524246:NIG524246 NRW524246:NSC524246 OBS524246:OBY524246 OLO524246:OLU524246 OVK524246:OVQ524246 PFG524246:PFM524246 PPC524246:PPI524246 PYY524246:PZE524246 QIU524246:QJA524246 QSQ524246:QSW524246 RCM524246:RCS524246 RMI524246:RMO524246 RWE524246:RWK524246 SGA524246:SGG524246 SPW524246:SQC524246 SZS524246:SZY524246 TJO524246:TJU524246 TTK524246:TTQ524246 UDG524246:UDM524246 UNC524246:UNI524246 UWY524246:UXE524246 VGU524246:VHA524246 VQQ524246:VQW524246 WAM524246:WAS524246 WKI524246:WKO524246 WUE524246:WUK524246 L589784:R589784 HS589782:HY589782 RO589782:RU589782 ABK589782:ABQ589782 ALG589782:ALM589782 AVC589782:AVI589782 BEY589782:BFE589782 BOU589782:BPA589782 BYQ589782:BYW589782 CIM589782:CIS589782 CSI589782:CSO589782 DCE589782:DCK589782 DMA589782:DMG589782 DVW589782:DWC589782 EFS589782:EFY589782 EPO589782:EPU589782 EZK589782:EZQ589782 FJG589782:FJM589782 FTC589782:FTI589782 GCY589782:GDE589782 GMU589782:GNA589782 GWQ589782:GWW589782 HGM589782:HGS589782 HQI589782:HQO589782 IAE589782:IAK589782 IKA589782:IKG589782 ITW589782:IUC589782 JDS589782:JDY589782 JNO589782:JNU589782 JXK589782:JXQ589782 KHG589782:KHM589782 KRC589782:KRI589782 LAY589782:LBE589782 LKU589782:LLA589782 LUQ589782:LUW589782 MEM589782:MES589782 MOI589782:MOO589782 MYE589782:MYK589782 NIA589782:NIG589782 NRW589782:NSC589782 OBS589782:OBY589782 OLO589782:OLU589782 OVK589782:OVQ589782 PFG589782:PFM589782 PPC589782:PPI589782 PYY589782:PZE589782 QIU589782:QJA589782 QSQ589782:QSW589782 RCM589782:RCS589782 RMI589782:RMO589782 RWE589782:RWK589782 SGA589782:SGG589782 SPW589782:SQC589782 SZS589782:SZY589782 TJO589782:TJU589782 TTK589782:TTQ589782 UDG589782:UDM589782 UNC589782:UNI589782 UWY589782:UXE589782 VGU589782:VHA589782 VQQ589782:VQW589782 WAM589782:WAS589782 WKI589782:WKO589782 WUE589782:WUK589782 L655320:R655320 HS655318:HY655318 RO655318:RU655318 ABK655318:ABQ655318 ALG655318:ALM655318 AVC655318:AVI655318 BEY655318:BFE655318 BOU655318:BPA655318 BYQ655318:BYW655318 CIM655318:CIS655318 CSI655318:CSO655318 DCE655318:DCK655318 DMA655318:DMG655318 DVW655318:DWC655318 EFS655318:EFY655318 EPO655318:EPU655318 EZK655318:EZQ655318 FJG655318:FJM655318 FTC655318:FTI655318 GCY655318:GDE655318 GMU655318:GNA655318 GWQ655318:GWW655318 HGM655318:HGS655318 HQI655318:HQO655318 IAE655318:IAK655318 IKA655318:IKG655318 ITW655318:IUC655318 JDS655318:JDY655318 JNO655318:JNU655318 JXK655318:JXQ655318 KHG655318:KHM655318 KRC655318:KRI655318 LAY655318:LBE655318 LKU655318:LLA655318 LUQ655318:LUW655318 MEM655318:MES655318 MOI655318:MOO655318 MYE655318:MYK655318 NIA655318:NIG655318 NRW655318:NSC655318 OBS655318:OBY655318 OLO655318:OLU655318 OVK655318:OVQ655318 PFG655318:PFM655318 PPC655318:PPI655318 PYY655318:PZE655318 QIU655318:QJA655318 QSQ655318:QSW655318 RCM655318:RCS655318 RMI655318:RMO655318 RWE655318:RWK655318 SGA655318:SGG655318 SPW655318:SQC655318 SZS655318:SZY655318 TJO655318:TJU655318 TTK655318:TTQ655318 UDG655318:UDM655318 UNC655318:UNI655318 UWY655318:UXE655318 VGU655318:VHA655318 VQQ655318:VQW655318 WAM655318:WAS655318 WKI655318:WKO655318 WUE655318:WUK655318 L720856:R720856 HS720854:HY720854 RO720854:RU720854 ABK720854:ABQ720854 ALG720854:ALM720854 AVC720854:AVI720854 BEY720854:BFE720854 BOU720854:BPA720854 BYQ720854:BYW720854 CIM720854:CIS720854 CSI720854:CSO720854 DCE720854:DCK720854 DMA720854:DMG720854 DVW720854:DWC720854 EFS720854:EFY720854 EPO720854:EPU720854 EZK720854:EZQ720854 FJG720854:FJM720854 FTC720854:FTI720854 GCY720854:GDE720854 GMU720854:GNA720854 GWQ720854:GWW720854 HGM720854:HGS720854 HQI720854:HQO720854 IAE720854:IAK720854 IKA720854:IKG720854 ITW720854:IUC720854 JDS720854:JDY720854 JNO720854:JNU720854 JXK720854:JXQ720854 KHG720854:KHM720854 KRC720854:KRI720854 LAY720854:LBE720854 LKU720854:LLA720854 LUQ720854:LUW720854 MEM720854:MES720854 MOI720854:MOO720854 MYE720854:MYK720854 NIA720854:NIG720854 NRW720854:NSC720854 OBS720854:OBY720854 OLO720854:OLU720854 OVK720854:OVQ720854 PFG720854:PFM720854 PPC720854:PPI720854 PYY720854:PZE720854 QIU720854:QJA720854 QSQ720854:QSW720854 RCM720854:RCS720854 RMI720854:RMO720854 RWE720854:RWK720854 SGA720854:SGG720854 SPW720854:SQC720854 SZS720854:SZY720854 TJO720854:TJU720854 TTK720854:TTQ720854 UDG720854:UDM720854 UNC720854:UNI720854 UWY720854:UXE720854 VGU720854:VHA720854 VQQ720854:VQW720854 WAM720854:WAS720854 WKI720854:WKO720854 WUE720854:WUK720854 L786392:R786392 HS786390:HY786390 RO786390:RU786390 ABK786390:ABQ786390 ALG786390:ALM786390 AVC786390:AVI786390 BEY786390:BFE786390 BOU786390:BPA786390 BYQ786390:BYW786390 CIM786390:CIS786390 CSI786390:CSO786390 DCE786390:DCK786390 DMA786390:DMG786390 DVW786390:DWC786390 EFS786390:EFY786390 EPO786390:EPU786390 EZK786390:EZQ786390 FJG786390:FJM786390 FTC786390:FTI786390 GCY786390:GDE786390 GMU786390:GNA786390 GWQ786390:GWW786390 HGM786390:HGS786390 HQI786390:HQO786390 IAE786390:IAK786390 IKA786390:IKG786390 ITW786390:IUC786390 JDS786390:JDY786390 JNO786390:JNU786390 JXK786390:JXQ786390 KHG786390:KHM786390 KRC786390:KRI786390 LAY786390:LBE786390 LKU786390:LLA786390 LUQ786390:LUW786390 MEM786390:MES786390 MOI786390:MOO786390 MYE786390:MYK786390 NIA786390:NIG786390 NRW786390:NSC786390 OBS786390:OBY786390 OLO786390:OLU786390 OVK786390:OVQ786390 PFG786390:PFM786390 PPC786390:PPI786390 PYY786390:PZE786390 QIU786390:QJA786390 QSQ786390:QSW786390 RCM786390:RCS786390 RMI786390:RMO786390 RWE786390:RWK786390 SGA786390:SGG786390 SPW786390:SQC786390 SZS786390:SZY786390 TJO786390:TJU786390 TTK786390:TTQ786390 UDG786390:UDM786390 UNC786390:UNI786390 UWY786390:UXE786390 VGU786390:VHA786390 VQQ786390:VQW786390 WAM786390:WAS786390 WKI786390:WKO786390 WUE786390:WUK786390 L851928:R851928 HS851926:HY851926 RO851926:RU851926 ABK851926:ABQ851926 ALG851926:ALM851926 AVC851926:AVI851926 BEY851926:BFE851926 BOU851926:BPA851926 BYQ851926:BYW851926 CIM851926:CIS851926 CSI851926:CSO851926 DCE851926:DCK851926 DMA851926:DMG851926 DVW851926:DWC851926 EFS851926:EFY851926 EPO851926:EPU851926 EZK851926:EZQ851926 FJG851926:FJM851926 FTC851926:FTI851926 GCY851926:GDE851926 GMU851926:GNA851926 GWQ851926:GWW851926 HGM851926:HGS851926 HQI851926:HQO851926 IAE851926:IAK851926 IKA851926:IKG851926 ITW851926:IUC851926 JDS851926:JDY851926 JNO851926:JNU851926 JXK851926:JXQ851926 KHG851926:KHM851926 KRC851926:KRI851926 LAY851926:LBE851926 LKU851926:LLA851926 LUQ851926:LUW851926 MEM851926:MES851926 MOI851926:MOO851926 MYE851926:MYK851926 NIA851926:NIG851926 NRW851926:NSC851926 OBS851926:OBY851926 OLO851926:OLU851926 OVK851926:OVQ851926 PFG851926:PFM851926 PPC851926:PPI851926 PYY851926:PZE851926 QIU851926:QJA851926 QSQ851926:QSW851926 RCM851926:RCS851926 RMI851926:RMO851926 RWE851926:RWK851926 SGA851926:SGG851926 SPW851926:SQC851926 SZS851926:SZY851926 TJO851926:TJU851926 TTK851926:TTQ851926 UDG851926:UDM851926 UNC851926:UNI851926 UWY851926:UXE851926 VGU851926:VHA851926 VQQ851926:VQW851926 WAM851926:WAS851926 WKI851926:WKO851926 WUE851926:WUK851926 L917464:R917464 HS917462:HY917462 RO917462:RU917462 ABK917462:ABQ917462 ALG917462:ALM917462 AVC917462:AVI917462 BEY917462:BFE917462 BOU917462:BPA917462 BYQ917462:BYW917462 CIM917462:CIS917462 CSI917462:CSO917462 DCE917462:DCK917462 DMA917462:DMG917462 DVW917462:DWC917462 EFS917462:EFY917462 EPO917462:EPU917462 EZK917462:EZQ917462 FJG917462:FJM917462 FTC917462:FTI917462 GCY917462:GDE917462 GMU917462:GNA917462 GWQ917462:GWW917462 HGM917462:HGS917462 HQI917462:HQO917462 IAE917462:IAK917462 IKA917462:IKG917462 ITW917462:IUC917462 JDS917462:JDY917462 JNO917462:JNU917462 JXK917462:JXQ917462 KHG917462:KHM917462 KRC917462:KRI917462 LAY917462:LBE917462 LKU917462:LLA917462 LUQ917462:LUW917462 MEM917462:MES917462 MOI917462:MOO917462 MYE917462:MYK917462 NIA917462:NIG917462 NRW917462:NSC917462 OBS917462:OBY917462 OLO917462:OLU917462 OVK917462:OVQ917462 PFG917462:PFM917462 PPC917462:PPI917462 PYY917462:PZE917462 QIU917462:QJA917462 QSQ917462:QSW917462 RCM917462:RCS917462 RMI917462:RMO917462 RWE917462:RWK917462 SGA917462:SGG917462 SPW917462:SQC917462 SZS917462:SZY917462 TJO917462:TJU917462 TTK917462:TTQ917462 UDG917462:UDM917462 UNC917462:UNI917462 UWY917462:UXE917462 VGU917462:VHA917462 VQQ917462:VQW917462 WAM917462:WAS917462 WKI917462:WKO917462 WUE917462:WUK917462 L983000:R983000 HS982998:HY982998 RO982998:RU982998 ABK982998:ABQ982998 ALG982998:ALM982998 AVC982998:AVI982998 BEY982998:BFE982998 BOU982998:BPA982998 BYQ982998:BYW982998 CIM982998:CIS982998 CSI982998:CSO982998 DCE982998:DCK982998 DMA982998:DMG982998 DVW982998:DWC982998 EFS982998:EFY982998 EPO982998:EPU982998 EZK982998:EZQ982998 FJG982998:FJM982998 FTC982998:FTI982998 GCY982998:GDE982998 GMU982998:GNA982998 GWQ982998:GWW982998 HGM982998:HGS982998 HQI982998:HQO982998 IAE982998:IAK982998 IKA982998:IKG982998 ITW982998:IUC982998 JDS982998:JDY982998 JNO982998:JNU982998 JXK982998:JXQ982998 KHG982998:KHM982998 KRC982998:KRI982998 LAY982998:LBE982998 LKU982998:LLA982998 LUQ982998:LUW982998 MEM982998:MES982998 MOI982998:MOO982998 MYE982998:MYK982998 NIA982998:NIG982998 NRW982998:NSC982998 OBS982998:OBY982998 OLO982998:OLU982998 OVK982998:OVQ982998 PFG982998:PFM982998 PPC982998:PPI982998 PYY982998:PZE982998 QIU982998:QJA982998 QSQ982998:QSW982998 RCM982998:RCS982998 RMI982998:RMO982998 RWE982998:RWK982998 SGA982998:SGG982998 SPW982998:SQC982998 SZS982998:SZY982998 TJO982998:TJU982998 TTK982998:TTQ982998 UDG982998:UDM982998 UNC982998:UNI982998 UWY982998:UXE982998 VGU982998:VHA982998 VQQ982998:VQW982998 WAM982998:WAS982998 WKI982998:WKO982998 WUE982998:WUK982998" xr:uid="{423CA7D7-5357-4C9F-ACD1-3264A20082CD}">
      <formula1>L65494-ROUNDDOWN(L65494,1)=0</formula1>
    </dataValidation>
  </dataValidations>
  <pageMargins left="0.9055118110236221" right="0.47244094488188981" top="0.70866141732283472" bottom="0.19685039370078741" header="0.19685039370078741" footer="0.19685039370078741"/>
  <pageSetup paperSize="9" scale="85" fitToHeight="0" orientation="portrait" r:id="rId1"/>
  <headerFooter scaleWithDoc="0">
    <oddFooter>&amp;R&amp;"ＭＳ 明朝,標準"&amp;8&amp;K01+017R7低層ZEH-M_ver.1</oddFooter>
  </headerFooter>
  <drawing r:id="rId2"/>
  <extLst>
    <ext xmlns:x14="http://schemas.microsoft.com/office/spreadsheetml/2009/9/main" uri="{CCE6A557-97BC-4b89-ADB6-D9C93CAAB3DF}">
      <x14:dataValidations xmlns:xm="http://schemas.microsoft.com/office/excel/2006/main" count="2">
        <x14:dataValidation imeMode="hiragana" allowBlank="1" showInputMessage="1" showErrorMessage="1" xr:uid="{4859F710-EA17-4CF3-92ED-EAB7A23AC4F5}">
          <xm:sqref>HS65554:IK65555 RO65554:SG65555 ABK65554:ACC65555 ALG65554:ALY65555 AVC65554:AVU65555 BEY65554:BFQ65555 BOU65554:BPM65555 BYQ65554:BZI65555 CIM65554:CJE65555 CSI65554:CTA65555 DCE65554:DCW65555 DMA65554:DMS65555 DVW65554:DWO65555 EFS65554:EGK65555 EPO65554:EQG65555 EZK65554:FAC65555 FJG65554:FJY65555 FTC65554:FTU65555 GCY65554:GDQ65555 GMU65554:GNM65555 GWQ65554:GXI65555 HGM65554:HHE65555 HQI65554:HRA65555 IAE65554:IAW65555 IKA65554:IKS65555 ITW65554:IUO65555 JDS65554:JEK65555 JNO65554:JOG65555 JXK65554:JYC65555 KHG65554:KHY65555 KRC65554:KRU65555 LAY65554:LBQ65555 LKU65554:LLM65555 LUQ65554:LVI65555 MEM65554:MFE65555 MOI65554:MPA65555 MYE65554:MYW65555 NIA65554:NIS65555 NRW65554:NSO65555 OBS65554:OCK65555 OLO65554:OMG65555 OVK65554:OWC65555 PFG65554:PFY65555 PPC65554:PPU65555 PYY65554:PZQ65555 QIU65554:QJM65555 QSQ65554:QTI65555 RCM65554:RDE65555 RMI65554:RNA65555 RWE65554:RWW65555 SGA65554:SGS65555 SPW65554:SQO65555 SZS65554:TAK65555 TJO65554:TKG65555 TTK65554:TUC65555 UDG65554:UDY65555 UNC65554:UNU65555 UWY65554:UXQ65555 VGU65554:VHM65555 VQQ65554:VRI65555 WAM65554:WBE65555 WKI65554:WLA65555 WUE65554:WUW65555 HS131090:IK131091 RO131090:SG131091 ABK131090:ACC131091 ALG131090:ALY131091 AVC131090:AVU131091 BEY131090:BFQ131091 BOU131090:BPM131091 BYQ131090:BZI131091 CIM131090:CJE131091 CSI131090:CTA131091 DCE131090:DCW131091 DMA131090:DMS131091 DVW131090:DWO131091 EFS131090:EGK131091 EPO131090:EQG131091 EZK131090:FAC131091 FJG131090:FJY131091 FTC131090:FTU131091 GCY131090:GDQ131091 GMU131090:GNM131091 GWQ131090:GXI131091 HGM131090:HHE131091 HQI131090:HRA131091 IAE131090:IAW131091 IKA131090:IKS131091 ITW131090:IUO131091 JDS131090:JEK131091 JNO131090:JOG131091 JXK131090:JYC131091 KHG131090:KHY131091 KRC131090:KRU131091 LAY131090:LBQ131091 LKU131090:LLM131091 LUQ131090:LVI131091 MEM131090:MFE131091 MOI131090:MPA131091 MYE131090:MYW131091 NIA131090:NIS131091 NRW131090:NSO131091 OBS131090:OCK131091 OLO131090:OMG131091 OVK131090:OWC131091 PFG131090:PFY131091 PPC131090:PPU131091 PYY131090:PZQ131091 QIU131090:QJM131091 QSQ131090:QTI131091 RCM131090:RDE131091 RMI131090:RNA131091 RWE131090:RWW131091 SGA131090:SGS131091 SPW131090:SQO131091 SZS131090:TAK131091 TJO131090:TKG131091 TTK131090:TUC131091 UDG131090:UDY131091 UNC131090:UNU131091 UWY131090:UXQ131091 VGU131090:VHM131091 VQQ131090:VRI131091 WAM131090:WBE131091 WKI131090:WLA131091 WUE131090:WUW131091 HS196626:IK196627 RO196626:SG196627 ABK196626:ACC196627 ALG196626:ALY196627 AVC196626:AVU196627 BEY196626:BFQ196627 BOU196626:BPM196627 BYQ196626:BZI196627 CIM196626:CJE196627 CSI196626:CTA196627 DCE196626:DCW196627 DMA196626:DMS196627 DVW196626:DWO196627 EFS196626:EGK196627 EPO196626:EQG196627 EZK196626:FAC196627 FJG196626:FJY196627 FTC196626:FTU196627 GCY196626:GDQ196627 GMU196626:GNM196627 GWQ196626:GXI196627 HGM196626:HHE196627 HQI196626:HRA196627 IAE196626:IAW196627 IKA196626:IKS196627 ITW196626:IUO196627 JDS196626:JEK196627 JNO196626:JOG196627 JXK196626:JYC196627 KHG196626:KHY196627 KRC196626:KRU196627 LAY196626:LBQ196627 LKU196626:LLM196627 LUQ196626:LVI196627 MEM196626:MFE196627 MOI196626:MPA196627 MYE196626:MYW196627 NIA196626:NIS196627 NRW196626:NSO196627 OBS196626:OCK196627 OLO196626:OMG196627 OVK196626:OWC196627 PFG196626:PFY196627 PPC196626:PPU196627 PYY196626:PZQ196627 QIU196626:QJM196627 QSQ196626:QTI196627 RCM196626:RDE196627 RMI196626:RNA196627 RWE196626:RWW196627 SGA196626:SGS196627 SPW196626:SQO196627 SZS196626:TAK196627 TJO196626:TKG196627 TTK196626:TUC196627 UDG196626:UDY196627 UNC196626:UNU196627 UWY196626:UXQ196627 VGU196626:VHM196627 VQQ196626:VRI196627 WAM196626:WBE196627 WKI196626:WLA196627 WUE196626:WUW196627 HS262162:IK262163 RO262162:SG262163 ABK262162:ACC262163 ALG262162:ALY262163 AVC262162:AVU262163 BEY262162:BFQ262163 BOU262162:BPM262163 BYQ262162:BZI262163 CIM262162:CJE262163 CSI262162:CTA262163 DCE262162:DCW262163 DMA262162:DMS262163 DVW262162:DWO262163 EFS262162:EGK262163 EPO262162:EQG262163 EZK262162:FAC262163 FJG262162:FJY262163 FTC262162:FTU262163 GCY262162:GDQ262163 GMU262162:GNM262163 GWQ262162:GXI262163 HGM262162:HHE262163 HQI262162:HRA262163 IAE262162:IAW262163 IKA262162:IKS262163 ITW262162:IUO262163 JDS262162:JEK262163 JNO262162:JOG262163 JXK262162:JYC262163 KHG262162:KHY262163 KRC262162:KRU262163 LAY262162:LBQ262163 LKU262162:LLM262163 LUQ262162:LVI262163 MEM262162:MFE262163 MOI262162:MPA262163 MYE262162:MYW262163 NIA262162:NIS262163 NRW262162:NSO262163 OBS262162:OCK262163 OLO262162:OMG262163 OVK262162:OWC262163 PFG262162:PFY262163 PPC262162:PPU262163 PYY262162:PZQ262163 QIU262162:QJM262163 QSQ262162:QTI262163 RCM262162:RDE262163 RMI262162:RNA262163 RWE262162:RWW262163 SGA262162:SGS262163 SPW262162:SQO262163 SZS262162:TAK262163 TJO262162:TKG262163 TTK262162:TUC262163 UDG262162:UDY262163 UNC262162:UNU262163 UWY262162:UXQ262163 VGU262162:VHM262163 VQQ262162:VRI262163 WAM262162:WBE262163 WKI262162:WLA262163 WUE262162:WUW262163 HS327698:IK327699 RO327698:SG327699 ABK327698:ACC327699 ALG327698:ALY327699 AVC327698:AVU327699 BEY327698:BFQ327699 BOU327698:BPM327699 BYQ327698:BZI327699 CIM327698:CJE327699 CSI327698:CTA327699 DCE327698:DCW327699 DMA327698:DMS327699 DVW327698:DWO327699 EFS327698:EGK327699 EPO327698:EQG327699 EZK327698:FAC327699 FJG327698:FJY327699 FTC327698:FTU327699 GCY327698:GDQ327699 GMU327698:GNM327699 GWQ327698:GXI327699 HGM327698:HHE327699 HQI327698:HRA327699 IAE327698:IAW327699 IKA327698:IKS327699 ITW327698:IUO327699 JDS327698:JEK327699 JNO327698:JOG327699 JXK327698:JYC327699 KHG327698:KHY327699 KRC327698:KRU327699 LAY327698:LBQ327699 LKU327698:LLM327699 LUQ327698:LVI327699 MEM327698:MFE327699 MOI327698:MPA327699 MYE327698:MYW327699 NIA327698:NIS327699 NRW327698:NSO327699 OBS327698:OCK327699 OLO327698:OMG327699 OVK327698:OWC327699 PFG327698:PFY327699 PPC327698:PPU327699 PYY327698:PZQ327699 QIU327698:QJM327699 QSQ327698:QTI327699 RCM327698:RDE327699 RMI327698:RNA327699 RWE327698:RWW327699 SGA327698:SGS327699 SPW327698:SQO327699 SZS327698:TAK327699 TJO327698:TKG327699 TTK327698:TUC327699 UDG327698:UDY327699 UNC327698:UNU327699 UWY327698:UXQ327699 VGU327698:VHM327699 VQQ327698:VRI327699 WAM327698:WBE327699 WKI327698:WLA327699 WUE327698:WUW327699 HS393234:IK393235 RO393234:SG393235 ABK393234:ACC393235 ALG393234:ALY393235 AVC393234:AVU393235 BEY393234:BFQ393235 BOU393234:BPM393235 BYQ393234:BZI393235 CIM393234:CJE393235 CSI393234:CTA393235 DCE393234:DCW393235 DMA393234:DMS393235 DVW393234:DWO393235 EFS393234:EGK393235 EPO393234:EQG393235 EZK393234:FAC393235 FJG393234:FJY393235 FTC393234:FTU393235 GCY393234:GDQ393235 GMU393234:GNM393235 GWQ393234:GXI393235 HGM393234:HHE393235 HQI393234:HRA393235 IAE393234:IAW393235 IKA393234:IKS393235 ITW393234:IUO393235 JDS393234:JEK393235 JNO393234:JOG393235 JXK393234:JYC393235 KHG393234:KHY393235 KRC393234:KRU393235 LAY393234:LBQ393235 LKU393234:LLM393235 LUQ393234:LVI393235 MEM393234:MFE393235 MOI393234:MPA393235 MYE393234:MYW393235 NIA393234:NIS393235 NRW393234:NSO393235 OBS393234:OCK393235 OLO393234:OMG393235 OVK393234:OWC393235 PFG393234:PFY393235 PPC393234:PPU393235 PYY393234:PZQ393235 QIU393234:QJM393235 QSQ393234:QTI393235 RCM393234:RDE393235 RMI393234:RNA393235 RWE393234:RWW393235 SGA393234:SGS393235 SPW393234:SQO393235 SZS393234:TAK393235 TJO393234:TKG393235 TTK393234:TUC393235 UDG393234:UDY393235 UNC393234:UNU393235 UWY393234:UXQ393235 VGU393234:VHM393235 VQQ393234:VRI393235 WAM393234:WBE393235 WKI393234:WLA393235 WUE393234:WUW393235 HS458770:IK458771 RO458770:SG458771 ABK458770:ACC458771 ALG458770:ALY458771 AVC458770:AVU458771 BEY458770:BFQ458771 BOU458770:BPM458771 BYQ458770:BZI458771 CIM458770:CJE458771 CSI458770:CTA458771 DCE458770:DCW458771 DMA458770:DMS458771 DVW458770:DWO458771 EFS458770:EGK458771 EPO458770:EQG458771 EZK458770:FAC458771 FJG458770:FJY458771 FTC458770:FTU458771 GCY458770:GDQ458771 GMU458770:GNM458771 GWQ458770:GXI458771 HGM458770:HHE458771 HQI458770:HRA458771 IAE458770:IAW458771 IKA458770:IKS458771 ITW458770:IUO458771 JDS458770:JEK458771 JNO458770:JOG458771 JXK458770:JYC458771 KHG458770:KHY458771 KRC458770:KRU458771 LAY458770:LBQ458771 LKU458770:LLM458771 LUQ458770:LVI458771 MEM458770:MFE458771 MOI458770:MPA458771 MYE458770:MYW458771 NIA458770:NIS458771 NRW458770:NSO458771 OBS458770:OCK458771 OLO458770:OMG458771 OVK458770:OWC458771 PFG458770:PFY458771 PPC458770:PPU458771 PYY458770:PZQ458771 QIU458770:QJM458771 QSQ458770:QTI458771 RCM458770:RDE458771 RMI458770:RNA458771 RWE458770:RWW458771 SGA458770:SGS458771 SPW458770:SQO458771 SZS458770:TAK458771 TJO458770:TKG458771 TTK458770:TUC458771 UDG458770:UDY458771 UNC458770:UNU458771 UWY458770:UXQ458771 VGU458770:VHM458771 VQQ458770:VRI458771 WAM458770:WBE458771 WKI458770:WLA458771 WUE458770:WUW458771 HS524306:IK524307 RO524306:SG524307 ABK524306:ACC524307 ALG524306:ALY524307 AVC524306:AVU524307 BEY524306:BFQ524307 BOU524306:BPM524307 BYQ524306:BZI524307 CIM524306:CJE524307 CSI524306:CTA524307 DCE524306:DCW524307 DMA524306:DMS524307 DVW524306:DWO524307 EFS524306:EGK524307 EPO524306:EQG524307 EZK524306:FAC524307 FJG524306:FJY524307 FTC524306:FTU524307 GCY524306:GDQ524307 GMU524306:GNM524307 GWQ524306:GXI524307 HGM524306:HHE524307 HQI524306:HRA524307 IAE524306:IAW524307 IKA524306:IKS524307 ITW524306:IUO524307 JDS524306:JEK524307 JNO524306:JOG524307 JXK524306:JYC524307 KHG524306:KHY524307 KRC524306:KRU524307 LAY524306:LBQ524307 LKU524306:LLM524307 LUQ524306:LVI524307 MEM524306:MFE524307 MOI524306:MPA524307 MYE524306:MYW524307 NIA524306:NIS524307 NRW524306:NSO524307 OBS524306:OCK524307 OLO524306:OMG524307 OVK524306:OWC524307 PFG524306:PFY524307 PPC524306:PPU524307 PYY524306:PZQ524307 QIU524306:QJM524307 QSQ524306:QTI524307 RCM524306:RDE524307 RMI524306:RNA524307 RWE524306:RWW524307 SGA524306:SGS524307 SPW524306:SQO524307 SZS524306:TAK524307 TJO524306:TKG524307 TTK524306:TUC524307 UDG524306:UDY524307 UNC524306:UNU524307 UWY524306:UXQ524307 VGU524306:VHM524307 VQQ524306:VRI524307 WAM524306:WBE524307 WKI524306:WLA524307 WUE524306:WUW524307 HS589842:IK589843 RO589842:SG589843 ABK589842:ACC589843 ALG589842:ALY589843 AVC589842:AVU589843 BEY589842:BFQ589843 BOU589842:BPM589843 BYQ589842:BZI589843 CIM589842:CJE589843 CSI589842:CTA589843 DCE589842:DCW589843 DMA589842:DMS589843 DVW589842:DWO589843 EFS589842:EGK589843 EPO589842:EQG589843 EZK589842:FAC589843 FJG589842:FJY589843 FTC589842:FTU589843 GCY589842:GDQ589843 GMU589842:GNM589843 GWQ589842:GXI589843 HGM589842:HHE589843 HQI589842:HRA589843 IAE589842:IAW589843 IKA589842:IKS589843 ITW589842:IUO589843 JDS589842:JEK589843 JNO589842:JOG589843 JXK589842:JYC589843 KHG589842:KHY589843 KRC589842:KRU589843 LAY589842:LBQ589843 LKU589842:LLM589843 LUQ589842:LVI589843 MEM589842:MFE589843 MOI589842:MPA589843 MYE589842:MYW589843 NIA589842:NIS589843 NRW589842:NSO589843 OBS589842:OCK589843 OLO589842:OMG589843 OVK589842:OWC589843 PFG589842:PFY589843 PPC589842:PPU589843 PYY589842:PZQ589843 QIU589842:QJM589843 QSQ589842:QTI589843 RCM589842:RDE589843 RMI589842:RNA589843 RWE589842:RWW589843 SGA589842:SGS589843 SPW589842:SQO589843 SZS589842:TAK589843 TJO589842:TKG589843 TTK589842:TUC589843 UDG589842:UDY589843 UNC589842:UNU589843 UWY589842:UXQ589843 VGU589842:VHM589843 VQQ589842:VRI589843 WAM589842:WBE589843 WKI589842:WLA589843 WUE589842:WUW589843 HS655378:IK655379 RO655378:SG655379 ABK655378:ACC655379 ALG655378:ALY655379 AVC655378:AVU655379 BEY655378:BFQ655379 BOU655378:BPM655379 BYQ655378:BZI655379 CIM655378:CJE655379 CSI655378:CTA655379 DCE655378:DCW655379 DMA655378:DMS655379 DVW655378:DWO655379 EFS655378:EGK655379 EPO655378:EQG655379 EZK655378:FAC655379 FJG655378:FJY655379 FTC655378:FTU655379 GCY655378:GDQ655379 GMU655378:GNM655379 GWQ655378:GXI655379 HGM655378:HHE655379 HQI655378:HRA655379 IAE655378:IAW655379 IKA655378:IKS655379 ITW655378:IUO655379 JDS655378:JEK655379 JNO655378:JOG655379 JXK655378:JYC655379 KHG655378:KHY655379 KRC655378:KRU655379 LAY655378:LBQ655379 LKU655378:LLM655379 LUQ655378:LVI655379 MEM655378:MFE655379 MOI655378:MPA655379 MYE655378:MYW655379 NIA655378:NIS655379 NRW655378:NSO655379 OBS655378:OCK655379 OLO655378:OMG655379 OVK655378:OWC655379 PFG655378:PFY655379 PPC655378:PPU655379 PYY655378:PZQ655379 QIU655378:QJM655379 QSQ655378:QTI655379 RCM655378:RDE655379 RMI655378:RNA655379 RWE655378:RWW655379 SGA655378:SGS655379 SPW655378:SQO655379 SZS655378:TAK655379 TJO655378:TKG655379 TTK655378:TUC655379 UDG655378:UDY655379 UNC655378:UNU655379 UWY655378:UXQ655379 VGU655378:VHM655379 VQQ655378:VRI655379 WAM655378:WBE655379 WKI655378:WLA655379 WUE655378:WUW655379 HS720914:IK720915 RO720914:SG720915 ABK720914:ACC720915 ALG720914:ALY720915 AVC720914:AVU720915 BEY720914:BFQ720915 BOU720914:BPM720915 BYQ720914:BZI720915 CIM720914:CJE720915 CSI720914:CTA720915 DCE720914:DCW720915 DMA720914:DMS720915 DVW720914:DWO720915 EFS720914:EGK720915 EPO720914:EQG720915 EZK720914:FAC720915 FJG720914:FJY720915 FTC720914:FTU720915 GCY720914:GDQ720915 GMU720914:GNM720915 GWQ720914:GXI720915 HGM720914:HHE720915 HQI720914:HRA720915 IAE720914:IAW720915 IKA720914:IKS720915 ITW720914:IUO720915 JDS720914:JEK720915 JNO720914:JOG720915 JXK720914:JYC720915 KHG720914:KHY720915 KRC720914:KRU720915 LAY720914:LBQ720915 LKU720914:LLM720915 LUQ720914:LVI720915 MEM720914:MFE720915 MOI720914:MPA720915 MYE720914:MYW720915 NIA720914:NIS720915 NRW720914:NSO720915 OBS720914:OCK720915 OLO720914:OMG720915 OVK720914:OWC720915 PFG720914:PFY720915 PPC720914:PPU720915 PYY720914:PZQ720915 QIU720914:QJM720915 QSQ720914:QTI720915 RCM720914:RDE720915 RMI720914:RNA720915 RWE720914:RWW720915 SGA720914:SGS720915 SPW720914:SQO720915 SZS720914:TAK720915 TJO720914:TKG720915 TTK720914:TUC720915 UDG720914:UDY720915 UNC720914:UNU720915 UWY720914:UXQ720915 VGU720914:VHM720915 VQQ720914:VRI720915 WAM720914:WBE720915 WKI720914:WLA720915 WUE720914:WUW720915 HS786450:IK786451 RO786450:SG786451 ABK786450:ACC786451 ALG786450:ALY786451 AVC786450:AVU786451 BEY786450:BFQ786451 BOU786450:BPM786451 BYQ786450:BZI786451 CIM786450:CJE786451 CSI786450:CTA786451 DCE786450:DCW786451 DMA786450:DMS786451 DVW786450:DWO786451 EFS786450:EGK786451 EPO786450:EQG786451 EZK786450:FAC786451 FJG786450:FJY786451 FTC786450:FTU786451 GCY786450:GDQ786451 GMU786450:GNM786451 GWQ786450:GXI786451 HGM786450:HHE786451 HQI786450:HRA786451 IAE786450:IAW786451 IKA786450:IKS786451 ITW786450:IUO786451 JDS786450:JEK786451 JNO786450:JOG786451 JXK786450:JYC786451 KHG786450:KHY786451 KRC786450:KRU786451 LAY786450:LBQ786451 LKU786450:LLM786451 LUQ786450:LVI786451 MEM786450:MFE786451 MOI786450:MPA786451 MYE786450:MYW786451 NIA786450:NIS786451 NRW786450:NSO786451 OBS786450:OCK786451 OLO786450:OMG786451 OVK786450:OWC786451 PFG786450:PFY786451 PPC786450:PPU786451 PYY786450:PZQ786451 QIU786450:QJM786451 QSQ786450:QTI786451 RCM786450:RDE786451 RMI786450:RNA786451 RWE786450:RWW786451 SGA786450:SGS786451 SPW786450:SQO786451 SZS786450:TAK786451 TJO786450:TKG786451 TTK786450:TUC786451 UDG786450:UDY786451 UNC786450:UNU786451 UWY786450:UXQ786451 VGU786450:VHM786451 VQQ786450:VRI786451 WAM786450:WBE786451 WKI786450:WLA786451 WUE786450:WUW786451 HS851986:IK851987 RO851986:SG851987 ABK851986:ACC851987 ALG851986:ALY851987 AVC851986:AVU851987 BEY851986:BFQ851987 BOU851986:BPM851987 BYQ851986:BZI851987 CIM851986:CJE851987 CSI851986:CTA851987 DCE851986:DCW851987 DMA851986:DMS851987 DVW851986:DWO851987 EFS851986:EGK851987 EPO851986:EQG851987 EZK851986:FAC851987 FJG851986:FJY851987 FTC851986:FTU851987 GCY851986:GDQ851987 GMU851986:GNM851987 GWQ851986:GXI851987 HGM851986:HHE851987 HQI851986:HRA851987 IAE851986:IAW851987 IKA851986:IKS851987 ITW851986:IUO851987 JDS851986:JEK851987 JNO851986:JOG851987 JXK851986:JYC851987 KHG851986:KHY851987 KRC851986:KRU851987 LAY851986:LBQ851987 LKU851986:LLM851987 LUQ851986:LVI851987 MEM851986:MFE851987 MOI851986:MPA851987 MYE851986:MYW851987 NIA851986:NIS851987 NRW851986:NSO851987 OBS851986:OCK851987 OLO851986:OMG851987 OVK851986:OWC851987 PFG851986:PFY851987 PPC851986:PPU851987 PYY851986:PZQ851987 QIU851986:QJM851987 QSQ851986:QTI851987 RCM851986:RDE851987 RMI851986:RNA851987 RWE851986:RWW851987 SGA851986:SGS851987 SPW851986:SQO851987 SZS851986:TAK851987 TJO851986:TKG851987 TTK851986:TUC851987 UDG851986:UDY851987 UNC851986:UNU851987 UWY851986:UXQ851987 VGU851986:VHM851987 VQQ851986:VRI851987 WAM851986:WBE851987 WKI851986:WLA851987 WUE851986:WUW851987 HS917522:IK917523 RO917522:SG917523 ABK917522:ACC917523 ALG917522:ALY917523 AVC917522:AVU917523 BEY917522:BFQ917523 BOU917522:BPM917523 BYQ917522:BZI917523 CIM917522:CJE917523 CSI917522:CTA917523 DCE917522:DCW917523 DMA917522:DMS917523 DVW917522:DWO917523 EFS917522:EGK917523 EPO917522:EQG917523 EZK917522:FAC917523 FJG917522:FJY917523 FTC917522:FTU917523 GCY917522:GDQ917523 GMU917522:GNM917523 GWQ917522:GXI917523 HGM917522:HHE917523 HQI917522:HRA917523 IAE917522:IAW917523 IKA917522:IKS917523 ITW917522:IUO917523 JDS917522:JEK917523 JNO917522:JOG917523 JXK917522:JYC917523 KHG917522:KHY917523 KRC917522:KRU917523 LAY917522:LBQ917523 LKU917522:LLM917523 LUQ917522:LVI917523 MEM917522:MFE917523 MOI917522:MPA917523 MYE917522:MYW917523 NIA917522:NIS917523 NRW917522:NSO917523 OBS917522:OCK917523 OLO917522:OMG917523 OVK917522:OWC917523 PFG917522:PFY917523 PPC917522:PPU917523 PYY917522:PZQ917523 QIU917522:QJM917523 QSQ917522:QTI917523 RCM917522:RDE917523 RMI917522:RNA917523 RWE917522:RWW917523 SGA917522:SGS917523 SPW917522:SQO917523 SZS917522:TAK917523 TJO917522:TKG917523 TTK917522:TUC917523 UDG917522:UDY917523 UNC917522:UNU917523 UWY917522:UXQ917523 VGU917522:VHM917523 VQQ917522:VRI917523 WAM917522:WBE917523 WKI917522:WLA917523 WUE917522:WUW917523 HS983058:IK983059 RO983058:SG983059 ABK983058:ACC983059 ALG983058:ALY983059 AVC983058:AVU983059 BEY983058:BFQ983059 BOU983058:BPM983059 BYQ983058:BZI983059 CIM983058:CJE983059 CSI983058:CTA983059 DCE983058:DCW983059 DMA983058:DMS983059 DVW983058:DWO983059 EFS983058:EGK983059 EPO983058:EQG983059 EZK983058:FAC983059 FJG983058:FJY983059 FTC983058:FTU983059 GCY983058:GDQ983059 GMU983058:GNM983059 GWQ983058:GXI983059 HGM983058:HHE983059 HQI983058:HRA983059 IAE983058:IAW983059 IKA983058:IKS983059 ITW983058:IUO983059 JDS983058:JEK983059 JNO983058:JOG983059 JXK983058:JYC983059 KHG983058:KHY983059 KRC983058:KRU983059 LAY983058:LBQ983059 LKU983058:LLM983059 LUQ983058:LVI983059 MEM983058:MFE983059 MOI983058:MPA983059 MYE983058:MYW983059 NIA983058:NIS983059 NRW983058:NSO983059 OBS983058:OCK983059 OLO983058:OMG983059 OVK983058:OWC983059 PFG983058:PFY983059 PPC983058:PPU983059 PYY983058:PZQ983059 QIU983058:QJM983059 QSQ983058:QTI983059 RCM983058:RDE983059 RMI983058:RNA983059 RWE983058:RWW983059 SGA983058:SGS983059 SPW983058:SQO983059 SZS983058:TAK983059 TJO983058:TKG983059 TTK983058:TUC983059 UDG983058:UDY983059 UNC983058:UNU983059 UWY983058:UXQ983059 VGU983058:VHM983059 VQQ983058:VRI983059 WAM983058:WBE983059 WKI983058:WLA983059 WUE983058:WUW983059 HO65569:IK65569 RK65569:SG65569 ABG65569:ACC65569 ALC65569:ALY65569 AUY65569:AVU65569 BEU65569:BFQ65569 BOQ65569:BPM65569 BYM65569:BZI65569 CII65569:CJE65569 CSE65569:CTA65569 DCA65569:DCW65569 DLW65569:DMS65569 DVS65569:DWO65569 EFO65569:EGK65569 EPK65569:EQG65569 EZG65569:FAC65569 FJC65569:FJY65569 FSY65569:FTU65569 GCU65569:GDQ65569 GMQ65569:GNM65569 GWM65569:GXI65569 HGI65569:HHE65569 HQE65569:HRA65569 IAA65569:IAW65569 IJW65569:IKS65569 ITS65569:IUO65569 JDO65569:JEK65569 JNK65569:JOG65569 JXG65569:JYC65569 KHC65569:KHY65569 KQY65569:KRU65569 LAU65569:LBQ65569 LKQ65569:LLM65569 LUM65569:LVI65569 MEI65569:MFE65569 MOE65569:MPA65569 MYA65569:MYW65569 NHW65569:NIS65569 NRS65569:NSO65569 OBO65569:OCK65569 OLK65569:OMG65569 OVG65569:OWC65569 PFC65569:PFY65569 POY65569:PPU65569 PYU65569:PZQ65569 QIQ65569:QJM65569 QSM65569:QTI65569 RCI65569:RDE65569 RME65569:RNA65569 RWA65569:RWW65569 SFW65569:SGS65569 SPS65569:SQO65569 SZO65569:TAK65569 TJK65569:TKG65569 TTG65569:TUC65569 UDC65569:UDY65569 UMY65569:UNU65569 UWU65569:UXQ65569 VGQ65569:VHM65569 VQM65569:VRI65569 WAI65569:WBE65569 WKE65569:WLA65569 WUA65569:WUW65569 HO131105:IK131105 RK131105:SG131105 ABG131105:ACC131105 ALC131105:ALY131105 AUY131105:AVU131105 BEU131105:BFQ131105 BOQ131105:BPM131105 BYM131105:BZI131105 CII131105:CJE131105 CSE131105:CTA131105 DCA131105:DCW131105 DLW131105:DMS131105 DVS131105:DWO131105 EFO131105:EGK131105 EPK131105:EQG131105 EZG131105:FAC131105 FJC131105:FJY131105 FSY131105:FTU131105 GCU131105:GDQ131105 GMQ131105:GNM131105 GWM131105:GXI131105 HGI131105:HHE131105 HQE131105:HRA131105 IAA131105:IAW131105 IJW131105:IKS131105 ITS131105:IUO131105 JDO131105:JEK131105 JNK131105:JOG131105 JXG131105:JYC131105 KHC131105:KHY131105 KQY131105:KRU131105 LAU131105:LBQ131105 LKQ131105:LLM131105 LUM131105:LVI131105 MEI131105:MFE131105 MOE131105:MPA131105 MYA131105:MYW131105 NHW131105:NIS131105 NRS131105:NSO131105 OBO131105:OCK131105 OLK131105:OMG131105 OVG131105:OWC131105 PFC131105:PFY131105 POY131105:PPU131105 PYU131105:PZQ131105 QIQ131105:QJM131105 QSM131105:QTI131105 RCI131105:RDE131105 RME131105:RNA131105 RWA131105:RWW131105 SFW131105:SGS131105 SPS131105:SQO131105 SZO131105:TAK131105 TJK131105:TKG131105 TTG131105:TUC131105 UDC131105:UDY131105 UMY131105:UNU131105 UWU131105:UXQ131105 VGQ131105:VHM131105 VQM131105:VRI131105 WAI131105:WBE131105 WKE131105:WLA131105 WUA131105:WUW131105 HO196641:IK196641 RK196641:SG196641 ABG196641:ACC196641 ALC196641:ALY196641 AUY196641:AVU196641 BEU196641:BFQ196641 BOQ196641:BPM196641 BYM196641:BZI196641 CII196641:CJE196641 CSE196641:CTA196641 DCA196641:DCW196641 DLW196641:DMS196641 DVS196641:DWO196641 EFO196641:EGK196641 EPK196641:EQG196641 EZG196641:FAC196641 FJC196641:FJY196641 FSY196641:FTU196641 GCU196641:GDQ196641 GMQ196641:GNM196641 GWM196641:GXI196641 HGI196641:HHE196641 HQE196641:HRA196641 IAA196641:IAW196641 IJW196641:IKS196641 ITS196641:IUO196641 JDO196641:JEK196641 JNK196641:JOG196641 JXG196641:JYC196641 KHC196641:KHY196641 KQY196641:KRU196641 LAU196641:LBQ196641 LKQ196641:LLM196641 LUM196641:LVI196641 MEI196641:MFE196641 MOE196641:MPA196641 MYA196641:MYW196641 NHW196641:NIS196641 NRS196641:NSO196641 OBO196641:OCK196641 OLK196641:OMG196641 OVG196641:OWC196641 PFC196641:PFY196641 POY196641:PPU196641 PYU196641:PZQ196641 QIQ196641:QJM196641 QSM196641:QTI196641 RCI196641:RDE196641 RME196641:RNA196641 RWA196641:RWW196641 SFW196641:SGS196641 SPS196641:SQO196641 SZO196641:TAK196641 TJK196641:TKG196641 TTG196641:TUC196641 UDC196641:UDY196641 UMY196641:UNU196641 UWU196641:UXQ196641 VGQ196641:VHM196641 VQM196641:VRI196641 WAI196641:WBE196641 WKE196641:WLA196641 WUA196641:WUW196641 HO262177:IK262177 RK262177:SG262177 ABG262177:ACC262177 ALC262177:ALY262177 AUY262177:AVU262177 BEU262177:BFQ262177 BOQ262177:BPM262177 BYM262177:BZI262177 CII262177:CJE262177 CSE262177:CTA262177 DCA262177:DCW262177 DLW262177:DMS262177 DVS262177:DWO262177 EFO262177:EGK262177 EPK262177:EQG262177 EZG262177:FAC262177 FJC262177:FJY262177 FSY262177:FTU262177 GCU262177:GDQ262177 GMQ262177:GNM262177 GWM262177:GXI262177 HGI262177:HHE262177 HQE262177:HRA262177 IAA262177:IAW262177 IJW262177:IKS262177 ITS262177:IUO262177 JDO262177:JEK262177 JNK262177:JOG262177 JXG262177:JYC262177 KHC262177:KHY262177 KQY262177:KRU262177 LAU262177:LBQ262177 LKQ262177:LLM262177 LUM262177:LVI262177 MEI262177:MFE262177 MOE262177:MPA262177 MYA262177:MYW262177 NHW262177:NIS262177 NRS262177:NSO262177 OBO262177:OCK262177 OLK262177:OMG262177 OVG262177:OWC262177 PFC262177:PFY262177 POY262177:PPU262177 PYU262177:PZQ262177 QIQ262177:QJM262177 QSM262177:QTI262177 RCI262177:RDE262177 RME262177:RNA262177 RWA262177:RWW262177 SFW262177:SGS262177 SPS262177:SQO262177 SZO262177:TAK262177 TJK262177:TKG262177 TTG262177:TUC262177 UDC262177:UDY262177 UMY262177:UNU262177 UWU262177:UXQ262177 VGQ262177:VHM262177 VQM262177:VRI262177 WAI262177:WBE262177 WKE262177:WLA262177 WUA262177:WUW262177 HO327713:IK327713 RK327713:SG327713 ABG327713:ACC327713 ALC327713:ALY327713 AUY327713:AVU327713 BEU327713:BFQ327713 BOQ327713:BPM327713 BYM327713:BZI327713 CII327713:CJE327713 CSE327713:CTA327713 DCA327713:DCW327713 DLW327713:DMS327713 DVS327713:DWO327713 EFO327713:EGK327713 EPK327713:EQG327713 EZG327713:FAC327713 FJC327713:FJY327713 FSY327713:FTU327713 GCU327713:GDQ327713 GMQ327713:GNM327713 GWM327713:GXI327713 HGI327713:HHE327713 HQE327713:HRA327713 IAA327713:IAW327713 IJW327713:IKS327713 ITS327713:IUO327713 JDO327713:JEK327713 JNK327713:JOG327713 JXG327713:JYC327713 KHC327713:KHY327713 KQY327713:KRU327713 LAU327713:LBQ327713 LKQ327713:LLM327713 LUM327713:LVI327713 MEI327713:MFE327713 MOE327713:MPA327713 MYA327713:MYW327713 NHW327713:NIS327713 NRS327713:NSO327713 OBO327713:OCK327713 OLK327713:OMG327713 OVG327713:OWC327713 PFC327713:PFY327713 POY327713:PPU327713 PYU327713:PZQ327713 QIQ327713:QJM327713 QSM327713:QTI327713 RCI327713:RDE327713 RME327713:RNA327713 RWA327713:RWW327713 SFW327713:SGS327713 SPS327713:SQO327713 SZO327713:TAK327713 TJK327713:TKG327713 TTG327713:TUC327713 UDC327713:UDY327713 UMY327713:UNU327713 UWU327713:UXQ327713 VGQ327713:VHM327713 VQM327713:VRI327713 WAI327713:WBE327713 WKE327713:WLA327713 WUA327713:WUW327713 HO393249:IK393249 RK393249:SG393249 ABG393249:ACC393249 ALC393249:ALY393249 AUY393249:AVU393249 BEU393249:BFQ393249 BOQ393249:BPM393249 BYM393249:BZI393249 CII393249:CJE393249 CSE393249:CTA393249 DCA393249:DCW393249 DLW393249:DMS393249 DVS393249:DWO393249 EFO393249:EGK393249 EPK393249:EQG393249 EZG393249:FAC393249 FJC393249:FJY393249 FSY393249:FTU393249 GCU393249:GDQ393249 GMQ393249:GNM393249 GWM393249:GXI393249 HGI393249:HHE393249 HQE393249:HRA393249 IAA393249:IAW393249 IJW393249:IKS393249 ITS393249:IUO393249 JDO393249:JEK393249 JNK393249:JOG393249 JXG393249:JYC393249 KHC393249:KHY393249 KQY393249:KRU393249 LAU393249:LBQ393249 LKQ393249:LLM393249 LUM393249:LVI393249 MEI393249:MFE393249 MOE393249:MPA393249 MYA393249:MYW393249 NHW393249:NIS393249 NRS393249:NSO393249 OBO393249:OCK393249 OLK393249:OMG393249 OVG393249:OWC393249 PFC393249:PFY393249 POY393249:PPU393249 PYU393249:PZQ393249 QIQ393249:QJM393249 QSM393249:QTI393249 RCI393249:RDE393249 RME393249:RNA393249 RWA393249:RWW393249 SFW393249:SGS393249 SPS393249:SQO393249 SZO393249:TAK393249 TJK393249:TKG393249 TTG393249:TUC393249 UDC393249:UDY393249 UMY393249:UNU393249 UWU393249:UXQ393249 VGQ393249:VHM393249 VQM393249:VRI393249 WAI393249:WBE393249 WKE393249:WLA393249 WUA393249:WUW393249 HO458785:IK458785 RK458785:SG458785 ABG458785:ACC458785 ALC458785:ALY458785 AUY458785:AVU458785 BEU458785:BFQ458785 BOQ458785:BPM458785 BYM458785:BZI458785 CII458785:CJE458785 CSE458785:CTA458785 DCA458785:DCW458785 DLW458785:DMS458785 DVS458785:DWO458785 EFO458785:EGK458785 EPK458785:EQG458785 EZG458785:FAC458785 FJC458785:FJY458785 FSY458785:FTU458785 GCU458785:GDQ458785 GMQ458785:GNM458785 GWM458785:GXI458785 HGI458785:HHE458785 HQE458785:HRA458785 IAA458785:IAW458785 IJW458785:IKS458785 ITS458785:IUO458785 JDO458785:JEK458785 JNK458785:JOG458785 JXG458785:JYC458785 KHC458785:KHY458785 KQY458785:KRU458785 LAU458785:LBQ458785 LKQ458785:LLM458785 LUM458785:LVI458785 MEI458785:MFE458785 MOE458785:MPA458785 MYA458785:MYW458785 NHW458785:NIS458785 NRS458785:NSO458785 OBO458785:OCK458785 OLK458785:OMG458785 OVG458785:OWC458785 PFC458785:PFY458785 POY458785:PPU458785 PYU458785:PZQ458785 QIQ458785:QJM458785 QSM458785:QTI458785 RCI458785:RDE458785 RME458785:RNA458785 RWA458785:RWW458785 SFW458785:SGS458785 SPS458785:SQO458785 SZO458785:TAK458785 TJK458785:TKG458785 TTG458785:TUC458785 UDC458785:UDY458785 UMY458785:UNU458785 UWU458785:UXQ458785 VGQ458785:VHM458785 VQM458785:VRI458785 WAI458785:WBE458785 WKE458785:WLA458785 WUA458785:WUW458785 HO524321:IK524321 RK524321:SG524321 ABG524321:ACC524321 ALC524321:ALY524321 AUY524321:AVU524321 BEU524321:BFQ524321 BOQ524321:BPM524321 BYM524321:BZI524321 CII524321:CJE524321 CSE524321:CTA524321 DCA524321:DCW524321 DLW524321:DMS524321 DVS524321:DWO524321 EFO524321:EGK524321 EPK524321:EQG524321 EZG524321:FAC524321 FJC524321:FJY524321 FSY524321:FTU524321 GCU524321:GDQ524321 GMQ524321:GNM524321 GWM524321:GXI524321 HGI524321:HHE524321 HQE524321:HRA524321 IAA524321:IAW524321 IJW524321:IKS524321 ITS524321:IUO524321 JDO524321:JEK524321 JNK524321:JOG524321 JXG524321:JYC524321 KHC524321:KHY524321 KQY524321:KRU524321 LAU524321:LBQ524321 LKQ524321:LLM524321 LUM524321:LVI524321 MEI524321:MFE524321 MOE524321:MPA524321 MYA524321:MYW524321 NHW524321:NIS524321 NRS524321:NSO524321 OBO524321:OCK524321 OLK524321:OMG524321 OVG524321:OWC524321 PFC524321:PFY524321 POY524321:PPU524321 PYU524321:PZQ524321 QIQ524321:QJM524321 QSM524321:QTI524321 RCI524321:RDE524321 RME524321:RNA524321 RWA524321:RWW524321 SFW524321:SGS524321 SPS524321:SQO524321 SZO524321:TAK524321 TJK524321:TKG524321 TTG524321:TUC524321 UDC524321:UDY524321 UMY524321:UNU524321 UWU524321:UXQ524321 VGQ524321:VHM524321 VQM524321:VRI524321 WAI524321:WBE524321 WKE524321:WLA524321 WUA524321:WUW524321 HO589857:IK589857 RK589857:SG589857 ABG589857:ACC589857 ALC589857:ALY589857 AUY589857:AVU589857 BEU589857:BFQ589857 BOQ589857:BPM589857 BYM589857:BZI589857 CII589857:CJE589857 CSE589857:CTA589857 DCA589857:DCW589857 DLW589857:DMS589857 DVS589857:DWO589857 EFO589857:EGK589857 EPK589857:EQG589857 EZG589857:FAC589857 FJC589857:FJY589857 FSY589857:FTU589857 GCU589857:GDQ589857 GMQ589857:GNM589857 GWM589857:GXI589857 HGI589857:HHE589857 HQE589857:HRA589857 IAA589857:IAW589857 IJW589857:IKS589857 ITS589857:IUO589857 JDO589857:JEK589857 JNK589857:JOG589857 JXG589857:JYC589857 KHC589857:KHY589857 KQY589857:KRU589857 LAU589857:LBQ589857 LKQ589857:LLM589857 LUM589857:LVI589857 MEI589857:MFE589857 MOE589857:MPA589857 MYA589857:MYW589857 NHW589857:NIS589857 NRS589857:NSO589857 OBO589857:OCK589857 OLK589857:OMG589857 OVG589857:OWC589857 PFC589857:PFY589857 POY589857:PPU589857 PYU589857:PZQ589857 QIQ589857:QJM589857 QSM589857:QTI589857 RCI589857:RDE589857 RME589857:RNA589857 RWA589857:RWW589857 SFW589857:SGS589857 SPS589857:SQO589857 SZO589857:TAK589857 TJK589857:TKG589857 TTG589857:TUC589857 UDC589857:UDY589857 UMY589857:UNU589857 UWU589857:UXQ589857 VGQ589857:VHM589857 VQM589857:VRI589857 WAI589857:WBE589857 WKE589857:WLA589857 WUA589857:WUW589857 HO655393:IK655393 RK655393:SG655393 ABG655393:ACC655393 ALC655393:ALY655393 AUY655393:AVU655393 BEU655393:BFQ655393 BOQ655393:BPM655393 BYM655393:BZI655393 CII655393:CJE655393 CSE655393:CTA655393 DCA655393:DCW655393 DLW655393:DMS655393 DVS655393:DWO655393 EFO655393:EGK655393 EPK655393:EQG655393 EZG655393:FAC655393 FJC655393:FJY655393 FSY655393:FTU655393 GCU655393:GDQ655393 GMQ655393:GNM655393 GWM655393:GXI655393 HGI655393:HHE655393 HQE655393:HRA655393 IAA655393:IAW655393 IJW655393:IKS655393 ITS655393:IUO655393 JDO655393:JEK655393 JNK655393:JOG655393 JXG655393:JYC655393 KHC655393:KHY655393 KQY655393:KRU655393 LAU655393:LBQ655393 LKQ655393:LLM655393 LUM655393:LVI655393 MEI655393:MFE655393 MOE655393:MPA655393 MYA655393:MYW655393 NHW655393:NIS655393 NRS655393:NSO655393 OBO655393:OCK655393 OLK655393:OMG655393 OVG655393:OWC655393 PFC655393:PFY655393 POY655393:PPU655393 PYU655393:PZQ655393 QIQ655393:QJM655393 QSM655393:QTI655393 RCI655393:RDE655393 RME655393:RNA655393 RWA655393:RWW655393 SFW655393:SGS655393 SPS655393:SQO655393 SZO655393:TAK655393 TJK655393:TKG655393 TTG655393:TUC655393 UDC655393:UDY655393 UMY655393:UNU655393 UWU655393:UXQ655393 VGQ655393:VHM655393 VQM655393:VRI655393 WAI655393:WBE655393 WKE655393:WLA655393 WUA655393:WUW655393 HO720929:IK720929 RK720929:SG720929 ABG720929:ACC720929 ALC720929:ALY720929 AUY720929:AVU720929 BEU720929:BFQ720929 BOQ720929:BPM720929 BYM720929:BZI720929 CII720929:CJE720929 CSE720929:CTA720929 DCA720929:DCW720929 DLW720929:DMS720929 DVS720929:DWO720929 EFO720929:EGK720929 EPK720929:EQG720929 EZG720929:FAC720929 FJC720929:FJY720929 FSY720929:FTU720929 GCU720929:GDQ720929 GMQ720929:GNM720929 GWM720929:GXI720929 HGI720929:HHE720929 HQE720929:HRA720929 IAA720929:IAW720929 IJW720929:IKS720929 ITS720929:IUO720929 JDO720929:JEK720929 JNK720929:JOG720929 JXG720929:JYC720929 KHC720929:KHY720929 KQY720929:KRU720929 LAU720929:LBQ720929 LKQ720929:LLM720929 LUM720929:LVI720929 MEI720929:MFE720929 MOE720929:MPA720929 MYA720929:MYW720929 NHW720929:NIS720929 NRS720929:NSO720929 OBO720929:OCK720929 OLK720929:OMG720929 OVG720929:OWC720929 PFC720929:PFY720929 POY720929:PPU720929 PYU720929:PZQ720929 QIQ720929:QJM720929 QSM720929:QTI720929 RCI720929:RDE720929 RME720929:RNA720929 RWA720929:RWW720929 SFW720929:SGS720929 SPS720929:SQO720929 SZO720929:TAK720929 TJK720929:TKG720929 TTG720929:TUC720929 UDC720929:UDY720929 UMY720929:UNU720929 UWU720929:UXQ720929 VGQ720929:VHM720929 VQM720929:VRI720929 WAI720929:WBE720929 WKE720929:WLA720929 WUA720929:WUW720929 HO786465:IK786465 RK786465:SG786465 ABG786465:ACC786465 ALC786465:ALY786465 AUY786465:AVU786465 BEU786465:BFQ786465 BOQ786465:BPM786465 BYM786465:BZI786465 CII786465:CJE786465 CSE786465:CTA786465 DCA786465:DCW786465 DLW786465:DMS786465 DVS786465:DWO786465 EFO786465:EGK786465 EPK786465:EQG786465 EZG786465:FAC786465 FJC786465:FJY786465 FSY786465:FTU786465 GCU786465:GDQ786465 GMQ786465:GNM786465 GWM786465:GXI786465 HGI786465:HHE786465 HQE786465:HRA786465 IAA786465:IAW786465 IJW786465:IKS786465 ITS786465:IUO786465 JDO786465:JEK786465 JNK786465:JOG786465 JXG786465:JYC786465 KHC786465:KHY786465 KQY786465:KRU786465 LAU786465:LBQ786465 LKQ786465:LLM786465 LUM786465:LVI786465 MEI786465:MFE786465 MOE786465:MPA786465 MYA786465:MYW786465 NHW786465:NIS786465 NRS786465:NSO786465 OBO786465:OCK786465 OLK786465:OMG786465 OVG786465:OWC786465 PFC786465:PFY786465 POY786465:PPU786465 PYU786465:PZQ786465 QIQ786465:QJM786465 QSM786465:QTI786465 RCI786465:RDE786465 RME786465:RNA786465 RWA786465:RWW786465 SFW786465:SGS786465 SPS786465:SQO786465 SZO786465:TAK786465 TJK786465:TKG786465 TTG786465:TUC786465 UDC786465:UDY786465 UMY786465:UNU786465 UWU786465:UXQ786465 VGQ786465:VHM786465 VQM786465:VRI786465 WAI786465:WBE786465 WKE786465:WLA786465 WUA786465:WUW786465 HO852001:IK852001 RK852001:SG852001 ABG852001:ACC852001 ALC852001:ALY852001 AUY852001:AVU852001 BEU852001:BFQ852001 BOQ852001:BPM852001 BYM852001:BZI852001 CII852001:CJE852001 CSE852001:CTA852001 DCA852001:DCW852001 DLW852001:DMS852001 DVS852001:DWO852001 EFO852001:EGK852001 EPK852001:EQG852001 EZG852001:FAC852001 FJC852001:FJY852001 FSY852001:FTU852001 GCU852001:GDQ852001 GMQ852001:GNM852001 GWM852001:GXI852001 HGI852001:HHE852001 HQE852001:HRA852001 IAA852001:IAW852001 IJW852001:IKS852001 ITS852001:IUO852001 JDO852001:JEK852001 JNK852001:JOG852001 JXG852001:JYC852001 KHC852001:KHY852001 KQY852001:KRU852001 LAU852001:LBQ852001 LKQ852001:LLM852001 LUM852001:LVI852001 MEI852001:MFE852001 MOE852001:MPA852001 MYA852001:MYW852001 NHW852001:NIS852001 NRS852001:NSO852001 OBO852001:OCK852001 OLK852001:OMG852001 OVG852001:OWC852001 PFC852001:PFY852001 POY852001:PPU852001 PYU852001:PZQ852001 QIQ852001:QJM852001 QSM852001:QTI852001 RCI852001:RDE852001 RME852001:RNA852001 RWA852001:RWW852001 SFW852001:SGS852001 SPS852001:SQO852001 SZO852001:TAK852001 TJK852001:TKG852001 TTG852001:TUC852001 UDC852001:UDY852001 UMY852001:UNU852001 UWU852001:UXQ852001 VGQ852001:VHM852001 VQM852001:VRI852001 WAI852001:WBE852001 WKE852001:WLA852001 WUA852001:WUW852001 HO917537:IK917537 RK917537:SG917537 ABG917537:ACC917537 ALC917537:ALY917537 AUY917537:AVU917537 BEU917537:BFQ917537 BOQ917537:BPM917537 BYM917537:BZI917537 CII917537:CJE917537 CSE917537:CTA917537 DCA917537:DCW917537 DLW917537:DMS917537 DVS917537:DWO917537 EFO917537:EGK917537 EPK917537:EQG917537 EZG917537:FAC917537 FJC917537:FJY917537 FSY917537:FTU917537 GCU917537:GDQ917537 GMQ917537:GNM917537 GWM917537:GXI917537 HGI917537:HHE917537 HQE917537:HRA917537 IAA917537:IAW917537 IJW917537:IKS917537 ITS917537:IUO917537 JDO917537:JEK917537 JNK917537:JOG917537 JXG917537:JYC917537 KHC917537:KHY917537 KQY917537:KRU917537 LAU917537:LBQ917537 LKQ917537:LLM917537 LUM917537:LVI917537 MEI917537:MFE917537 MOE917537:MPA917537 MYA917537:MYW917537 NHW917537:NIS917537 NRS917537:NSO917537 OBO917537:OCK917537 OLK917537:OMG917537 OVG917537:OWC917537 PFC917537:PFY917537 POY917537:PPU917537 PYU917537:PZQ917537 QIQ917537:QJM917537 QSM917537:QTI917537 RCI917537:RDE917537 RME917537:RNA917537 RWA917537:RWW917537 SFW917537:SGS917537 SPS917537:SQO917537 SZO917537:TAK917537 TJK917537:TKG917537 TTG917537:TUC917537 UDC917537:UDY917537 UMY917537:UNU917537 UWU917537:UXQ917537 VGQ917537:VHM917537 VQM917537:VRI917537 WAI917537:WBE917537 WKE917537:WLA917537 WUA917537:WUW917537 HO983073:IK983073 RK983073:SG983073 ABG983073:ACC983073 ALC983073:ALY983073 AUY983073:AVU983073 BEU983073:BFQ983073 BOQ983073:BPM983073 BYM983073:BZI983073 CII983073:CJE983073 CSE983073:CTA983073 DCA983073:DCW983073 DLW983073:DMS983073 DVS983073:DWO983073 EFO983073:EGK983073 EPK983073:EQG983073 EZG983073:FAC983073 FJC983073:FJY983073 FSY983073:FTU983073 GCU983073:GDQ983073 GMQ983073:GNM983073 GWM983073:GXI983073 HGI983073:HHE983073 HQE983073:HRA983073 IAA983073:IAW983073 IJW983073:IKS983073 ITS983073:IUO983073 JDO983073:JEK983073 JNK983073:JOG983073 JXG983073:JYC983073 KHC983073:KHY983073 KQY983073:KRU983073 LAU983073:LBQ983073 LKQ983073:LLM983073 LUM983073:LVI983073 MEI983073:MFE983073 MOE983073:MPA983073 MYA983073:MYW983073 NHW983073:NIS983073 NRS983073:NSO983073 OBO983073:OCK983073 OLK983073:OMG983073 OVG983073:OWC983073 PFC983073:PFY983073 POY983073:PPU983073 PYU983073:PZQ983073 QIQ983073:QJM983073 QSM983073:QTI983073 RCI983073:RDE983073 RME983073:RNA983073 RWA983073:RWW983073 SFW983073:SGS983073 SPS983073:SQO983073 SZO983073:TAK983073 TJK983073:TKG983073 TTG983073:TUC983073 UDC983073:UDY983073 UMY983073:UNU983073 UWU983073:UXQ983073 VGQ983073:VHM983073 VQM983073:VRI983073 WAI983073:WBE983073 WKE983073:WLA983073 WUA983073:WUW983073 HS65564:IK65565 RO65564:SG65565 ABK65564:ACC65565 ALG65564:ALY65565 AVC65564:AVU65565 BEY65564:BFQ65565 BOU65564:BPM65565 BYQ65564:BZI65565 CIM65564:CJE65565 CSI65564:CTA65565 DCE65564:DCW65565 DMA65564:DMS65565 DVW65564:DWO65565 EFS65564:EGK65565 EPO65564:EQG65565 EZK65564:FAC65565 FJG65564:FJY65565 FTC65564:FTU65565 GCY65564:GDQ65565 GMU65564:GNM65565 GWQ65564:GXI65565 HGM65564:HHE65565 HQI65564:HRA65565 IAE65564:IAW65565 IKA65564:IKS65565 ITW65564:IUO65565 JDS65564:JEK65565 JNO65564:JOG65565 JXK65564:JYC65565 KHG65564:KHY65565 KRC65564:KRU65565 LAY65564:LBQ65565 LKU65564:LLM65565 LUQ65564:LVI65565 MEM65564:MFE65565 MOI65564:MPA65565 MYE65564:MYW65565 NIA65564:NIS65565 NRW65564:NSO65565 OBS65564:OCK65565 OLO65564:OMG65565 OVK65564:OWC65565 PFG65564:PFY65565 PPC65564:PPU65565 PYY65564:PZQ65565 QIU65564:QJM65565 QSQ65564:QTI65565 RCM65564:RDE65565 RMI65564:RNA65565 RWE65564:RWW65565 SGA65564:SGS65565 SPW65564:SQO65565 SZS65564:TAK65565 TJO65564:TKG65565 TTK65564:TUC65565 UDG65564:UDY65565 UNC65564:UNU65565 UWY65564:UXQ65565 VGU65564:VHM65565 VQQ65564:VRI65565 WAM65564:WBE65565 WKI65564:WLA65565 WUE65564:WUW65565 HS131100:IK131101 RO131100:SG131101 ABK131100:ACC131101 ALG131100:ALY131101 AVC131100:AVU131101 BEY131100:BFQ131101 BOU131100:BPM131101 BYQ131100:BZI131101 CIM131100:CJE131101 CSI131100:CTA131101 DCE131100:DCW131101 DMA131100:DMS131101 DVW131100:DWO131101 EFS131100:EGK131101 EPO131100:EQG131101 EZK131100:FAC131101 FJG131100:FJY131101 FTC131100:FTU131101 GCY131100:GDQ131101 GMU131100:GNM131101 GWQ131100:GXI131101 HGM131100:HHE131101 HQI131100:HRA131101 IAE131100:IAW131101 IKA131100:IKS131101 ITW131100:IUO131101 JDS131100:JEK131101 JNO131100:JOG131101 JXK131100:JYC131101 KHG131100:KHY131101 KRC131100:KRU131101 LAY131100:LBQ131101 LKU131100:LLM131101 LUQ131100:LVI131101 MEM131100:MFE131101 MOI131100:MPA131101 MYE131100:MYW131101 NIA131100:NIS131101 NRW131100:NSO131101 OBS131100:OCK131101 OLO131100:OMG131101 OVK131100:OWC131101 PFG131100:PFY131101 PPC131100:PPU131101 PYY131100:PZQ131101 QIU131100:QJM131101 QSQ131100:QTI131101 RCM131100:RDE131101 RMI131100:RNA131101 RWE131100:RWW131101 SGA131100:SGS131101 SPW131100:SQO131101 SZS131100:TAK131101 TJO131100:TKG131101 TTK131100:TUC131101 UDG131100:UDY131101 UNC131100:UNU131101 UWY131100:UXQ131101 VGU131100:VHM131101 VQQ131100:VRI131101 WAM131100:WBE131101 WKI131100:WLA131101 WUE131100:WUW131101 HS196636:IK196637 RO196636:SG196637 ABK196636:ACC196637 ALG196636:ALY196637 AVC196636:AVU196637 BEY196636:BFQ196637 BOU196636:BPM196637 BYQ196636:BZI196637 CIM196636:CJE196637 CSI196636:CTA196637 DCE196636:DCW196637 DMA196636:DMS196637 DVW196636:DWO196637 EFS196636:EGK196637 EPO196636:EQG196637 EZK196636:FAC196637 FJG196636:FJY196637 FTC196636:FTU196637 GCY196636:GDQ196637 GMU196636:GNM196637 GWQ196636:GXI196637 HGM196636:HHE196637 HQI196636:HRA196637 IAE196636:IAW196637 IKA196636:IKS196637 ITW196636:IUO196637 JDS196636:JEK196637 JNO196636:JOG196637 JXK196636:JYC196637 KHG196636:KHY196637 KRC196636:KRU196637 LAY196636:LBQ196637 LKU196636:LLM196637 LUQ196636:LVI196637 MEM196636:MFE196637 MOI196636:MPA196637 MYE196636:MYW196637 NIA196636:NIS196637 NRW196636:NSO196637 OBS196636:OCK196637 OLO196636:OMG196637 OVK196636:OWC196637 PFG196636:PFY196637 PPC196636:PPU196637 PYY196636:PZQ196637 QIU196636:QJM196637 QSQ196636:QTI196637 RCM196636:RDE196637 RMI196636:RNA196637 RWE196636:RWW196637 SGA196636:SGS196637 SPW196636:SQO196637 SZS196636:TAK196637 TJO196636:TKG196637 TTK196636:TUC196637 UDG196636:UDY196637 UNC196636:UNU196637 UWY196636:UXQ196637 VGU196636:VHM196637 VQQ196636:VRI196637 WAM196636:WBE196637 WKI196636:WLA196637 WUE196636:WUW196637 HS262172:IK262173 RO262172:SG262173 ABK262172:ACC262173 ALG262172:ALY262173 AVC262172:AVU262173 BEY262172:BFQ262173 BOU262172:BPM262173 BYQ262172:BZI262173 CIM262172:CJE262173 CSI262172:CTA262173 DCE262172:DCW262173 DMA262172:DMS262173 DVW262172:DWO262173 EFS262172:EGK262173 EPO262172:EQG262173 EZK262172:FAC262173 FJG262172:FJY262173 FTC262172:FTU262173 GCY262172:GDQ262173 GMU262172:GNM262173 GWQ262172:GXI262173 HGM262172:HHE262173 HQI262172:HRA262173 IAE262172:IAW262173 IKA262172:IKS262173 ITW262172:IUO262173 JDS262172:JEK262173 JNO262172:JOG262173 JXK262172:JYC262173 KHG262172:KHY262173 KRC262172:KRU262173 LAY262172:LBQ262173 LKU262172:LLM262173 LUQ262172:LVI262173 MEM262172:MFE262173 MOI262172:MPA262173 MYE262172:MYW262173 NIA262172:NIS262173 NRW262172:NSO262173 OBS262172:OCK262173 OLO262172:OMG262173 OVK262172:OWC262173 PFG262172:PFY262173 PPC262172:PPU262173 PYY262172:PZQ262173 QIU262172:QJM262173 QSQ262172:QTI262173 RCM262172:RDE262173 RMI262172:RNA262173 RWE262172:RWW262173 SGA262172:SGS262173 SPW262172:SQO262173 SZS262172:TAK262173 TJO262172:TKG262173 TTK262172:TUC262173 UDG262172:UDY262173 UNC262172:UNU262173 UWY262172:UXQ262173 VGU262172:VHM262173 VQQ262172:VRI262173 WAM262172:WBE262173 WKI262172:WLA262173 WUE262172:WUW262173 HS327708:IK327709 RO327708:SG327709 ABK327708:ACC327709 ALG327708:ALY327709 AVC327708:AVU327709 BEY327708:BFQ327709 BOU327708:BPM327709 BYQ327708:BZI327709 CIM327708:CJE327709 CSI327708:CTA327709 DCE327708:DCW327709 DMA327708:DMS327709 DVW327708:DWO327709 EFS327708:EGK327709 EPO327708:EQG327709 EZK327708:FAC327709 FJG327708:FJY327709 FTC327708:FTU327709 GCY327708:GDQ327709 GMU327708:GNM327709 GWQ327708:GXI327709 HGM327708:HHE327709 HQI327708:HRA327709 IAE327708:IAW327709 IKA327708:IKS327709 ITW327708:IUO327709 JDS327708:JEK327709 JNO327708:JOG327709 JXK327708:JYC327709 KHG327708:KHY327709 KRC327708:KRU327709 LAY327708:LBQ327709 LKU327708:LLM327709 LUQ327708:LVI327709 MEM327708:MFE327709 MOI327708:MPA327709 MYE327708:MYW327709 NIA327708:NIS327709 NRW327708:NSO327709 OBS327708:OCK327709 OLO327708:OMG327709 OVK327708:OWC327709 PFG327708:PFY327709 PPC327708:PPU327709 PYY327708:PZQ327709 QIU327708:QJM327709 QSQ327708:QTI327709 RCM327708:RDE327709 RMI327708:RNA327709 RWE327708:RWW327709 SGA327708:SGS327709 SPW327708:SQO327709 SZS327708:TAK327709 TJO327708:TKG327709 TTK327708:TUC327709 UDG327708:UDY327709 UNC327708:UNU327709 UWY327708:UXQ327709 VGU327708:VHM327709 VQQ327708:VRI327709 WAM327708:WBE327709 WKI327708:WLA327709 WUE327708:WUW327709 HS393244:IK393245 RO393244:SG393245 ABK393244:ACC393245 ALG393244:ALY393245 AVC393244:AVU393245 BEY393244:BFQ393245 BOU393244:BPM393245 BYQ393244:BZI393245 CIM393244:CJE393245 CSI393244:CTA393245 DCE393244:DCW393245 DMA393244:DMS393245 DVW393244:DWO393245 EFS393244:EGK393245 EPO393244:EQG393245 EZK393244:FAC393245 FJG393244:FJY393245 FTC393244:FTU393245 GCY393244:GDQ393245 GMU393244:GNM393245 GWQ393244:GXI393245 HGM393244:HHE393245 HQI393244:HRA393245 IAE393244:IAW393245 IKA393244:IKS393245 ITW393244:IUO393245 JDS393244:JEK393245 JNO393244:JOG393245 JXK393244:JYC393245 KHG393244:KHY393245 KRC393244:KRU393245 LAY393244:LBQ393245 LKU393244:LLM393245 LUQ393244:LVI393245 MEM393244:MFE393245 MOI393244:MPA393245 MYE393244:MYW393245 NIA393244:NIS393245 NRW393244:NSO393245 OBS393244:OCK393245 OLO393244:OMG393245 OVK393244:OWC393245 PFG393244:PFY393245 PPC393244:PPU393245 PYY393244:PZQ393245 QIU393244:QJM393245 QSQ393244:QTI393245 RCM393244:RDE393245 RMI393244:RNA393245 RWE393244:RWW393245 SGA393244:SGS393245 SPW393244:SQO393245 SZS393244:TAK393245 TJO393244:TKG393245 TTK393244:TUC393245 UDG393244:UDY393245 UNC393244:UNU393245 UWY393244:UXQ393245 VGU393244:VHM393245 VQQ393244:VRI393245 WAM393244:WBE393245 WKI393244:WLA393245 WUE393244:WUW393245 HS458780:IK458781 RO458780:SG458781 ABK458780:ACC458781 ALG458780:ALY458781 AVC458780:AVU458781 BEY458780:BFQ458781 BOU458780:BPM458781 BYQ458780:BZI458781 CIM458780:CJE458781 CSI458780:CTA458781 DCE458780:DCW458781 DMA458780:DMS458781 DVW458780:DWO458781 EFS458780:EGK458781 EPO458780:EQG458781 EZK458780:FAC458781 FJG458780:FJY458781 FTC458780:FTU458781 GCY458780:GDQ458781 GMU458780:GNM458781 GWQ458780:GXI458781 HGM458780:HHE458781 HQI458780:HRA458781 IAE458780:IAW458781 IKA458780:IKS458781 ITW458780:IUO458781 JDS458780:JEK458781 JNO458780:JOG458781 JXK458780:JYC458781 KHG458780:KHY458781 KRC458780:KRU458781 LAY458780:LBQ458781 LKU458780:LLM458781 LUQ458780:LVI458781 MEM458780:MFE458781 MOI458780:MPA458781 MYE458780:MYW458781 NIA458780:NIS458781 NRW458780:NSO458781 OBS458780:OCK458781 OLO458780:OMG458781 OVK458780:OWC458781 PFG458780:PFY458781 PPC458780:PPU458781 PYY458780:PZQ458781 QIU458780:QJM458781 QSQ458780:QTI458781 RCM458780:RDE458781 RMI458780:RNA458781 RWE458780:RWW458781 SGA458780:SGS458781 SPW458780:SQO458781 SZS458780:TAK458781 TJO458780:TKG458781 TTK458780:TUC458781 UDG458780:UDY458781 UNC458780:UNU458781 UWY458780:UXQ458781 VGU458780:VHM458781 VQQ458780:VRI458781 WAM458780:WBE458781 WKI458780:WLA458781 WUE458780:WUW458781 HS524316:IK524317 RO524316:SG524317 ABK524316:ACC524317 ALG524316:ALY524317 AVC524316:AVU524317 BEY524316:BFQ524317 BOU524316:BPM524317 BYQ524316:BZI524317 CIM524316:CJE524317 CSI524316:CTA524317 DCE524316:DCW524317 DMA524316:DMS524317 DVW524316:DWO524317 EFS524316:EGK524317 EPO524316:EQG524317 EZK524316:FAC524317 FJG524316:FJY524317 FTC524316:FTU524317 GCY524316:GDQ524317 GMU524316:GNM524317 GWQ524316:GXI524317 HGM524316:HHE524317 HQI524316:HRA524317 IAE524316:IAW524317 IKA524316:IKS524317 ITW524316:IUO524317 JDS524316:JEK524317 JNO524316:JOG524317 JXK524316:JYC524317 KHG524316:KHY524317 KRC524316:KRU524317 LAY524316:LBQ524317 LKU524316:LLM524317 LUQ524316:LVI524317 MEM524316:MFE524317 MOI524316:MPA524317 MYE524316:MYW524317 NIA524316:NIS524317 NRW524316:NSO524317 OBS524316:OCK524317 OLO524316:OMG524317 OVK524316:OWC524317 PFG524316:PFY524317 PPC524316:PPU524317 PYY524316:PZQ524317 QIU524316:QJM524317 QSQ524316:QTI524317 RCM524316:RDE524317 RMI524316:RNA524317 RWE524316:RWW524317 SGA524316:SGS524317 SPW524316:SQO524317 SZS524316:TAK524317 TJO524316:TKG524317 TTK524316:TUC524317 UDG524316:UDY524317 UNC524316:UNU524317 UWY524316:UXQ524317 VGU524316:VHM524317 VQQ524316:VRI524317 WAM524316:WBE524317 WKI524316:WLA524317 WUE524316:WUW524317 HS589852:IK589853 RO589852:SG589853 ABK589852:ACC589853 ALG589852:ALY589853 AVC589852:AVU589853 BEY589852:BFQ589853 BOU589852:BPM589853 BYQ589852:BZI589853 CIM589852:CJE589853 CSI589852:CTA589853 DCE589852:DCW589853 DMA589852:DMS589853 DVW589852:DWO589853 EFS589852:EGK589853 EPO589852:EQG589853 EZK589852:FAC589853 FJG589852:FJY589853 FTC589852:FTU589853 GCY589852:GDQ589853 GMU589852:GNM589853 GWQ589852:GXI589853 HGM589852:HHE589853 HQI589852:HRA589853 IAE589852:IAW589853 IKA589852:IKS589853 ITW589852:IUO589853 JDS589852:JEK589853 JNO589852:JOG589853 JXK589852:JYC589853 KHG589852:KHY589853 KRC589852:KRU589853 LAY589852:LBQ589853 LKU589852:LLM589853 LUQ589852:LVI589853 MEM589852:MFE589853 MOI589852:MPA589853 MYE589852:MYW589853 NIA589852:NIS589853 NRW589852:NSO589853 OBS589852:OCK589853 OLO589852:OMG589853 OVK589852:OWC589853 PFG589852:PFY589853 PPC589852:PPU589853 PYY589852:PZQ589853 QIU589852:QJM589853 QSQ589852:QTI589853 RCM589852:RDE589853 RMI589852:RNA589853 RWE589852:RWW589853 SGA589852:SGS589853 SPW589852:SQO589853 SZS589852:TAK589853 TJO589852:TKG589853 TTK589852:TUC589853 UDG589852:UDY589853 UNC589852:UNU589853 UWY589852:UXQ589853 VGU589852:VHM589853 VQQ589852:VRI589853 WAM589852:WBE589853 WKI589852:WLA589853 WUE589852:WUW589853 HS655388:IK655389 RO655388:SG655389 ABK655388:ACC655389 ALG655388:ALY655389 AVC655388:AVU655389 BEY655388:BFQ655389 BOU655388:BPM655389 BYQ655388:BZI655389 CIM655388:CJE655389 CSI655388:CTA655389 DCE655388:DCW655389 DMA655388:DMS655389 DVW655388:DWO655389 EFS655388:EGK655389 EPO655388:EQG655389 EZK655388:FAC655389 FJG655388:FJY655389 FTC655388:FTU655389 GCY655388:GDQ655389 GMU655388:GNM655389 GWQ655388:GXI655389 HGM655388:HHE655389 HQI655388:HRA655389 IAE655388:IAW655389 IKA655388:IKS655389 ITW655388:IUO655389 JDS655388:JEK655389 JNO655388:JOG655389 JXK655388:JYC655389 KHG655388:KHY655389 KRC655388:KRU655389 LAY655388:LBQ655389 LKU655388:LLM655389 LUQ655388:LVI655389 MEM655388:MFE655389 MOI655388:MPA655389 MYE655388:MYW655389 NIA655388:NIS655389 NRW655388:NSO655389 OBS655388:OCK655389 OLO655388:OMG655389 OVK655388:OWC655389 PFG655388:PFY655389 PPC655388:PPU655389 PYY655388:PZQ655389 QIU655388:QJM655389 QSQ655388:QTI655389 RCM655388:RDE655389 RMI655388:RNA655389 RWE655388:RWW655389 SGA655388:SGS655389 SPW655388:SQO655389 SZS655388:TAK655389 TJO655388:TKG655389 TTK655388:TUC655389 UDG655388:UDY655389 UNC655388:UNU655389 UWY655388:UXQ655389 VGU655388:VHM655389 VQQ655388:VRI655389 WAM655388:WBE655389 WKI655388:WLA655389 WUE655388:WUW655389 HS720924:IK720925 RO720924:SG720925 ABK720924:ACC720925 ALG720924:ALY720925 AVC720924:AVU720925 BEY720924:BFQ720925 BOU720924:BPM720925 BYQ720924:BZI720925 CIM720924:CJE720925 CSI720924:CTA720925 DCE720924:DCW720925 DMA720924:DMS720925 DVW720924:DWO720925 EFS720924:EGK720925 EPO720924:EQG720925 EZK720924:FAC720925 FJG720924:FJY720925 FTC720924:FTU720925 GCY720924:GDQ720925 GMU720924:GNM720925 GWQ720924:GXI720925 HGM720924:HHE720925 HQI720924:HRA720925 IAE720924:IAW720925 IKA720924:IKS720925 ITW720924:IUO720925 JDS720924:JEK720925 JNO720924:JOG720925 JXK720924:JYC720925 KHG720924:KHY720925 KRC720924:KRU720925 LAY720924:LBQ720925 LKU720924:LLM720925 LUQ720924:LVI720925 MEM720924:MFE720925 MOI720924:MPA720925 MYE720924:MYW720925 NIA720924:NIS720925 NRW720924:NSO720925 OBS720924:OCK720925 OLO720924:OMG720925 OVK720924:OWC720925 PFG720924:PFY720925 PPC720924:PPU720925 PYY720924:PZQ720925 QIU720924:QJM720925 QSQ720924:QTI720925 RCM720924:RDE720925 RMI720924:RNA720925 RWE720924:RWW720925 SGA720924:SGS720925 SPW720924:SQO720925 SZS720924:TAK720925 TJO720924:TKG720925 TTK720924:TUC720925 UDG720924:UDY720925 UNC720924:UNU720925 UWY720924:UXQ720925 VGU720924:VHM720925 VQQ720924:VRI720925 WAM720924:WBE720925 WKI720924:WLA720925 WUE720924:WUW720925 HS786460:IK786461 RO786460:SG786461 ABK786460:ACC786461 ALG786460:ALY786461 AVC786460:AVU786461 BEY786460:BFQ786461 BOU786460:BPM786461 BYQ786460:BZI786461 CIM786460:CJE786461 CSI786460:CTA786461 DCE786460:DCW786461 DMA786460:DMS786461 DVW786460:DWO786461 EFS786460:EGK786461 EPO786460:EQG786461 EZK786460:FAC786461 FJG786460:FJY786461 FTC786460:FTU786461 GCY786460:GDQ786461 GMU786460:GNM786461 GWQ786460:GXI786461 HGM786460:HHE786461 HQI786460:HRA786461 IAE786460:IAW786461 IKA786460:IKS786461 ITW786460:IUO786461 JDS786460:JEK786461 JNO786460:JOG786461 JXK786460:JYC786461 KHG786460:KHY786461 KRC786460:KRU786461 LAY786460:LBQ786461 LKU786460:LLM786461 LUQ786460:LVI786461 MEM786460:MFE786461 MOI786460:MPA786461 MYE786460:MYW786461 NIA786460:NIS786461 NRW786460:NSO786461 OBS786460:OCK786461 OLO786460:OMG786461 OVK786460:OWC786461 PFG786460:PFY786461 PPC786460:PPU786461 PYY786460:PZQ786461 QIU786460:QJM786461 QSQ786460:QTI786461 RCM786460:RDE786461 RMI786460:RNA786461 RWE786460:RWW786461 SGA786460:SGS786461 SPW786460:SQO786461 SZS786460:TAK786461 TJO786460:TKG786461 TTK786460:TUC786461 UDG786460:UDY786461 UNC786460:UNU786461 UWY786460:UXQ786461 VGU786460:VHM786461 VQQ786460:VRI786461 WAM786460:WBE786461 WKI786460:WLA786461 WUE786460:WUW786461 HS851996:IK851997 RO851996:SG851997 ABK851996:ACC851997 ALG851996:ALY851997 AVC851996:AVU851997 BEY851996:BFQ851997 BOU851996:BPM851997 BYQ851996:BZI851997 CIM851996:CJE851997 CSI851996:CTA851997 DCE851996:DCW851997 DMA851996:DMS851997 DVW851996:DWO851997 EFS851996:EGK851997 EPO851996:EQG851997 EZK851996:FAC851997 FJG851996:FJY851997 FTC851996:FTU851997 GCY851996:GDQ851997 GMU851996:GNM851997 GWQ851996:GXI851997 HGM851996:HHE851997 HQI851996:HRA851997 IAE851996:IAW851997 IKA851996:IKS851997 ITW851996:IUO851997 JDS851996:JEK851997 JNO851996:JOG851997 JXK851996:JYC851997 KHG851996:KHY851997 KRC851996:KRU851997 LAY851996:LBQ851997 LKU851996:LLM851997 LUQ851996:LVI851997 MEM851996:MFE851997 MOI851996:MPA851997 MYE851996:MYW851997 NIA851996:NIS851997 NRW851996:NSO851997 OBS851996:OCK851997 OLO851996:OMG851997 OVK851996:OWC851997 PFG851996:PFY851997 PPC851996:PPU851997 PYY851996:PZQ851997 QIU851996:QJM851997 QSQ851996:QTI851997 RCM851996:RDE851997 RMI851996:RNA851997 RWE851996:RWW851997 SGA851996:SGS851997 SPW851996:SQO851997 SZS851996:TAK851997 TJO851996:TKG851997 TTK851996:TUC851997 UDG851996:UDY851997 UNC851996:UNU851997 UWY851996:UXQ851997 VGU851996:VHM851997 VQQ851996:VRI851997 WAM851996:WBE851997 WKI851996:WLA851997 WUE851996:WUW851997 HS917532:IK917533 RO917532:SG917533 ABK917532:ACC917533 ALG917532:ALY917533 AVC917532:AVU917533 BEY917532:BFQ917533 BOU917532:BPM917533 BYQ917532:BZI917533 CIM917532:CJE917533 CSI917532:CTA917533 DCE917532:DCW917533 DMA917532:DMS917533 DVW917532:DWO917533 EFS917532:EGK917533 EPO917532:EQG917533 EZK917532:FAC917533 FJG917532:FJY917533 FTC917532:FTU917533 GCY917532:GDQ917533 GMU917532:GNM917533 GWQ917532:GXI917533 HGM917532:HHE917533 HQI917532:HRA917533 IAE917532:IAW917533 IKA917532:IKS917533 ITW917532:IUO917533 JDS917532:JEK917533 JNO917532:JOG917533 JXK917532:JYC917533 KHG917532:KHY917533 KRC917532:KRU917533 LAY917532:LBQ917533 LKU917532:LLM917533 LUQ917532:LVI917533 MEM917532:MFE917533 MOI917532:MPA917533 MYE917532:MYW917533 NIA917532:NIS917533 NRW917532:NSO917533 OBS917532:OCK917533 OLO917532:OMG917533 OVK917532:OWC917533 PFG917532:PFY917533 PPC917532:PPU917533 PYY917532:PZQ917533 QIU917532:QJM917533 QSQ917532:QTI917533 RCM917532:RDE917533 RMI917532:RNA917533 RWE917532:RWW917533 SGA917532:SGS917533 SPW917532:SQO917533 SZS917532:TAK917533 TJO917532:TKG917533 TTK917532:TUC917533 UDG917532:UDY917533 UNC917532:UNU917533 UWY917532:UXQ917533 VGU917532:VHM917533 VQQ917532:VRI917533 WAM917532:WBE917533 WKI917532:WLA917533 WUE917532:WUW917533 HS983068:IK983069 RO983068:SG983069 ABK983068:ACC983069 ALG983068:ALY983069 AVC983068:AVU983069 BEY983068:BFQ983069 BOU983068:BPM983069 BYQ983068:BZI983069 CIM983068:CJE983069 CSI983068:CTA983069 DCE983068:DCW983069 DMA983068:DMS983069 DVW983068:DWO983069 EFS983068:EGK983069 EPO983068:EQG983069 EZK983068:FAC983069 FJG983068:FJY983069 FTC983068:FTU983069 GCY983068:GDQ983069 GMU983068:GNM983069 GWQ983068:GXI983069 HGM983068:HHE983069 HQI983068:HRA983069 IAE983068:IAW983069 IKA983068:IKS983069 ITW983068:IUO983069 JDS983068:JEK983069 JNO983068:JOG983069 JXK983068:JYC983069 KHG983068:KHY983069 KRC983068:KRU983069 LAY983068:LBQ983069 LKU983068:LLM983069 LUQ983068:LVI983069 MEM983068:MFE983069 MOI983068:MPA983069 MYE983068:MYW983069 NIA983068:NIS983069 NRW983068:NSO983069 OBS983068:OCK983069 OLO983068:OMG983069 OVK983068:OWC983069 PFG983068:PFY983069 PPC983068:PPU983069 PYY983068:PZQ983069 QIU983068:QJM983069 QSQ983068:QTI983069 RCM983068:RDE983069 RMI983068:RNA983069 RWE983068:RWW983069 SGA983068:SGS983069 SPW983068:SQO983069 SZS983068:TAK983069 TJO983068:TKG983069 TTK983068:TUC983069 UDG983068:UDY983069 UNC983068:UNU983069 UWY983068:UXQ983069 VGU983068:VHM983069 VQQ983068:VRI983069 WAM983068:WBE983069 WKI983068:WLA983069 WUE983068:WUW983069 O65561:O65564 HV65559:HV65562 RR65559:RR65562 ABN65559:ABN65562 ALJ65559:ALJ65562 AVF65559:AVF65562 BFB65559:BFB65562 BOX65559:BOX65562 BYT65559:BYT65562 CIP65559:CIP65562 CSL65559:CSL65562 DCH65559:DCH65562 DMD65559:DMD65562 DVZ65559:DVZ65562 EFV65559:EFV65562 EPR65559:EPR65562 EZN65559:EZN65562 FJJ65559:FJJ65562 FTF65559:FTF65562 GDB65559:GDB65562 GMX65559:GMX65562 GWT65559:GWT65562 HGP65559:HGP65562 HQL65559:HQL65562 IAH65559:IAH65562 IKD65559:IKD65562 ITZ65559:ITZ65562 JDV65559:JDV65562 JNR65559:JNR65562 JXN65559:JXN65562 KHJ65559:KHJ65562 KRF65559:KRF65562 LBB65559:LBB65562 LKX65559:LKX65562 LUT65559:LUT65562 MEP65559:MEP65562 MOL65559:MOL65562 MYH65559:MYH65562 NID65559:NID65562 NRZ65559:NRZ65562 OBV65559:OBV65562 OLR65559:OLR65562 OVN65559:OVN65562 PFJ65559:PFJ65562 PPF65559:PPF65562 PZB65559:PZB65562 QIX65559:QIX65562 QST65559:QST65562 RCP65559:RCP65562 RML65559:RML65562 RWH65559:RWH65562 SGD65559:SGD65562 SPZ65559:SPZ65562 SZV65559:SZV65562 TJR65559:TJR65562 TTN65559:TTN65562 UDJ65559:UDJ65562 UNF65559:UNF65562 UXB65559:UXB65562 VGX65559:VGX65562 VQT65559:VQT65562 WAP65559:WAP65562 WKL65559:WKL65562 WUH65559:WUH65562 O131097:O131100 HV131095:HV131098 RR131095:RR131098 ABN131095:ABN131098 ALJ131095:ALJ131098 AVF131095:AVF131098 BFB131095:BFB131098 BOX131095:BOX131098 BYT131095:BYT131098 CIP131095:CIP131098 CSL131095:CSL131098 DCH131095:DCH131098 DMD131095:DMD131098 DVZ131095:DVZ131098 EFV131095:EFV131098 EPR131095:EPR131098 EZN131095:EZN131098 FJJ131095:FJJ131098 FTF131095:FTF131098 GDB131095:GDB131098 GMX131095:GMX131098 GWT131095:GWT131098 HGP131095:HGP131098 HQL131095:HQL131098 IAH131095:IAH131098 IKD131095:IKD131098 ITZ131095:ITZ131098 JDV131095:JDV131098 JNR131095:JNR131098 JXN131095:JXN131098 KHJ131095:KHJ131098 KRF131095:KRF131098 LBB131095:LBB131098 LKX131095:LKX131098 LUT131095:LUT131098 MEP131095:MEP131098 MOL131095:MOL131098 MYH131095:MYH131098 NID131095:NID131098 NRZ131095:NRZ131098 OBV131095:OBV131098 OLR131095:OLR131098 OVN131095:OVN131098 PFJ131095:PFJ131098 PPF131095:PPF131098 PZB131095:PZB131098 QIX131095:QIX131098 QST131095:QST131098 RCP131095:RCP131098 RML131095:RML131098 RWH131095:RWH131098 SGD131095:SGD131098 SPZ131095:SPZ131098 SZV131095:SZV131098 TJR131095:TJR131098 TTN131095:TTN131098 UDJ131095:UDJ131098 UNF131095:UNF131098 UXB131095:UXB131098 VGX131095:VGX131098 VQT131095:VQT131098 WAP131095:WAP131098 WKL131095:WKL131098 WUH131095:WUH131098 O196633:O196636 HV196631:HV196634 RR196631:RR196634 ABN196631:ABN196634 ALJ196631:ALJ196634 AVF196631:AVF196634 BFB196631:BFB196634 BOX196631:BOX196634 BYT196631:BYT196634 CIP196631:CIP196634 CSL196631:CSL196634 DCH196631:DCH196634 DMD196631:DMD196634 DVZ196631:DVZ196634 EFV196631:EFV196634 EPR196631:EPR196634 EZN196631:EZN196634 FJJ196631:FJJ196634 FTF196631:FTF196634 GDB196631:GDB196634 GMX196631:GMX196634 GWT196631:GWT196634 HGP196631:HGP196634 HQL196631:HQL196634 IAH196631:IAH196634 IKD196631:IKD196634 ITZ196631:ITZ196634 JDV196631:JDV196634 JNR196631:JNR196634 JXN196631:JXN196634 KHJ196631:KHJ196634 KRF196631:KRF196634 LBB196631:LBB196634 LKX196631:LKX196634 LUT196631:LUT196634 MEP196631:MEP196634 MOL196631:MOL196634 MYH196631:MYH196634 NID196631:NID196634 NRZ196631:NRZ196634 OBV196631:OBV196634 OLR196631:OLR196634 OVN196631:OVN196634 PFJ196631:PFJ196634 PPF196631:PPF196634 PZB196631:PZB196634 QIX196631:QIX196634 QST196631:QST196634 RCP196631:RCP196634 RML196631:RML196634 RWH196631:RWH196634 SGD196631:SGD196634 SPZ196631:SPZ196634 SZV196631:SZV196634 TJR196631:TJR196634 TTN196631:TTN196634 UDJ196631:UDJ196634 UNF196631:UNF196634 UXB196631:UXB196634 VGX196631:VGX196634 VQT196631:VQT196634 WAP196631:WAP196634 WKL196631:WKL196634 WUH196631:WUH196634 O262169:O262172 HV262167:HV262170 RR262167:RR262170 ABN262167:ABN262170 ALJ262167:ALJ262170 AVF262167:AVF262170 BFB262167:BFB262170 BOX262167:BOX262170 BYT262167:BYT262170 CIP262167:CIP262170 CSL262167:CSL262170 DCH262167:DCH262170 DMD262167:DMD262170 DVZ262167:DVZ262170 EFV262167:EFV262170 EPR262167:EPR262170 EZN262167:EZN262170 FJJ262167:FJJ262170 FTF262167:FTF262170 GDB262167:GDB262170 GMX262167:GMX262170 GWT262167:GWT262170 HGP262167:HGP262170 HQL262167:HQL262170 IAH262167:IAH262170 IKD262167:IKD262170 ITZ262167:ITZ262170 JDV262167:JDV262170 JNR262167:JNR262170 JXN262167:JXN262170 KHJ262167:KHJ262170 KRF262167:KRF262170 LBB262167:LBB262170 LKX262167:LKX262170 LUT262167:LUT262170 MEP262167:MEP262170 MOL262167:MOL262170 MYH262167:MYH262170 NID262167:NID262170 NRZ262167:NRZ262170 OBV262167:OBV262170 OLR262167:OLR262170 OVN262167:OVN262170 PFJ262167:PFJ262170 PPF262167:PPF262170 PZB262167:PZB262170 QIX262167:QIX262170 QST262167:QST262170 RCP262167:RCP262170 RML262167:RML262170 RWH262167:RWH262170 SGD262167:SGD262170 SPZ262167:SPZ262170 SZV262167:SZV262170 TJR262167:TJR262170 TTN262167:TTN262170 UDJ262167:UDJ262170 UNF262167:UNF262170 UXB262167:UXB262170 VGX262167:VGX262170 VQT262167:VQT262170 WAP262167:WAP262170 WKL262167:WKL262170 WUH262167:WUH262170 O327705:O327708 HV327703:HV327706 RR327703:RR327706 ABN327703:ABN327706 ALJ327703:ALJ327706 AVF327703:AVF327706 BFB327703:BFB327706 BOX327703:BOX327706 BYT327703:BYT327706 CIP327703:CIP327706 CSL327703:CSL327706 DCH327703:DCH327706 DMD327703:DMD327706 DVZ327703:DVZ327706 EFV327703:EFV327706 EPR327703:EPR327706 EZN327703:EZN327706 FJJ327703:FJJ327706 FTF327703:FTF327706 GDB327703:GDB327706 GMX327703:GMX327706 GWT327703:GWT327706 HGP327703:HGP327706 HQL327703:HQL327706 IAH327703:IAH327706 IKD327703:IKD327706 ITZ327703:ITZ327706 JDV327703:JDV327706 JNR327703:JNR327706 JXN327703:JXN327706 KHJ327703:KHJ327706 KRF327703:KRF327706 LBB327703:LBB327706 LKX327703:LKX327706 LUT327703:LUT327706 MEP327703:MEP327706 MOL327703:MOL327706 MYH327703:MYH327706 NID327703:NID327706 NRZ327703:NRZ327706 OBV327703:OBV327706 OLR327703:OLR327706 OVN327703:OVN327706 PFJ327703:PFJ327706 PPF327703:PPF327706 PZB327703:PZB327706 QIX327703:QIX327706 QST327703:QST327706 RCP327703:RCP327706 RML327703:RML327706 RWH327703:RWH327706 SGD327703:SGD327706 SPZ327703:SPZ327706 SZV327703:SZV327706 TJR327703:TJR327706 TTN327703:TTN327706 UDJ327703:UDJ327706 UNF327703:UNF327706 UXB327703:UXB327706 VGX327703:VGX327706 VQT327703:VQT327706 WAP327703:WAP327706 WKL327703:WKL327706 WUH327703:WUH327706 O393241:O393244 HV393239:HV393242 RR393239:RR393242 ABN393239:ABN393242 ALJ393239:ALJ393242 AVF393239:AVF393242 BFB393239:BFB393242 BOX393239:BOX393242 BYT393239:BYT393242 CIP393239:CIP393242 CSL393239:CSL393242 DCH393239:DCH393242 DMD393239:DMD393242 DVZ393239:DVZ393242 EFV393239:EFV393242 EPR393239:EPR393242 EZN393239:EZN393242 FJJ393239:FJJ393242 FTF393239:FTF393242 GDB393239:GDB393242 GMX393239:GMX393242 GWT393239:GWT393242 HGP393239:HGP393242 HQL393239:HQL393242 IAH393239:IAH393242 IKD393239:IKD393242 ITZ393239:ITZ393242 JDV393239:JDV393242 JNR393239:JNR393242 JXN393239:JXN393242 KHJ393239:KHJ393242 KRF393239:KRF393242 LBB393239:LBB393242 LKX393239:LKX393242 LUT393239:LUT393242 MEP393239:MEP393242 MOL393239:MOL393242 MYH393239:MYH393242 NID393239:NID393242 NRZ393239:NRZ393242 OBV393239:OBV393242 OLR393239:OLR393242 OVN393239:OVN393242 PFJ393239:PFJ393242 PPF393239:PPF393242 PZB393239:PZB393242 QIX393239:QIX393242 QST393239:QST393242 RCP393239:RCP393242 RML393239:RML393242 RWH393239:RWH393242 SGD393239:SGD393242 SPZ393239:SPZ393242 SZV393239:SZV393242 TJR393239:TJR393242 TTN393239:TTN393242 UDJ393239:UDJ393242 UNF393239:UNF393242 UXB393239:UXB393242 VGX393239:VGX393242 VQT393239:VQT393242 WAP393239:WAP393242 WKL393239:WKL393242 WUH393239:WUH393242 O458777:O458780 HV458775:HV458778 RR458775:RR458778 ABN458775:ABN458778 ALJ458775:ALJ458778 AVF458775:AVF458778 BFB458775:BFB458778 BOX458775:BOX458778 BYT458775:BYT458778 CIP458775:CIP458778 CSL458775:CSL458778 DCH458775:DCH458778 DMD458775:DMD458778 DVZ458775:DVZ458778 EFV458775:EFV458778 EPR458775:EPR458778 EZN458775:EZN458778 FJJ458775:FJJ458778 FTF458775:FTF458778 GDB458775:GDB458778 GMX458775:GMX458778 GWT458775:GWT458778 HGP458775:HGP458778 HQL458775:HQL458778 IAH458775:IAH458778 IKD458775:IKD458778 ITZ458775:ITZ458778 JDV458775:JDV458778 JNR458775:JNR458778 JXN458775:JXN458778 KHJ458775:KHJ458778 KRF458775:KRF458778 LBB458775:LBB458778 LKX458775:LKX458778 LUT458775:LUT458778 MEP458775:MEP458778 MOL458775:MOL458778 MYH458775:MYH458778 NID458775:NID458778 NRZ458775:NRZ458778 OBV458775:OBV458778 OLR458775:OLR458778 OVN458775:OVN458778 PFJ458775:PFJ458778 PPF458775:PPF458778 PZB458775:PZB458778 QIX458775:QIX458778 QST458775:QST458778 RCP458775:RCP458778 RML458775:RML458778 RWH458775:RWH458778 SGD458775:SGD458778 SPZ458775:SPZ458778 SZV458775:SZV458778 TJR458775:TJR458778 TTN458775:TTN458778 UDJ458775:UDJ458778 UNF458775:UNF458778 UXB458775:UXB458778 VGX458775:VGX458778 VQT458775:VQT458778 WAP458775:WAP458778 WKL458775:WKL458778 WUH458775:WUH458778 O524313:O524316 HV524311:HV524314 RR524311:RR524314 ABN524311:ABN524314 ALJ524311:ALJ524314 AVF524311:AVF524314 BFB524311:BFB524314 BOX524311:BOX524314 BYT524311:BYT524314 CIP524311:CIP524314 CSL524311:CSL524314 DCH524311:DCH524314 DMD524311:DMD524314 DVZ524311:DVZ524314 EFV524311:EFV524314 EPR524311:EPR524314 EZN524311:EZN524314 FJJ524311:FJJ524314 FTF524311:FTF524314 GDB524311:GDB524314 GMX524311:GMX524314 GWT524311:GWT524314 HGP524311:HGP524314 HQL524311:HQL524314 IAH524311:IAH524314 IKD524311:IKD524314 ITZ524311:ITZ524314 JDV524311:JDV524314 JNR524311:JNR524314 JXN524311:JXN524314 KHJ524311:KHJ524314 KRF524311:KRF524314 LBB524311:LBB524314 LKX524311:LKX524314 LUT524311:LUT524314 MEP524311:MEP524314 MOL524311:MOL524314 MYH524311:MYH524314 NID524311:NID524314 NRZ524311:NRZ524314 OBV524311:OBV524314 OLR524311:OLR524314 OVN524311:OVN524314 PFJ524311:PFJ524314 PPF524311:PPF524314 PZB524311:PZB524314 QIX524311:QIX524314 QST524311:QST524314 RCP524311:RCP524314 RML524311:RML524314 RWH524311:RWH524314 SGD524311:SGD524314 SPZ524311:SPZ524314 SZV524311:SZV524314 TJR524311:TJR524314 TTN524311:TTN524314 UDJ524311:UDJ524314 UNF524311:UNF524314 UXB524311:UXB524314 VGX524311:VGX524314 VQT524311:VQT524314 WAP524311:WAP524314 WKL524311:WKL524314 WUH524311:WUH524314 O589849:O589852 HV589847:HV589850 RR589847:RR589850 ABN589847:ABN589850 ALJ589847:ALJ589850 AVF589847:AVF589850 BFB589847:BFB589850 BOX589847:BOX589850 BYT589847:BYT589850 CIP589847:CIP589850 CSL589847:CSL589850 DCH589847:DCH589850 DMD589847:DMD589850 DVZ589847:DVZ589850 EFV589847:EFV589850 EPR589847:EPR589850 EZN589847:EZN589850 FJJ589847:FJJ589850 FTF589847:FTF589850 GDB589847:GDB589850 GMX589847:GMX589850 GWT589847:GWT589850 HGP589847:HGP589850 HQL589847:HQL589850 IAH589847:IAH589850 IKD589847:IKD589850 ITZ589847:ITZ589850 JDV589847:JDV589850 JNR589847:JNR589850 JXN589847:JXN589850 KHJ589847:KHJ589850 KRF589847:KRF589850 LBB589847:LBB589850 LKX589847:LKX589850 LUT589847:LUT589850 MEP589847:MEP589850 MOL589847:MOL589850 MYH589847:MYH589850 NID589847:NID589850 NRZ589847:NRZ589850 OBV589847:OBV589850 OLR589847:OLR589850 OVN589847:OVN589850 PFJ589847:PFJ589850 PPF589847:PPF589850 PZB589847:PZB589850 QIX589847:QIX589850 QST589847:QST589850 RCP589847:RCP589850 RML589847:RML589850 RWH589847:RWH589850 SGD589847:SGD589850 SPZ589847:SPZ589850 SZV589847:SZV589850 TJR589847:TJR589850 TTN589847:TTN589850 UDJ589847:UDJ589850 UNF589847:UNF589850 UXB589847:UXB589850 VGX589847:VGX589850 VQT589847:VQT589850 WAP589847:WAP589850 WKL589847:WKL589850 WUH589847:WUH589850 O655385:O655388 HV655383:HV655386 RR655383:RR655386 ABN655383:ABN655386 ALJ655383:ALJ655386 AVF655383:AVF655386 BFB655383:BFB655386 BOX655383:BOX655386 BYT655383:BYT655386 CIP655383:CIP655386 CSL655383:CSL655386 DCH655383:DCH655386 DMD655383:DMD655386 DVZ655383:DVZ655386 EFV655383:EFV655386 EPR655383:EPR655386 EZN655383:EZN655386 FJJ655383:FJJ655386 FTF655383:FTF655386 GDB655383:GDB655386 GMX655383:GMX655386 GWT655383:GWT655386 HGP655383:HGP655386 HQL655383:HQL655386 IAH655383:IAH655386 IKD655383:IKD655386 ITZ655383:ITZ655386 JDV655383:JDV655386 JNR655383:JNR655386 JXN655383:JXN655386 KHJ655383:KHJ655386 KRF655383:KRF655386 LBB655383:LBB655386 LKX655383:LKX655386 LUT655383:LUT655386 MEP655383:MEP655386 MOL655383:MOL655386 MYH655383:MYH655386 NID655383:NID655386 NRZ655383:NRZ655386 OBV655383:OBV655386 OLR655383:OLR655386 OVN655383:OVN655386 PFJ655383:PFJ655386 PPF655383:PPF655386 PZB655383:PZB655386 QIX655383:QIX655386 QST655383:QST655386 RCP655383:RCP655386 RML655383:RML655386 RWH655383:RWH655386 SGD655383:SGD655386 SPZ655383:SPZ655386 SZV655383:SZV655386 TJR655383:TJR655386 TTN655383:TTN655386 UDJ655383:UDJ655386 UNF655383:UNF655386 UXB655383:UXB655386 VGX655383:VGX655386 VQT655383:VQT655386 WAP655383:WAP655386 WKL655383:WKL655386 WUH655383:WUH655386 O720921:O720924 HV720919:HV720922 RR720919:RR720922 ABN720919:ABN720922 ALJ720919:ALJ720922 AVF720919:AVF720922 BFB720919:BFB720922 BOX720919:BOX720922 BYT720919:BYT720922 CIP720919:CIP720922 CSL720919:CSL720922 DCH720919:DCH720922 DMD720919:DMD720922 DVZ720919:DVZ720922 EFV720919:EFV720922 EPR720919:EPR720922 EZN720919:EZN720922 FJJ720919:FJJ720922 FTF720919:FTF720922 GDB720919:GDB720922 GMX720919:GMX720922 GWT720919:GWT720922 HGP720919:HGP720922 HQL720919:HQL720922 IAH720919:IAH720922 IKD720919:IKD720922 ITZ720919:ITZ720922 JDV720919:JDV720922 JNR720919:JNR720922 JXN720919:JXN720922 KHJ720919:KHJ720922 KRF720919:KRF720922 LBB720919:LBB720922 LKX720919:LKX720922 LUT720919:LUT720922 MEP720919:MEP720922 MOL720919:MOL720922 MYH720919:MYH720922 NID720919:NID720922 NRZ720919:NRZ720922 OBV720919:OBV720922 OLR720919:OLR720922 OVN720919:OVN720922 PFJ720919:PFJ720922 PPF720919:PPF720922 PZB720919:PZB720922 QIX720919:QIX720922 QST720919:QST720922 RCP720919:RCP720922 RML720919:RML720922 RWH720919:RWH720922 SGD720919:SGD720922 SPZ720919:SPZ720922 SZV720919:SZV720922 TJR720919:TJR720922 TTN720919:TTN720922 UDJ720919:UDJ720922 UNF720919:UNF720922 UXB720919:UXB720922 VGX720919:VGX720922 VQT720919:VQT720922 WAP720919:WAP720922 WKL720919:WKL720922 WUH720919:WUH720922 O786457:O786460 HV786455:HV786458 RR786455:RR786458 ABN786455:ABN786458 ALJ786455:ALJ786458 AVF786455:AVF786458 BFB786455:BFB786458 BOX786455:BOX786458 BYT786455:BYT786458 CIP786455:CIP786458 CSL786455:CSL786458 DCH786455:DCH786458 DMD786455:DMD786458 DVZ786455:DVZ786458 EFV786455:EFV786458 EPR786455:EPR786458 EZN786455:EZN786458 FJJ786455:FJJ786458 FTF786455:FTF786458 GDB786455:GDB786458 GMX786455:GMX786458 GWT786455:GWT786458 HGP786455:HGP786458 HQL786455:HQL786458 IAH786455:IAH786458 IKD786455:IKD786458 ITZ786455:ITZ786458 JDV786455:JDV786458 JNR786455:JNR786458 JXN786455:JXN786458 KHJ786455:KHJ786458 KRF786455:KRF786458 LBB786455:LBB786458 LKX786455:LKX786458 LUT786455:LUT786458 MEP786455:MEP786458 MOL786455:MOL786458 MYH786455:MYH786458 NID786455:NID786458 NRZ786455:NRZ786458 OBV786455:OBV786458 OLR786455:OLR786458 OVN786455:OVN786458 PFJ786455:PFJ786458 PPF786455:PPF786458 PZB786455:PZB786458 QIX786455:QIX786458 QST786455:QST786458 RCP786455:RCP786458 RML786455:RML786458 RWH786455:RWH786458 SGD786455:SGD786458 SPZ786455:SPZ786458 SZV786455:SZV786458 TJR786455:TJR786458 TTN786455:TTN786458 UDJ786455:UDJ786458 UNF786455:UNF786458 UXB786455:UXB786458 VGX786455:VGX786458 VQT786455:VQT786458 WAP786455:WAP786458 WKL786455:WKL786458 WUH786455:WUH786458 O851993:O851996 HV851991:HV851994 RR851991:RR851994 ABN851991:ABN851994 ALJ851991:ALJ851994 AVF851991:AVF851994 BFB851991:BFB851994 BOX851991:BOX851994 BYT851991:BYT851994 CIP851991:CIP851994 CSL851991:CSL851994 DCH851991:DCH851994 DMD851991:DMD851994 DVZ851991:DVZ851994 EFV851991:EFV851994 EPR851991:EPR851994 EZN851991:EZN851994 FJJ851991:FJJ851994 FTF851991:FTF851994 GDB851991:GDB851994 GMX851991:GMX851994 GWT851991:GWT851994 HGP851991:HGP851994 HQL851991:HQL851994 IAH851991:IAH851994 IKD851991:IKD851994 ITZ851991:ITZ851994 JDV851991:JDV851994 JNR851991:JNR851994 JXN851991:JXN851994 KHJ851991:KHJ851994 KRF851991:KRF851994 LBB851991:LBB851994 LKX851991:LKX851994 LUT851991:LUT851994 MEP851991:MEP851994 MOL851991:MOL851994 MYH851991:MYH851994 NID851991:NID851994 NRZ851991:NRZ851994 OBV851991:OBV851994 OLR851991:OLR851994 OVN851991:OVN851994 PFJ851991:PFJ851994 PPF851991:PPF851994 PZB851991:PZB851994 QIX851991:QIX851994 QST851991:QST851994 RCP851991:RCP851994 RML851991:RML851994 RWH851991:RWH851994 SGD851991:SGD851994 SPZ851991:SPZ851994 SZV851991:SZV851994 TJR851991:TJR851994 TTN851991:TTN851994 UDJ851991:UDJ851994 UNF851991:UNF851994 UXB851991:UXB851994 VGX851991:VGX851994 VQT851991:VQT851994 WAP851991:WAP851994 WKL851991:WKL851994 WUH851991:WUH851994 O917529:O917532 HV917527:HV917530 RR917527:RR917530 ABN917527:ABN917530 ALJ917527:ALJ917530 AVF917527:AVF917530 BFB917527:BFB917530 BOX917527:BOX917530 BYT917527:BYT917530 CIP917527:CIP917530 CSL917527:CSL917530 DCH917527:DCH917530 DMD917527:DMD917530 DVZ917527:DVZ917530 EFV917527:EFV917530 EPR917527:EPR917530 EZN917527:EZN917530 FJJ917527:FJJ917530 FTF917527:FTF917530 GDB917527:GDB917530 GMX917527:GMX917530 GWT917527:GWT917530 HGP917527:HGP917530 HQL917527:HQL917530 IAH917527:IAH917530 IKD917527:IKD917530 ITZ917527:ITZ917530 JDV917527:JDV917530 JNR917527:JNR917530 JXN917527:JXN917530 KHJ917527:KHJ917530 KRF917527:KRF917530 LBB917527:LBB917530 LKX917527:LKX917530 LUT917527:LUT917530 MEP917527:MEP917530 MOL917527:MOL917530 MYH917527:MYH917530 NID917527:NID917530 NRZ917527:NRZ917530 OBV917527:OBV917530 OLR917527:OLR917530 OVN917527:OVN917530 PFJ917527:PFJ917530 PPF917527:PPF917530 PZB917527:PZB917530 QIX917527:QIX917530 QST917527:QST917530 RCP917527:RCP917530 RML917527:RML917530 RWH917527:RWH917530 SGD917527:SGD917530 SPZ917527:SPZ917530 SZV917527:SZV917530 TJR917527:TJR917530 TTN917527:TTN917530 UDJ917527:UDJ917530 UNF917527:UNF917530 UXB917527:UXB917530 VGX917527:VGX917530 VQT917527:VQT917530 WAP917527:WAP917530 WKL917527:WKL917530 WUH917527:WUH917530 O983065:O983068 HV983063:HV983066 RR983063:RR983066 ABN983063:ABN983066 ALJ983063:ALJ983066 AVF983063:AVF983066 BFB983063:BFB983066 BOX983063:BOX983066 BYT983063:BYT983066 CIP983063:CIP983066 CSL983063:CSL983066 DCH983063:DCH983066 DMD983063:DMD983066 DVZ983063:DVZ983066 EFV983063:EFV983066 EPR983063:EPR983066 EZN983063:EZN983066 FJJ983063:FJJ983066 FTF983063:FTF983066 GDB983063:GDB983066 GMX983063:GMX983066 GWT983063:GWT983066 HGP983063:HGP983066 HQL983063:HQL983066 IAH983063:IAH983066 IKD983063:IKD983066 ITZ983063:ITZ983066 JDV983063:JDV983066 JNR983063:JNR983066 JXN983063:JXN983066 KHJ983063:KHJ983066 KRF983063:KRF983066 LBB983063:LBB983066 LKX983063:LKX983066 LUT983063:LUT983066 MEP983063:MEP983066 MOL983063:MOL983066 MYH983063:MYH983066 NID983063:NID983066 NRZ983063:NRZ983066 OBV983063:OBV983066 OLR983063:OLR983066 OVN983063:OVN983066 PFJ983063:PFJ983066 PPF983063:PPF983066 PZB983063:PZB983066 QIX983063:QIX983066 QST983063:QST983066 RCP983063:RCP983066 RML983063:RML983066 RWH983063:RWH983066 SGD983063:SGD983066 SPZ983063:SPZ983066 SZV983063:SZV983066 TJR983063:TJR983066 TTN983063:TTN983066 UDJ983063:UDJ983066 UNF983063:UNF983066 UXB983063:UXB983066 VGX983063:VGX983066 VQT983063:VQT983066 WAP983063:WAP983066 WKL983063:WKL983066 WUH983063:WUH983066 HO65573:IK65575 RK65573:SG65575 ABG65573:ACC65575 ALC65573:ALY65575 AUY65573:AVU65575 BEU65573:BFQ65575 BOQ65573:BPM65575 BYM65573:BZI65575 CII65573:CJE65575 CSE65573:CTA65575 DCA65573:DCW65575 DLW65573:DMS65575 DVS65573:DWO65575 EFO65573:EGK65575 EPK65573:EQG65575 EZG65573:FAC65575 FJC65573:FJY65575 FSY65573:FTU65575 GCU65573:GDQ65575 GMQ65573:GNM65575 GWM65573:GXI65575 HGI65573:HHE65575 HQE65573:HRA65575 IAA65573:IAW65575 IJW65573:IKS65575 ITS65573:IUO65575 JDO65573:JEK65575 JNK65573:JOG65575 JXG65573:JYC65575 KHC65573:KHY65575 KQY65573:KRU65575 LAU65573:LBQ65575 LKQ65573:LLM65575 LUM65573:LVI65575 MEI65573:MFE65575 MOE65573:MPA65575 MYA65573:MYW65575 NHW65573:NIS65575 NRS65573:NSO65575 OBO65573:OCK65575 OLK65573:OMG65575 OVG65573:OWC65575 PFC65573:PFY65575 POY65573:PPU65575 PYU65573:PZQ65575 QIQ65573:QJM65575 QSM65573:QTI65575 RCI65573:RDE65575 RME65573:RNA65575 RWA65573:RWW65575 SFW65573:SGS65575 SPS65573:SQO65575 SZO65573:TAK65575 TJK65573:TKG65575 TTG65573:TUC65575 UDC65573:UDY65575 UMY65573:UNU65575 UWU65573:UXQ65575 VGQ65573:VHM65575 VQM65573:VRI65575 WAI65573:WBE65575 WKE65573:WLA65575 WUA65573:WUW65575 HO131109:IK131111 RK131109:SG131111 ABG131109:ACC131111 ALC131109:ALY131111 AUY131109:AVU131111 BEU131109:BFQ131111 BOQ131109:BPM131111 BYM131109:BZI131111 CII131109:CJE131111 CSE131109:CTA131111 DCA131109:DCW131111 DLW131109:DMS131111 DVS131109:DWO131111 EFO131109:EGK131111 EPK131109:EQG131111 EZG131109:FAC131111 FJC131109:FJY131111 FSY131109:FTU131111 GCU131109:GDQ131111 GMQ131109:GNM131111 GWM131109:GXI131111 HGI131109:HHE131111 HQE131109:HRA131111 IAA131109:IAW131111 IJW131109:IKS131111 ITS131109:IUO131111 JDO131109:JEK131111 JNK131109:JOG131111 JXG131109:JYC131111 KHC131109:KHY131111 KQY131109:KRU131111 LAU131109:LBQ131111 LKQ131109:LLM131111 LUM131109:LVI131111 MEI131109:MFE131111 MOE131109:MPA131111 MYA131109:MYW131111 NHW131109:NIS131111 NRS131109:NSO131111 OBO131109:OCK131111 OLK131109:OMG131111 OVG131109:OWC131111 PFC131109:PFY131111 POY131109:PPU131111 PYU131109:PZQ131111 QIQ131109:QJM131111 QSM131109:QTI131111 RCI131109:RDE131111 RME131109:RNA131111 RWA131109:RWW131111 SFW131109:SGS131111 SPS131109:SQO131111 SZO131109:TAK131111 TJK131109:TKG131111 TTG131109:TUC131111 UDC131109:UDY131111 UMY131109:UNU131111 UWU131109:UXQ131111 VGQ131109:VHM131111 VQM131109:VRI131111 WAI131109:WBE131111 WKE131109:WLA131111 WUA131109:WUW131111 HO196645:IK196647 RK196645:SG196647 ABG196645:ACC196647 ALC196645:ALY196647 AUY196645:AVU196647 BEU196645:BFQ196647 BOQ196645:BPM196647 BYM196645:BZI196647 CII196645:CJE196647 CSE196645:CTA196647 DCA196645:DCW196647 DLW196645:DMS196647 DVS196645:DWO196647 EFO196645:EGK196647 EPK196645:EQG196647 EZG196645:FAC196647 FJC196645:FJY196647 FSY196645:FTU196647 GCU196645:GDQ196647 GMQ196645:GNM196647 GWM196645:GXI196647 HGI196645:HHE196647 HQE196645:HRA196647 IAA196645:IAW196647 IJW196645:IKS196647 ITS196645:IUO196647 JDO196645:JEK196647 JNK196645:JOG196647 JXG196645:JYC196647 KHC196645:KHY196647 KQY196645:KRU196647 LAU196645:LBQ196647 LKQ196645:LLM196647 LUM196645:LVI196647 MEI196645:MFE196647 MOE196645:MPA196647 MYA196645:MYW196647 NHW196645:NIS196647 NRS196645:NSO196647 OBO196645:OCK196647 OLK196645:OMG196647 OVG196645:OWC196647 PFC196645:PFY196647 POY196645:PPU196647 PYU196645:PZQ196647 QIQ196645:QJM196647 QSM196645:QTI196647 RCI196645:RDE196647 RME196645:RNA196647 RWA196645:RWW196647 SFW196645:SGS196647 SPS196645:SQO196647 SZO196645:TAK196647 TJK196645:TKG196647 TTG196645:TUC196647 UDC196645:UDY196647 UMY196645:UNU196647 UWU196645:UXQ196647 VGQ196645:VHM196647 VQM196645:VRI196647 WAI196645:WBE196647 WKE196645:WLA196647 WUA196645:WUW196647 HO262181:IK262183 RK262181:SG262183 ABG262181:ACC262183 ALC262181:ALY262183 AUY262181:AVU262183 BEU262181:BFQ262183 BOQ262181:BPM262183 BYM262181:BZI262183 CII262181:CJE262183 CSE262181:CTA262183 DCA262181:DCW262183 DLW262181:DMS262183 DVS262181:DWO262183 EFO262181:EGK262183 EPK262181:EQG262183 EZG262181:FAC262183 FJC262181:FJY262183 FSY262181:FTU262183 GCU262181:GDQ262183 GMQ262181:GNM262183 GWM262181:GXI262183 HGI262181:HHE262183 HQE262181:HRA262183 IAA262181:IAW262183 IJW262181:IKS262183 ITS262181:IUO262183 JDO262181:JEK262183 JNK262181:JOG262183 JXG262181:JYC262183 KHC262181:KHY262183 KQY262181:KRU262183 LAU262181:LBQ262183 LKQ262181:LLM262183 LUM262181:LVI262183 MEI262181:MFE262183 MOE262181:MPA262183 MYA262181:MYW262183 NHW262181:NIS262183 NRS262181:NSO262183 OBO262181:OCK262183 OLK262181:OMG262183 OVG262181:OWC262183 PFC262181:PFY262183 POY262181:PPU262183 PYU262181:PZQ262183 QIQ262181:QJM262183 QSM262181:QTI262183 RCI262181:RDE262183 RME262181:RNA262183 RWA262181:RWW262183 SFW262181:SGS262183 SPS262181:SQO262183 SZO262181:TAK262183 TJK262181:TKG262183 TTG262181:TUC262183 UDC262181:UDY262183 UMY262181:UNU262183 UWU262181:UXQ262183 VGQ262181:VHM262183 VQM262181:VRI262183 WAI262181:WBE262183 WKE262181:WLA262183 WUA262181:WUW262183 HO327717:IK327719 RK327717:SG327719 ABG327717:ACC327719 ALC327717:ALY327719 AUY327717:AVU327719 BEU327717:BFQ327719 BOQ327717:BPM327719 BYM327717:BZI327719 CII327717:CJE327719 CSE327717:CTA327719 DCA327717:DCW327719 DLW327717:DMS327719 DVS327717:DWO327719 EFO327717:EGK327719 EPK327717:EQG327719 EZG327717:FAC327719 FJC327717:FJY327719 FSY327717:FTU327719 GCU327717:GDQ327719 GMQ327717:GNM327719 GWM327717:GXI327719 HGI327717:HHE327719 HQE327717:HRA327719 IAA327717:IAW327719 IJW327717:IKS327719 ITS327717:IUO327719 JDO327717:JEK327719 JNK327717:JOG327719 JXG327717:JYC327719 KHC327717:KHY327719 KQY327717:KRU327719 LAU327717:LBQ327719 LKQ327717:LLM327719 LUM327717:LVI327719 MEI327717:MFE327719 MOE327717:MPA327719 MYA327717:MYW327719 NHW327717:NIS327719 NRS327717:NSO327719 OBO327717:OCK327719 OLK327717:OMG327719 OVG327717:OWC327719 PFC327717:PFY327719 POY327717:PPU327719 PYU327717:PZQ327719 QIQ327717:QJM327719 QSM327717:QTI327719 RCI327717:RDE327719 RME327717:RNA327719 RWA327717:RWW327719 SFW327717:SGS327719 SPS327717:SQO327719 SZO327717:TAK327719 TJK327717:TKG327719 TTG327717:TUC327719 UDC327717:UDY327719 UMY327717:UNU327719 UWU327717:UXQ327719 VGQ327717:VHM327719 VQM327717:VRI327719 WAI327717:WBE327719 WKE327717:WLA327719 WUA327717:WUW327719 HO393253:IK393255 RK393253:SG393255 ABG393253:ACC393255 ALC393253:ALY393255 AUY393253:AVU393255 BEU393253:BFQ393255 BOQ393253:BPM393255 BYM393253:BZI393255 CII393253:CJE393255 CSE393253:CTA393255 DCA393253:DCW393255 DLW393253:DMS393255 DVS393253:DWO393255 EFO393253:EGK393255 EPK393253:EQG393255 EZG393253:FAC393255 FJC393253:FJY393255 FSY393253:FTU393255 GCU393253:GDQ393255 GMQ393253:GNM393255 GWM393253:GXI393255 HGI393253:HHE393255 HQE393253:HRA393255 IAA393253:IAW393255 IJW393253:IKS393255 ITS393253:IUO393255 JDO393253:JEK393255 JNK393253:JOG393255 JXG393253:JYC393255 KHC393253:KHY393255 KQY393253:KRU393255 LAU393253:LBQ393255 LKQ393253:LLM393255 LUM393253:LVI393255 MEI393253:MFE393255 MOE393253:MPA393255 MYA393253:MYW393255 NHW393253:NIS393255 NRS393253:NSO393255 OBO393253:OCK393255 OLK393253:OMG393255 OVG393253:OWC393255 PFC393253:PFY393255 POY393253:PPU393255 PYU393253:PZQ393255 QIQ393253:QJM393255 QSM393253:QTI393255 RCI393253:RDE393255 RME393253:RNA393255 RWA393253:RWW393255 SFW393253:SGS393255 SPS393253:SQO393255 SZO393253:TAK393255 TJK393253:TKG393255 TTG393253:TUC393255 UDC393253:UDY393255 UMY393253:UNU393255 UWU393253:UXQ393255 VGQ393253:VHM393255 VQM393253:VRI393255 WAI393253:WBE393255 WKE393253:WLA393255 WUA393253:WUW393255 HO458789:IK458791 RK458789:SG458791 ABG458789:ACC458791 ALC458789:ALY458791 AUY458789:AVU458791 BEU458789:BFQ458791 BOQ458789:BPM458791 BYM458789:BZI458791 CII458789:CJE458791 CSE458789:CTA458791 DCA458789:DCW458791 DLW458789:DMS458791 DVS458789:DWO458791 EFO458789:EGK458791 EPK458789:EQG458791 EZG458789:FAC458791 FJC458789:FJY458791 FSY458789:FTU458791 GCU458789:GDQ458791 GMQ458789:GNM458791 GWM458789:GXI458791 HGI458789:HHE458791 HQE458789:HRA458791 IAA458789:IAW458791 IJW458789:IKS458791 ITS458789:IUO458791 JDO458789:JEK458791 JNK458789:JOG458791 JXG458789:JYC458791 KHC458789:KHY458791 KQY458789:KRU458791 LAU458789:LBQ458791 LKQ458789:LLM458791 LUM458789:LVI458791 MEI458789:MFE458791 MOE458789:MPA458791 MYA458789:MYW458791 NHW458789:NIS458791 NRS458789:NSO458791 OBO458789:OCK458791 OLK458789:OMG458791 OVG458789:OWC458791 PFC458789:PFY458791 POY458789:PPU458791 PYU458789:PZQ458791 QIQ458789:QJM458791 QSM458789:QTI458791 RCI458789:RDE458791 RME458789:RNA458791 RWA458789:RWW458791 SFW458789:SGS458791 SPS458789:SQO458791 SZO458789:TAK458791 TJK458789:TKG458791 TTG458789:TUC458791 UDC458789:UDY458791 UMY458789:UNU458791 UWU458789:UXQ458791 VGQ458789:VHM458791 VQM458789:VRI458791 WAI458789:WBE458791 WKE458789:WLA458791 WUA458789:WUW458791 HO524325:IK524327 RK524325:SG524327 ABG524325:ACC524327 ALC524325:ALY524327 AUY524325:AVU524327 BEU524325:BFQ524327 BOQ524325:BPM524327 BYM524325:BZI524327 CII524325:CJE524327 CSE524325:CTA524327 DCA524325:DCW524327 DLW524325:DMS524327 DVS524325:DWO524327 EFO524325:EGK524327 EPK524325:EQG524327 EZG524325:FAC524327 FJC524325:FJY524327 FSY524325:FTU524327 GCU524325:GDQ524327 GMQ524325:GNM524327 GWM524325:GXI524327 HGI524325:HHE524327 HQE524325:HRA524327 IAA524325:IAW524327 IJW524325:IKS524327 ITS524325:IUO524327 JDO524325:JEK524327 JNK524325:JOG524327 JXG524325:JYC524327 KHC524325:KHY524327 KQY524325:KRU524327 LAU524325:LBQ524327 LKQ524325:LLM524327 LUM524325:LVI524327 MEI524325:MFE524327 MOE524325:MPA524327 MYA524325:MYW524327 NHW524325:NIS524327 NRS524325:NSO524327 OBO524325:OCK524327 OLK524325:OMG524327 OVG524325:OWC524327 PFC524325:PFY524327 POY524325:PPU524327 PYU524325:PZQ524327 QIQ524325:QJM524327 QSM524325:QTI524327 RCI524325:RDE524327 RME524325:RNA524327 RWA524325:RWW524327 SFW524325:SGS524327 SPS524325:SQO524327 SZO524325:TAK524327 TJK524325:TKG524327 TTG524325:TUC524327 UDC524325:UDY524327 UMY524325:UNU524327 UWU524325:UXQ524327 VGQ524325:VHM524327 VQM524325:VRI524327 WAI524325:WBE524327 WKE524325:WLA524327 WUA524325:WUW524327 HO589861:IK589863 RK589861:SG589863 ABG589861:ACC589863 ALC589861:ALY589863 AUY589861:AVU589863 BEU589861:BFQ589863 BOQ589861:BPM589863 BYM589861:BZI589863 CII589861:CJE589863 CSE589861:CTA589863 DCA589861:DCW589863 DLW589861:DMS589863 DVS589861:DWO589863 EFO589861:EGK589863 EPK589861:EQG589863 EZG589861:FAC589863 FJC589861:FJY589863 FSY589861:FTU589863 GCU589861:GDQ589863 GMQ589861:GNM589863 GWM589861:GXI589863 HGI589861:HHE589863 HQE589861:HRA589863 IAA589861:IAW589863 IJW589861:IKS589863 ITS589861:IUO589863 JDO589861:JEK589863 JNK589861:JOG589863 JXG589861:JYC589863 KHC589861:KHY589863 KQY589861:KRU589863 LAU589861:LBQ589863 LKQ589861:LLM589863 LUM589861:LVI589863 MEI589861:MFE589863 MOE589861:MPA589863 MYA589861:MYW589863 NHW589861:NIS589863 NRS589861:NSO589863 OBO589861:OCK589863 OLK589861:OMG589863 OVG589861:OWC589863 PFC589861:PFY589863 POY589861:PPU589863 PYU589861:PZQ589863 QIQ589861:QJM589863 QSM589861:QTI589863 RCI589861:RDE589863 RME589861:RNA589863 RWA589861:RWW589863 SFW589861:SGS589863 SPS589861:SQO589863 SZO589861:TAK589863 TJK589861:TKG589863 TTG589861:TUC589863 UDC589861:UDY589863 UMY589861:UNU589863 UWU589861:UXQ589863 VGQ589861:VHM589863 VQM589861:VRI589863 WAI589861:WBE589863 WKE589861:WLA589863 WUA589861:WUW589863 HO655397:IK655399 RK655397:SG655399 ABG655397:ACC655399 ALC655397:ALY655399 AUY655397:AVU655399 BEU655397:BFQ655399 BOQ655397:BPM655399 BYM655397:BZI655399 CII655397:CJE655399 CSE655397:CTA655399 DCA655397:DCW655399 DLW655397:DMS655399 DVS655397:DWO655399 EFO655397:EGK655399 EPK655397:EQG655399 EZG655397:FAC655399 FJC655397:FJY655399 FSY655397:FTU655399 GCU655397:GDQ655399 GMQ655397:GNM655399 GWM655397:GXI655399 HGI655397:HHE655399 HQE655397:HRA655399 IAA655397:IAW655399 IJW655397:IKS655399 ITS655397:IUO655399 JDO655397:JEK655399 JNK655397:JOG655399 JXG655397:JYC655399 KHC655397:KHY655399 KQY655397:KRU655399 LAU655397:LBQ655399 LKQ655397:LLM655399 LUM655397:LVI655399 MEI655397:MFE655399 MOE655397:MPA655399 MYA655397:MYW655399 NHW655397:NIS655399 NRS655397:NSO655399 OBO655397:OCK655399 OLK655397:OMG655399 OVG655397:OWC655399 PFC655397:PFY655399 POY655397:PPU655399 PYU655397:PZQ655399 QIQ655397:QJM655399 QSM655397:QTI655399 RCI655397:RDE655399 RME655397:RNA655399 RWA655397:RWW655399 SFW655397:SGS655399 SPS655397:SQO655399 SZO655397:TAK655399 TJK655397:TKG655399 TTG655397:TUC655399 UDC655397:UDY655399 UMY655397:UNU655399 UWU655397:UXQ655399 VGQ655397:VHM655399 VQM655397:VRI655399 WAI655397:WBE655399 WKE655397:WLA655399 WUA655397:WUW655399 HO720933:IK720935 RK720933:SG720935 ABG720933:ACC720935 ALC720933:ALY720935 AUY720933:AVU720935 BEU720933:BFQ720935 BOQ720933:BPM720935 BYM720933:BZI720935 CII720933:CJE720935 CSE720933:CTA720935 DCA720933:DCW720935 DLW720933:DMS720935 DVS720933:DWO720935 EFO720933:EGK720935 EPK720933:EQG720935 EZG720933:FAC720935 FJC720933:FJY720935 FSY720933:FTU720935 GCU720933:GDQ720935 GMQ720933:GNM720935 GWM720933:GXI720935 HGI720933:HHE720935 HQE720933:HRA720935 IAA720933:IAW720935 IJW720933:IKS720935 ITS720933:IUO720935 JDO720933:JEK720935 JNK720933:JOG720935 JXG720933:JYC720935 KHC720933:KHY720935 KQY720933:KRU720935 LAU720933:LBQ720935 LKQ720933:LLM720935 LUM720933:LVI720935 MEI720933:MFE720935 MOE720933:MPA720935 MYA720933:MYW720935 NHW720933:NIS720935 NRS720933:NSO720935 OBO720933:OCK720935 OLK720933:OMG720935 OVG720933:OWC720935 PFC720933:PFY720935 POY720933:PPU720935 PYU720933:PZQ720935 QIQ720933:QJM720935 QSM720933:QTI720935 RCI720933:RDE720935 RME720933:RNA720935 RWA720933:RWW720935 SFW720933:SGS720935 SPS720933:SQO720935 SZO720933:TAK720935 TJK720933:TKG720935 TTG720933:TUC720935 UDC720933:UDY720935 UMY720933:UNU720935 UWU720933:UXQ720935 VGQ720933:VHM720935 VQM720933:VRI720935 WAI720933:WBE720935 WKE720933:WLA720935 WUA720933:WUW720935 HO786469:IK786471 RK786469:SG786471 ABG786469:ACC786471 ALC786469:ALY786471 AUY786469:AVU786471 BEU786469:BFQ786471 BOQ786469:BPM786471 BYM786469:BZI786471 CII786469:CJE786471 CSE786469:CTA786471 DCA786469:DCW786471 DLW786469:DMS786471 DVS786469:DWO786471 EFO786469:EGK786471 EPK786469:EQG786471 EZG786469:FAC786471 FJC786469:FJY786471 FSY786469:FTU786471 GCU786469:GDQ786471 GMQ786469:GNM786471 GWM786469:GXI786471 HGI786469:HHE786471 HQE786469:HRA786471 IAA786469:IAW786471 IJW786469:IKS786471 ITS786469:IUO786471 JDO786469:JEK786471 JNK786469:JOG786471 JXG786469:JYC786471 KHC786469:KHY786471 KQY786469:KRU786471 LAU786469:LBQ786471 LKQ786469:LLM786471 LUM786469:LVI786471 MEI786469:MFE786471 MOE786469:MPA786471 MYA786469:MYW786471 NHW786469:NIS786471 NRS786469:NSO786471 OBO786469:OCK786471 OLK786469:OMG786471 OVG786469:OWC786471 PFC786469:PFY786471 POY786469:PPU786471 PYU786469:PZQ786471 QIQ786469:QJM786471 QSM786469:QTI786471 RCI786469:RDE786471 RME786469:RNA786471 RWA786469:RWW786471 SFW786469:SGS786471 SPS786469:SQO786471 SZO786469:TAK786471 TJK786469:TKG786471 TTG786469:TUC786471 UDC786469:UDY786471 UMY786469:UNU786471 UWU786469:UXQ786471 VGQ786469:VHM786471 VQM786469:VRI786471 WAI786469:WBE786471 WKE786469:WLA786471 WUA786469:WUW786471 HO852005:IK852007 RK852005:SG852007 ABG852005:ACC852007 ALC852005:ALY852007 AUY852005:AVU852007 BEU852005:BFQ852007 BOQ852005:BPM852007 BYM852005:BZI852007 CII852005:CJE852007 CSE852005:CTA852007 DCA852005:DCW852007 DLW852005:DMS852007 DVS852005:DWO852007 EFO852005:EGK852007 EPK852005:EQG852007 EZG852005:FAC852007 FJC852005:FJY852007 FSY852005:FTU852007 GCU852005:GDQ852007 GMQ852005:GNM852007 GWM852005:GXI852007 HGI852005:HHE852007 HQE852005:HRA852007 IAA852005:IAW852007 IJW852005:IKS852007 ITS852005:IUO852007 JDO852005:JEK852007 JNK852005:JOG852007 JXG852005:JYC852007 KHC852005:KHY852007 KQY852005:KRU852007 LAU852005:LBQ852007 LKQ852005:LLM852007 LUM852005:LVI852007 MEI852005:MFE852007 MOE852005:MPA852007 MYA852005:MYW852007 NHW852005:NIS852007 NRS852005:NSO852007 OBO852005:OCK852007 OLK852005:OMG852007 OVG852005:OWC852007 PFC852005:PFY852007 POY852005:PPU852007 PYU852005:PZQ852007 QIQ852005:QJM852007 QSM852005:QTI852007 RCI852005:RDE852007 RME852005:RNA852007 RWA852005:RWW852007 SFW852005:SGS852007 SPS852005:SQO852007 SZO852005:TAK852007 TJK852005:TKG852007 TTG852005:TUC852007 UDC852005:UDY852007 UMY852005:UNU852007 UWU852005:UXQ852007 VGQ852005:VHM852007 VQM852005:VRI852007 WAI852005:WBE852007 WKE852005:WLA852007 WUA852005:WUW852007 HO917541:IK917543 RK917541:SG917543 ABG917541:ACC917543 ALC917541:ALY917543 AUY917541:AVU917543 BEU917541:BFQ917543 BOQ917541:BPM917543 BYM917541:BZI917543 CII917541:CJE917543 CSE917541:CTA917543 DCA917541:DCW917543 DLW917541:DMS917543 DVS917541:DWO917543 EFO917541:EGK917543 EPK917541:EQG917543 EZG917541:FAC917543 FJC917541:FJY917543 FSY917541:FTU917543 GCU917541:GDQ917543 GMQ917541:GNM917543 GWM917541:GXI917543 HGI917541:HHE917543 HQE917541:HRA917543 IAA917541:IAW917543 IJW917541:IKS917543 ITS917541:IUO917543 JDO917541:JEK917543 JNK917541:JOG917543 JXG917541:JYC917543 KHC917541:KHY917543 KQY917541:KRU917543 LAU917541:LBQ917543 LKQ917541:LLM917543 LUM917541:LVI917543 MEI917541:MFE917543 MOE917541:MPA917543 MYA917541:MYW917543 NHW917541:NIS917543 NRS917541:NSO917543 OBO917541:OCK917543 OLK917541:OMG917543 OVG917541:OWC917543 PFC917541:PFY917543 POY917541:PPU917543 PYU917541:PZQ917543 QIQ917541:QJM917543 QSM917541:QTI917543 RCI917541:RDE917543 RME917541:RNA917543 RWA917541:RWW917543 SFW917541:SGS917543 SPS917541:SQO917543 SZO917541:TAK917543 TJK917541:TKG917543 TTG917541:TUC917543 UDC917541:UDY917543 UMY917541:UNU917543 UWU917541:UXQ917543 VGQ917541:VHM917543 VQM917541:VRI917543 WAI917541:WBE917543 WKE917541:WLA917543 WUA917541:WUW917543 HO983077:IK983079 RK983077:SG983079 ABG983077:ACC983079 ALC983077:ALY983079 AUY983077:AVU983079 BEU983077:BFQ983079 BOQ983077:BPM983079 BYM983077:BZI983079 CII983077:CJE983079 CSE983077:CTA983079 DCA983077:DCW983079 DLW983077:DMS983079 DVS983077:DWO983079 EFO983077:EGK983079 EPK983077:EQG983079 EZG983077:FAC983079 FJC983077:FJY983079 FSY983077:FTU983079 GCU983077:GDQ983079 GMQ983077:GNM983079 GWM983077:GXI983079 HGI983077:HHE983079 HQE983077:HRA983079 IAA983077:IAW983079 IJW983077:IKS983079 ITS983077:IUO983079 JDO983077:JEK983079 JNK983077:JOG983079 JXG983077:JYC983079 KHC983077:KHY983079 KQY983077:KRU983079 LAU983077:LBQ983079 LKQ983077:LLM983079 LUM983077:LVI983079 MEI983077:MFE983079 MOE983077:MPA983079 MYA983077:MYW983079 NHW983077:NIS983079 NRS983077:NSO983079 OBO983077:OCK983079 OLK983077:OMG983079 OVG983077:OWC983079 PFC983077:PFY983079 POY983077:PPU983079 PYU983077:PZQ983079 QIQ983077:QJM983079 QSM983077:QTI983079 RCI983077:RDE983079 RME983077:RNA983079 RWA983077:RWW983079 SFW983077:SGS983079 SPS983077:SQO983079 SZO983077:TAK983079 TJK983077:TKG983079 TTG983077:TUC983079 UDC983077:UDY983079 UMY983077:UNU983079 UWU983077:UXQ983079 VGQ983077:VHM983079 VQM983077:VRI983079 WAI983077:WBE983079 WKE983077:WLA983079 WUA983077:WUW983079 O65558:O65559 HV65556:HV65557 RR65556:RR65557 ABN65556:ABN65557 ALJ65556:ALJ65557 AVF65556:AVF65557 BFB65556:BFB65557 BOX65556:BOX65557 BYT65556:BYT65557 CIP65556:CIP65557 CSL65556:CSL65557 DCH65556:DCH65557 DMD65556:DMD65557 DVZ65556:DVZ65557 EFV65556:EFV65557 EPR65556:EPR65557 EZN65556:EZN65557 FJJ65556:FJJ65557 FTF65556:FTF65557 GDB65556:GDB65557 GMX65556:GMX65557 GWT65556:GWT65557 HGP65556:HGP65557 HQL65556:HQL65557 IAH65556:IAH65557 IKD65556:IKD65557 ITZ65556:ITZ65557 JDV65556:JDV65557 JNR65556:JNR65557 JXN65556:JXN65557 KHJ65556:KHJ65557 KRF65556:KRF65557 LBB65556:LBB65557 LKX65556:LKX65557 LUT65556:LUT65557 MEP65556:MEP65557 MOL65556:MOL65557 MYH65556:MYH65557 NID65556:NID65557 NRZ65556:NRZ65557 OBV65556:OBV65557 OLR65556:OLR65557 OVN65556:OVN65557 PFJ65556:PFJ65557 PPF65556:PPF65557 PZB65556:PZB65557 QIX65556:QIX65557 QST65556:QST65557 RCP65556:RCP65557 RML65556:RML65557 RWH65556:RWH65557 SGD65556:SGD65557 SPZ65556:SPZ65557 SZV65556:SZV65557 TJR65556:TJR65557 TTN65556:TTN65557 UDJ65556:UDJ65557 UNF65556:UNF65557 UXB65556:UXB65557 VGX65556:VGX65557 VQT65556:VQT65557 WAP65556:WAP65557 WKL65556:WKL65557 WUH65556:WUH65557 O131094:O131095 HV131092:HV131093 RR131092:RR131093 ABN131092:ABN131093 ALJ131092:ALJ131093 AVF131092:AVF131093 BFB131092:BFB131093 BOX131092:BOX131093 BYT131092:BYT131093 CIP131092:CIP131093 CSL131092:CSL131093 DCH131092:DCH131093 DMD131092:DMD131093 DVZ131092:DVZ131093 EFV131092:EFV131093 EPR131092:EPR131093 EZN131092:EZN131093 FJJ131092:FJJ131093 FTF131092:FTF131093 GDB131092:GDB131093 GMX131092:GMX131093 GWT131092:GWT131093 HGP131092:HGP131093 HQL131092:HQL131093 IAH131092:IAH131093 IKD131092:IKD131093 ITZ131092:ITZ131093 JDV131092:JDV131093 JNR131092:JNR131093 JXN131092:JXN131093 KHJ131092:KHJ131093 KRF131092:KRF131093 LBB131092:LBB131093 LKX131092:LKX131093 LUT131092:LUT131093 MEP131092:MEP131093 MOL131092:MOL131093 MYH131092:MYH131093 NID131092:NID131093 NRZ131092:NRZ131093 OBV131092:OBV131093 OLR131092:OLR131093 OVN131092:OVN131093 PFJ131092:PFJ131093 PPF131092:PPF131093 PZB131092:PZB131093 QIX131092:QIX131093 QST131092:QST131093 RCP131092:RCP131093 RML131092:RML131093 RWH131092:RWH131093 SGD131092:SGD131093 SPZ131092:SPZ131093 SZV131092:SZV131093 TJR131092:TJR131093 TTN131092:TTN131093 UDJ131092:UDJ131093 UNF131092:UNF131093 UXB131092:UXB131093 VGX131092:VGX131093 VQT131092:VQT131093 WAP131092:WAP131093 WKL131092:WKL131093 WUH131092:WUH131093 O196630:O196631 HV196628:HV196629 RR196628:RR196629 ABN196628:ABN196629 ALJ196628:ALJ196629 AVF196628:AVF196629 BFB196628:BFB196629 BOX196628:BOX196629 BYT196628:BYT196629 CIP196628:CIP196629 CSL196628:CSL196629 DCH196628:DCH196629 DMD196628:DMD196629 DVZ196628:DVZ196629 EFV196628:EFV196629 EPR196628:EPR196629 EZN196628:EZN196629 FJJ196628:FJJ196629 FTF196628:FTF196629 GDB196628:GDB196629 GMX196628:GMX196629 GWT196628:GWT196629 HGP196628:HGP196629 HQL196628:HQL196629 IAH196628:IAH196629 IKD196628:IKD196629 ITZ196628:ITZ196629 JDV196628:JDV196629 JNR196628:JNR196629 JXN196628:JXN196629 KHJ196628:KHJ196629 KRF196628:KRF196629 LBB196628:LBB196629 LKX196628:LKX196629 LUT196628:LUT196629 MEP196628:MEP196629 MOL196628:MOL196629 MYH196628:MYH196629 NID196628:NID196629 NRZ196628:NRZ196629 OBV196628:OBV196629 OLR196628:OLR196629 OVN196628:OVN196629 PFJ196628:PFJ196629 PPF196628:PPF196629 PZB196628:PZB196629 QIX196628:QIX196629 QST196628:QST196629 RCP196628:RCP196629 RML196628:RML196629 RWH196628:RWH196629 SGD196628:SGD196629 SPZ196628:SPZ196629 SZV196628:SZV196629 TJR196628:TJR196629 TTN196628:TTN196629 UDJ196628:UDJ196629 UNF196628:UNF196629 UXB196628:UXB196629 VGX196628:VGX196629 VQT196628:VQT196629 WAP196628:WAP196629 WKL196628:WKL196629 WUH196628:WUH196629 O262166:O262167 HV262164:HV262165 RR262164:RR262165 ABN262164:ABN262165 ALJ262164:ALJ262165 AVF262164:AVF262165 BFB262164:BFB262165 BOX262164:BOX262165 BYT262164:BYT262165 CIP262164:CIP262165 CSL262164:CSL262165 DCH262164:DCH262165 DMD262164:DMD262165 DVZ262164:DVZ262165 EFV262164:EFV262165 EPR262164:EPR262165 EZN262164:EZN262165 FJJ262164:FJJ262165 FTF262164:FTF262165 GDB262164:GDB262165 GMX262164:GMX262165 GWT262164:GWT262165 HGP262164:HGP262165 HQL262164:HQL262165 IAH262164:IAH262165 IKD262164:IKD262165 ITZ262164:ITZ262165 JDV262164:JDV262165 JNR262164:JNR262165 JXN262164:JXN262165 KHJ262164:KHJ262165 KRF262164:KRF262165 LBB262164:LBB262165 LKX262164:LKX262165 LUT262164:LUT262165 MEP262164:MEP262165 MOL262164:MOL262165 MYH262164:MYH262165 NID262164:NID262165 NRZ262164:NRZ262165 OBV262164:OBV262165 OLR262164:OLR262165 OVN262164:OVN262165 PFJ262164:PFJ262165 PPF262164:PPF262165 PZB262164:PZB262165 QIX262164:QIX262165 QST262164:QST262165 RCP262164:RCP262165 RML262164:RML262165 RWH262164:RWH262165 SGD262164:SGD262165 SPZ262164:SPZ262165 SZV262164:SZV262165 TJR262164:TJR262165 TTN262164:TTN262165 UDJ262164:UDJ262165 UNF262164:UNF262165 UXB262164:UXB262165 VGX262164:VGX262165 VQT262164:VQT262165 WAP262164:WAP262165 WKL262164:WKL262165 WUH262164:WUH262165 O327702:O327703 HV327700:HV327701 RR327700:RR327701 ABN327700:ABN327701 ALJ327700:ALJ327701 AVF327700:AVF327701 BFB327700:BFB327701 BOX327700:BOX327701 BYT327700:BYT327701 CIP327700:CIP327701 CSL327700:CSL327701 DCH327700:DCH327701 DMD327700:DMD327701 DVZ327700:DVZ327701 EFV327700:EFV327701 EPR327700:EPR327701 EZN327700:EZN327701 FJJ327700:FJJ327701 FTF327700:FTF327701 GDB327700:GDB327701 GMX327700:GMX327701 GWT327700:GWT327701 HGP327700:HGP327701 HQL327700:HQL327701 IAH327700:IAH327701 IKD327700:IKD327701 ITZ327700:ITZ327701 JDV327700:JDV327701 JNR327700:JNR327701 JXN327700:JXN327701 KHJ327700:KHJ327701 KRF327700:KRF327701 LBB327700:LBB327701 LKX327700:LKX327701 LUT327700:LUT327701 MEP327700:MEP327701 MOL327700:MOL327701 MYH327700:MYH327701 NID327700:NID327701 NRZ327700:NRZ327701 OBV327700:OBV327701 OLR327700:OLR327701 OVN327700:OVN327701 PFJ327700:PFJ327701 PPF327700:PPF327701 PZB327700:PZB327701 QIX327700:QIX327701 QST327700:QST327701 RCP327700:RCP327701 RML327700:RML327701 RWH327700:RWH327701 SGD327700:SGD327701 SPZ327700:SPZ327701 SZV327700:SZV327701 TJR327700:TJR327701 TTN327700:TTN327701 UDJ327700:UDJ327701 UNF327700:UNF327701 UXB327700:UXB327701 VGX327700:VGX327701 VQT327700:VQT327701 WAP327700:WAP327701 WKL327700:WKL327701 WUH327700:WUH327701 O393238:O393239 HV393236:HV393237 RR393236:RR393237 ABN393236:ABN393237 ALJ393236:ALJ393237 AVF393236:AVF393237 BFB393236:BFB393237 BOX393236:BOX393237 BYT393236:BYT393237 CIP393236:CIP393237 CSL393236:CSL393237 DCH393236:DCH393237 DMD393236:DMD393237 DVZ393236:DVZ393237 EFV393236:EFV393237 EPR393236:EPR393237 EZN393236:EZN393237 FJJ393236:FJJ393237 FTF393236:FTF393237 GDB393236:GDB393237 GMX393236:GMX393237 GWT393236:GWT393237 HGP393236:HGP393237 HQL393236:HQL393237 IAH393236:IAH393237 IKD393236:IKD393237 ITZ393236:ITZ393237 JDV393236:JDV393237 JNR393236:JNR393237 JXN393236:JXN393237 KHJ393236:KHJ393237 KRF393236:KRF393237 LBB393236:LBB393237 LKX393236:LKX393237 LUT393236:LUT393237 MEP393236:MEP393237 MOL393236:MOL393237 MYH393236:MYH393237 NID393236:NID393237 NRZ393236:NRZ393237 OBV393236:OBV393237 OLR393236:OLR393237 OVN393236:OVN393237 PFJ393236:PFJ393237 PPF393236:PPF393237 PZB393236:PZB393237 QIX393236:QIX393237 QST393236:QST393237 RCP393236:RCP393237 RML393236:RML393237 RWH393236:RWH393237 SGD393236:SGD393237 SPZ393236:SPZ393237 SZV393236:SZV393237 TJR393236:TJR393237 TTN393236:TTN393237 UDJ393236:UDJ393237 UNF393236:UNF393237 UXB393236:UXB393237 VGX393236:VGX393237 VQT393236:VQT393237 WAP393236:WAP393237 WKL393236:WKL393237 WUH393236:WUH393237 O458774:O458775 HV458772:HV458773 RR458772:RR458773 ABN458772:ABN458773 ALJ458772:ALJ458773 AVF458772:AVF458773 BFB458772:BFB458773 BOX458772:BOX458773 BYT458772:BYT458773 CIP458772:CIP458773 CSL458772:CSL458773 DCH458772:DCH458773 DMD458772:DMD458773 DVZ458772:DVZ458773 EFV458772:EFV458773 EPR458772:EPR458773 EZN458772:EZN458773 FJJ458772:FJJ458773 FTF458772:FTF458773 GDB458772:GDB458773 GMX458772:GMX458773 GWT458772:GWT458773 HGP458772:HGP458773 HQL458772:HQL458773 IAH458772:IAH458773 IKD458772:IKD458773 ITZ458772:ITZ458773 JDV458772:JDV458773 JNR458772:JNR458773 JXN458772:JXN458773 KHJ458772:KHJ458773 KRF458772:KRF458773 LBB458772:LBB458773 LKX458772:LKX458773 LUT458772:LUT458773 MEP458772:MEP458773 MOL458772:MOL458773 MYH458772:MYH458773 NID458772:NID458773 NRZ458772:NRZ458773 OBV458772:OBV458773 OLR458772:OLR458773 OVN458772:OVN458773 PFJ458772:PFJ458773 PPF458772:PPF458773 PZB458772:PZB458773 QIX458772:QIX458773 QST458772:QST458773 RCP458772:RCP458773 RML458772:RML458773 RWH458772:RWH458773 SGD458772:SGD458773 SPZ458772:SPZ458773 SZV458772:SZV458773 TJR458772:TJR458773 TTN458772:TTN458773 UDJ458772:UDJ458773 UNF458772:UNF458773 UXB458772:UXB458773 VGX458772:VGX458773 VQT458772:VQT458773 WAP458772:WAP458773 WKL458772:WKL458773 WUH458772:WUH458773 O524310:O524311 HV524308:HV524309 RR524308:RR524309 ABN524308:ABN524309 ALJ524308:ALJ524309 AVF524308:AVF524309 BFB524308:BFB524309 BOX524308:BOX524309 BYT524308:BYT524309 CIP524308:CIP524309 CSL524308:CSL524309 DCH524308:DCH524309 DMD524308:DMD524309 DVZ524308:DVZ524309 EFV524308:EFV524309 EPR524308:EPR524309 EZN524308:EZN524309 FJJ524308:FJJ524309 FTF524308:FTF524309 GDB524308:GDB524309 GMX524308:GMX524309 GWT524308:GWT524309 HGP524308:HGP524309 HQL524308:HQL524309 IAH524308:IAH524309 IKD524308:IKD524309 ITZ524308:ITZ524309 JDV524308:JDV524309 JNR524308:JNR524309 JXN524308:JXN524309 KHJ524308:KHJ524309 KRF524308:KRF524309 LBB524308:LBB524309 LKX524308:LKX524309 LUT524308:LUT524309 MEP524308:MEP524309 MOL524308:MOL524309 MYH524308:MYH524309 NID524308:NID524309 NRZ524308:NRZ524309 OBV524308:OBV524309 OLR524308:OLR524309 OVN524308:OVN524309 PFJ524308:PFJ524309 PPF524308:PPF524309 PZB524308:PZB524309 QIX524308:QIX524309 QST524308:QST524309 RCP524308:RCP524309 RML524308:RML524309 RWH524308:RWH524309 SGD524308:SGD524309 SPZ524308:SPZ524309 SZV524308:SZV524309 TJR524308:TJR524309 TTN524308:TTN524309 UDJ524308:UDJ524309 UNF524308:UNF524309 UXB524308:UXB524309 VGX524308:VGX524309 VQT524308:VQT524309 WAP524308:WAP524309 WKL524308:WKL524309 WUH524308:WUH524309 O589846:O589847 HV589844:HV589845 RR589844:RR589845 ABN589844:ABN589845 ALJ589844:ALJ589845 AVF589844:AVF589845 BFB589844:BFB589845 BOX589844:BOX589845 BYT589844:BYT589845 CIP589844:CIP589845 CSL589844:CSL589845 DCH589844:DCH589845 DMD589844:DMD589845 DVZ589844:DVZ589845 EFV589844:EFV589845 EPR589844:EPR589845 EZN589844:EZN589845 FJJ589844:FJJ589845 FTF589844:FTF589845 GDB589844:GDB589845 GMX589844:GMX589845 GWT589844:GWT589845 HGP589844:HGP589845 HQL589844:HQL589845 IAH589844:IAH589845 IKD589844:IKD589845 ITZ589844:ITZ589845 JDV589844:JDV589845 JNR589844:JNR589845 JXN589844:JXN589845 KHJ589844:KHJ589845 KRF589844:KRF589845 LBB589844:LBB589845 LKX589844:LKX589845 LUT589844:LUT589845 MEP589844:MEP589845 MOL589844:MOL589845 MYH589844:MYH589845 NID589844:NID589845 NRZ589844:NRZ589845 OBV589844:OBV589845 OLR589844:OLR589845 OVN589844:OVN589845 PFJ589844:PFJ589845 PPF589844:PPF589845 PZB589844:PZB589845 QIX589844:QIX589845 QST589844:QST589845 RCP589844:RCP589845 RML589844:RML589845 RWH589844:RWH589845 SGD589844:SGD589845 SPZ589844:SPZ589845 SZV589844:SZV589845 TJR589844:TJR589845 TTN589844:TTN589845 UDJ589844:UDJ589845 UNF589844:UNF589845 UXB589844:UXB589845 VGX589844:VGX589845 VQT589844:VQT589845 WAP589844:WAP589845 WKL589844:WKL589845 WUH589844:WUH589845 O655382:O655383 HV655380:HV655381 RR655380:RR655381 ABN655380:ABN655381 ALJ655380:ALJ655381 AVF655380:AVF655381 BFB655380:BFB655381 BOX655380:BOX655381 BYT655380:BYT655381 CIP655380:CIP655381 CSL655380:CSL655381 DCH655380:DCH655381 DMD655380:DMD655381 DVZ655380:DVZ655381 EFV655380:EFV655381 EPR655380:EPR655381 EZN655380:EZN655381 FJJ655380:FJJ655381 FTF655380:FTF655381 GDB655380:GDB655381 GMX655380:GMX655381 GWT655380:GWT655381 HGP655380:HGP655381 HQL655380:HQL655381 IAH655380:IAH655381 IKD655380:IKD655381 ITZ655380:ITZ655381 JDV655380:JDV655381 JNR655380:JNR655381 JXN655380:JXN655381 KHJ655380:KHJ655381 KRF655380:KRF655381 LBB655380:LBB655381 LKX655380:LKX655381 LUT655380:LUT655381 MEP655380:MEP655381 MOL655380:MOL655381 MYH655380:MYH655381 NID655380:NID655381 NRZ655380:NRZ655381 OBV655380:OBV655381 OLR655380:OLR655381 OVN655380:OVN655381 PFJ655380:PFJ655381 PPF655380:PPF655381 PZB655380:PZB655381 QIX655380:QIX655381 QST655380:QST655381 RCP655380:RCP655381 RML655380:RML655381 RWH655380:RWH655381 SGD655380:SGD655381 SPZ655380:SPZ655381 SZV655380:SZV655381 TJR655380:TJR655381 TTN655380:TTN655381 UDJ655380:UDJ655381 UNF655380:UNF655381 UXB655380:UXB655381 VGX655380:VGX655381 VQT655380:VQT655381 WAP655380:WAP655381 WKL655380:WKL655381 WUH655380:WUH655381 O720918:O720919 HV720916:HV720917 RR720916:RR720917 ABN720916:ABN720917 ALJ720916:ALJ720917 AVF720916:AVF720917 BFB720916:BFB720917 BOX720916:BOX720917 BYT720916:BYT720917 CIP720916:CIP720917 CSL720916:CSL720917 DCH720916:DCH720917 DMD720916:DMD720917 DVZ720916:DVZ720917 EFV720916:EFV720917 EPR720916:EPR720917 EZN720916:EZN720917 FJJ720916:FJJ720917 FTF720916:FTF720917 GDB720916:GDB720917 GMX720916:GMX720917 GWT720916:GWT720917 HGP720916:HGP720917 HQL720916:HQL720917 IAH720916:IAH720917 IKD720916:IKD720917 ITZ720916:ITZ720917 JDV720916:JDV720917 JNR720916:JNR720917 JXN720916:JXN720917 KHJ720916:KHJ720917 KRF720916:KRF720917 LBB720916:LBB720917 LKX720916:LKX720917 LUT720916:LUT720917 MEP720916:MEP720917 MOL720916:MOL720917 MYH720916:MYH720917 NID720916:NID720917 NRZ720916:NRZ720917 OBV720916:OBV720917 OLR720916:OLR720917 OVN720916:OVN720917 PFJ720916:PFJ720917 PPF720916:PPF720917 PZB720916:PZB720917 QIX720916:QIX720917 QST720916:QST720917 RCP720916:RCP720917 RML720916:RML720917 RWH720916:RWH720917 SGD720916:SGD720917 SPZ720916:SPZ720917 SZV720916:SZV720917 TJR720916:TJR720917 TTN720916:TTN720917 UDJ720916:UDJ720917 UNF720916:UNF720917 UXB720916:UXB720917 VGX720916:VGX720917 VQT720916:VQT720917 WAP720916:WAP720917 WKL720916:WKL720917 WUH720916:WUH720917 O786454:O786455 HV786452:HV786453 RR786452:RR786453 ABN786452:ABN786453 ALJ786452:ALJ786453 AVF786452:AVF786453 BFB786452:BFB786453 BOX786452:BOX786453 BYT786452:BYT786453 CIP786452:CIP786453 CSL786452:CSL786453 DCH786452:DCH786453 DMD786452:DMD786453 DVZ786452:DVZ786453 EFV786452:EFV786453 EPR786452:EPR786453 EZN786452:EZN786453 FJJ786452:FJJ786453 FTF786452:FTF786453 GDB786452:GDB786453 GMX786452:GMX786453 GWT786452:GWT786453 HGP786452:HGP786453 HQL786452:HQL786453 IAH786452:IAH786453 IKD786452:IKD786453 ITZ786452:ITZ786453 JDV786452:JDV786453 JNR786452:JNR786453 JXN786452:JXN786453 KHJ786452:KHJ786453 KRF786452:KRF786453 LBB786452:LBB786453 LKX786452:LKX786453 LUT786452:LUT786453 MEP786452:MEP786453 MOL786452:MOL786453 MYH786452:MYH786453 NID786452:NID786453 NRZ786452:NRZ786453 OBV786452:OBV786453 OLR786452:OLR786453 OVN786452:OVN786453 PFJ786452:PFJ786453 PPF786452:PPF786453 PZB786452:PZB786453 QIX786452:QIX786453 QST786452:QST786453 RCP786452:RCP786453 RML786452:RML786453 RWH786452:RWH786453 SGD786452:SGD786453 SPZ786452:SPZ786453 SZV786452:SZV786453 TJR786452:TJR786453 TTN786452:TTN786453 UDJ786452:UDJ786453 UNF786452:UNF786453 UXB786452:UXB786453 VGX786452:VGX786453 VQT786452:VQT786453 WAP786452:WAP786453 WKL786452:WKL786453 WUH786452:WUH786453 O851990:O851991 HV851988:HV851989 RR851988:RR851989 ABN851988:ABN851989 ALJ851988:ALJ851989 AVF851988:AVF851989 BFB851988:BFB851989 BOX851988:BOX851989 BYT851988:BYT851989 CIP851988:CIP851989 CSL851988:CSL851989 DCH851988:DCH851989 DMD851988:DMD851989 DVZ851988:DVZ851989 EFV851988:EFV851989 EPR851988:EPR851989 EZN851988:EZN851989 FJJ851988:FJJ851989 FTF851988:FTF851989 GDB851988:GDB851989 GMX851988:GMX851989 GWT851988:GWT851989 HGP851988:HGP851989 HQL851988:HQL851989 IAH851988:IAH851989 IKD851988:IKD851989 ITZ851988:ITZ851989 JDV851988:JDV851989 JNR851988:JNR851989 JXN851988:JXN851989 KHJ851988:KHJ851989 KRF851988:KRF851989 LBB851988:LBB851989 LKX851988:LKX851989 LUT851988:LUT851989 MEP851988:MEP851989 MOL851988:MOL851989 MYH851988:MYH851989 NID851988:NID851989 NRZ851988:NRZ851989 OBV851988:OBV851989 OLR851988:OLR851989 OVN851988:OVN851989 PFJ851988:PFJ851989 PPF851988:PPF851989 PZB851988:PZB851989 QIX851988:QIX851989 QST851988:QST851989 RCP851988:RCP851989 RML851988:RML851989 RWH851988:RWH851989 SGD851988:SGD851989 SPZ851988:SPZ851989 SZV851988:SZV851989 TJR851988:TJR851989 TTN851988:TTN851989 UDJ851988:UDJ851989 UNF851988:UNF851989 UXB851988:UXB851989 VGX851988:VGX851989 VQT851988:VQT851989 WAP851988:WAP851989 WKL851988:WKL851989 WUH851988:WUH851989 O917526:O917527 HV917524:HV917525 RR917524:RR917525 ABN917524:ABN917525 ALJ917524:ALJ917525 AVF917524:AVF917525 BFB917524:BFB917525 BOX917524:BOX917525 BYT917524:BYT917525 CIP917524:CIP917525 CSL917524:CSL917525 DCH917524:DCH917525 DMD917524:DMD917525 DVZ917524:DVZ917525 EFV917524:EFV917525 EPR917524:EPR917525 EZN917524:EZN917525 FJJ917524:FJJ917525 FTF917524:FTF917525 GDB917524:GDB917525 GMX917524:GMX917525 GWT917524:GWT917525 HGP917524:HGP917525 HQL917524:HQL917525 IAH917524:IAH917525 IKD917524:IKD917525 ITZ917524:ITZ917525 JDV917524:JDV917525 JNR917524:JNR917525 JXN917524:JXN917525 KHJ917524:KHJ917525 KRF917524:KRF917525 LBB917524:LBB917525 LKX917524:LKX917525 LUT917524:LUT917525 MEP917524:MEP917525 MOL917524:MOL917525 MYH917524:MYH917525 NID917524:NID917525 NRZ917524:NRZ917525 OBV917524:OBV917525 OLR917524:OLR917525 OVN917524:OVN917525 PFJ917524:PFJ917525 PPF917524:PPF917525 PZB917524:PZB917525 QIX917524:QIX917525 QST917524:QST917525 RCP917524:RCP917525 RML917524:RML917525 RWH917524:RWH917525 SGD917524:SGD917525 SPZ917524:SPZ917525 SZV917524:SZV917525 TJR917524:TJR917525 TTN917524:TTN917525 UDJ917524:UDJ917525 UNF917524:UNF917525 UXB917524:UXB917525 VGX917524:VGX917525 VQT917524:VQT917525 WAP917524:WAP917525 WKL917524:WKL917525 WUH917524:WUH917525 O983062:O983063 HV983060:HV983061 RR983060:RR983061 ABN983060:ABN983061 ALJ983060:ALJ983061 AVF983060:AVF983061 BFB983060:BFB983061 BOX983060:BOX983061 BYT983060:BYT983061 CIP983060:CIP983061 CSL983060:CSL983061 DCH983060:DCH983061 DMD983060:DMD983061 DVZ983060:DVZ983061 EFV983060:EFV983061 EPR983060:EPR983061 EZN983060:EZN983061 FJJ983060:FJJ983061 FTF983060:FTF983061 GDB983060:GDB983061 GMX983060:GMX983061 GWT983060:GWT983061 HGP983060:HGP983061 HQL983060:HQL983061 IAH983060:IAH983061 IKD983060:IKD983061 ITZ983060:ITZ983061 JDV983060:JDV983061 JNR983060:JNR983061 JXN983060:JXN983061 KHJ983060:KHJ983061 KRF983060:KRF983061 LBB983060:LBB983061 LKX983060:LKX983061 LUT983060:LUT983061 MEP983060:MEP983061 MOL983060:MOL983061 MYH983060:MYH983061 NID983060:NID983061 NRZ983060:NRZ983061 OBV983060:OBV983061 OLR983060:OLR983061 OVN983060:OVN983061 PFJ983060:PFJ983061 PPF983060:PPF983061 PZB983060:PZB983061 QIX983060:QIX983061 QST983060:QST983061 RCP983060:RCP983061 RML983060:RML983061 RWH983060:RWH983061 SGD983060:SGD983061 SPZ983060:SPZ983061 SZV983060:SZV983061 TJR983060:TJR983061 TTN983060:TTN983061 UDJ983060:UDJ983061 UNF983060:UNF983061 UXB983060:UXB983061 VGX983060:VGX983061 VQT983060:VQT983061 WAP983060:WAP983061 WKL983060:WKL983061 WUH983060:WUH983061 L65552:L65554 HS65550:HS65552 RO65550:RO65552 ABK65550:ABK65552 ALG65550:ALG65552 AVC65550:AVC65552 BEY65550:BEY65552 BOU65550:BOU65552 BYQ65550:BYQ65552 CIM65550:CIM65552 CSI65550:CSI65552 DCE65550:DCE65552 DMA65550:DMA65552 DVW65550:DVW65552 EFS65550:EFS65552 EPO65550:EPO65552 EZK65550:EZK65552 FJG65550:FJG65552 FTC65550:FTC65552 GCY65550:GCY65552 GMU65550:GMU65552 GWQ65550:GWQ65552 HGM65550:HGM65552 HQI65550:HQI65552 IAE65550:IAE65552 IKA65550:IKA65552 ITW65550:ITW65552 JDS65550:JDS65552 JNO65550:JNO65552 JXK65550:JXK65552 KHG65550:KHG65552 KRC65550:KRC65552 LAY65550:LAY65552 LKU65550:LKU65552 LUQ65550:LUQ65552 MEM65550:MEM65552 MOI65550:MOI65552 MYE65550:MYE65552 NIA65550:NIA65552 NRW65550:NRW65552 OBS65550:OBS65552 OLO65550:OLO65552 OVK65550:OVK65552 PFG65550:PFG65552 PPC65550:PPC65552 PYY65550:PYY65552 QIU65550:QIU65552 QSQ65550:QSQ65552 RCM65550:RCM65552 RMI65550:RMI65552 RWE65550:RWE65552 SGA65550:SGA65552 SPW65550:SPW65552 SZS65550:SZS65552 TJO65550:TJO65552 TTK65550:TTK65552 UDG65550:UDG65552 UNC65550:UNC65552 UWY65550:UWY65552 VGU65550:VGU65552 VQQ65550:VQQ65552 WAM65550:WAM65552 WKI65550:WKI65552 WUE65550:WUE65552 L131088:L131090 HS131086:HS131088 RO131086:RO131088 ABK131086:ABK131088 ALG131086:ALG131088 AVC131086:AVC131088 BEY131086:BEY131088 BOU131086:BOU131088 BYQ131086:BYQ131088 CIM131086:CIM131088 CSI131086:CSI131088 DCE131086:DCE131088 DMA131086:DMA131088 DVW131086:DVW131088 EFS131086:EFS131088 EPO131086:EPO131088 EZK131086:EZK131088 FJG131086:FJG131088 FTC131086:FTC131088 GCY131086:GCY131088 GMU131086:GMU131088 GWQ131086:GWQ131088 HGM131086:HGM131088 HQI131086:HQI131088 IAE131086:IAE131088 IKA131086:IKA131088 ITW131086:ITW131088 JDS131086:JDS131088 JNO131086:JNO131088 JXK131086:JXK131088 KHG131086:KHG131088 KRC131086:KRC131088 LAY131086:LAY131088 LKU131086:LKU131088 LUQ131086:LUQ131088 MEM131086:MEM131088 MOI131086:MOI131088 MYE131086:MYE131088 NIA131086:NIA131088 NRW131086:NRW131088 OBS131086:OBS131088 OLO131086:OLO131088 OVK131086:OVK131088 PFG131086:PFG131088 PPC131086:PPC131088 PYY131086:PYY131088 QIU131086:QIU131088 QSQ131086:QSQ131088 RCM131086:RCM131088 RMI131086:RMI131088 RWE131086:RWE131088 SGA131086:SGA131088 SPW131086:SPW131088 SZS131086:SZS131088 TJO131086:TJO131088 TTK131086:TTK131088 UDG131086:UDG131088 UNC131086:UNC131088 UWY131086:UWY131088 VGU131086:VGU131088 VQQ131086:VQQ131088 WAM131086:WAM131088 WKI131086:WKI131088 WUE131086:WUE131088 L196624:L196626 HS196622:HS196624 RO196622:RO196624 ABK196622:ABK196624 ALG196622:ALG196624 AVC196622:AVC196624 BEY196622:BEY196624 BOU196622:BOU196624 BYQ196622:BYQ196624 CIM196622:CIM196624 CSI196622:CSI196624 DCE196622:DCE196624 DMA196622:DMA196624 DVW196622:DVW196624 EFS196622:EFS196624 EPO196622:EPO196624 EZK196622:EZK196624 FJG196622:FJG196624 FTC196622:FTC196624 GCY196622:GCY196624 GMU196622:GMU196624 GWQ196622:GWQ196624 HGM196622:HGM196624 HQI196622:HQI196624 IAE196622:IAE196624 IKA196622:IKA196624 ITW196622:ITW196624 JDS196622:JDS196624 JNO196622:JNO196624 JXK196622:JXK196624 KHG196622:KHG196624 KRC196622:KRC196624 LAY196622:LAY196624 LKU196622:LKU196624 LUQ196622:LUQ196624 MEM196622:MEM196624 MOI196622:MOI196624 MYE196622:MYE196624 NIA196622:NIA196624 NRW196622:NRW196624 OBS196622:OBS196624 OLO196622:OLO196624 OVK196622:OVK196624 PFG196622:PFG196624 PPC196622:PPC196624 PYY196622:PYY196624 QIU196622:QIU196624 QSQ196622:QSQ196624 RCM196622:RCM196624 RMI196622:RMI196624 RWE196622:RWE196624 SGA196622:SGA196624 SPW196622:SPW196624 SZS196622:SZS196624 TJO196622:TJO196624 TTK196622:TTK196624 UDG196622:UDG196624 UNC196622:UNC196624 UWY196622:UWY196624 VGU196622:VGU196624 VQQ196622:VQQ196624 WAM196622:WAM196624 WKI196622:WKI196624 WUE196622:WUE196624 L262160:L262162 HS262158:HS262160 RO262158:RO262160 ABK262158:ABK262160 ALG262158:ALG262160 AVC262158:AVC262160 BEY262158:BEY262160 BOU262158:BOU262160 BYQ262158:BYQ262160 CIM262158:CIM262160 CSI262158:CSI262160 DCE262158:DCE262160 DMA262158:DMA262160 DVW262158:DVW262160 EFS262158:EFS262160 EPO262158:EPO262160 EZK262158:EZK262160 FJG262158:FJG262160 FTC262158:FTC262160 GCY262158:GCY262160 GMU262158:GMU262160 GWQ262158:GWQ262160 HGM262158:HGM262160 HQI262158:HQI262160 IAE262158:IAE262160 IKA262158:IKA262160 ITW262158:ITW262160 JDS262158:JDS262160 JNO262158:JNO262160 JXK262158:JXK262160 KHG262158:KHG262160 KRC262158:KRC262160 LAY262158:LAY262160 LKU262158:LKU262160 LUQ262158:LUQ262160 MEM262158:MEM262160 MOI262158:MOI262160 MYE262158:MYE262160 NIA262158:NIA262160 NRW262158:NRW262160 OBS262158:OBS262160 OLO262158:OLO262160 OVK262158:OVK262160 PFG262158:PFG262160 PPC262158:PPC262160 PYY262158:PYY262160 QIU262158:QIU262160 QSQ262158:QSQ262160 RCM262158:RCM262160 RMI262158:RMI262160 RWE262158:RWE262160 SGA262158:SGA262160 SPW262158:SPW262160 SZS262158:SZS262160 TJO262158:TJO262160 TTK262158:TTK262160 UDG262158:UDG262160 UNC262158:UNC262160 UWY262158:UWY262160 VGU262158:VGU262160 VQQ262158:VQQ262160 WAM262158:WAM262160 WKI262158:WKI262160 WUE262158:WUE262160 L327696:L327698 HS327694:HS327696 RO327694:RO327696 ABK327694:ABK327696 ALG327694:ALG327696 AVC327694:AVC327696 BEY327694:BEY327696 BOU327694:BOU327696 BYQ327694:BYQ327696 CIM327694:CIM327696 CSI327694:CSI327696 DCE327694:DCE327696 DMA327694:DMA327696 DVW327694:DVW327696 EFS327694:EFS327696 EPO327694:EPO327696 EZK327694:EZK327696 FJG327694:FJG327696 FTC327694:FTC327696 GCY327694:GCY327696 GMU327694:GMU327696 GWQ327694:GWQ327696 HGM327694:HGM327696 HQI327694:HQI327696 IAE327694:IAE327696 IKA327694:IKA327696 ITW327694:ITW327696 JDS327694:JDS327696 JNO327694:JNO327696 JXK327694:JXK327696 KHG327694:KHG327696 KRC327694:KRC327696 LAY327694:LAY327696 LKU327694:LKU327696 LUQ327694:LUQ327696 MEM327694:MEM327696 MOI327694:MOI327696 MYE327694:MYE327696 NIA327694:NIA327696 NRW327694:NRW327696 OBS327694:OBS327696 OLO327694:OLO327696 OVK327694:OVK327696 PFG327694:PFG327696 PPC327694:PPC327696 PYY327694:PYY327696 QIU327694:QIU327696 QSQ327694:QSQ327696 RCM327694:RCM327696 RMI327694:RMI327696 RWE327694:RWE327696 SGA327694:SGA327696 SPW327694:SPW327696 SZS327694:SZS327696 TJO327694:TJO327696 TTK327694:TTK327696 UDG327694:UDG327696 UNC327694:UNC327696 UWY327694:UWY327696 VGU327694:VGU327696 VQQ327694:VQQ327696 WAM327694:WAM327696 WKI327694:WKI327696 WUE327694:WUE327696 L393232:L393234 HS393230:HS393232 RO393230:RO393232 ABK393230:ABK393232 ALG393230:ALG393232 AVC393230:AVC393232 BEY393230:BEY393232 BOU393230:BOU393232 BYQ393230:BYQ393232 CIM393230:CIM393232 CSI393230:CSI393232 DCE393230:DCE393232 DMA393230:DMA393232 DVW393230:DVW393232 EFS393230:EFS393232 EPO393230:EPO393232 EZK393230:EZK393232 FJG393230:FJG393232 FTC393230:FTC393232 GCY393230:GCY393232 GMU393230:GMU393232 GWQ393230:GWQ393232 HGM393230:HGM393232 HQI393230:HQI393232 IAE393230:IAE393232 IKA393230:IKA393232 ITW393230:ITW393232 JDS393230:JDS393232 JNO393230:JNO393232 JXK393230:JXK393232 KHG393230:KHG393232 KRC393230:KRC393232 LAY393230:LAY393232 LKU393230:LKU393232 LUQ393230:LUQ393232 MEM393230:MEM393232 MOI393230:MOI393232 MYE393230:MYE393232 NIA393230:NIA393232 NRW393230:NRW393232 OBS393230:OBS393232 OLO393230:OLO393232 OVK393230:OVK393232 PFG393230:PFG393232 PPC393230:PPC393232 PYY393230:PYY393232 QIU393230:QIU393232 QSQ393230:QSQ393232 RCM393230:RCM393232 RMI393230:RMI393232 RWE393230:RWE393232 SGA393230:SGA393232 SPW393230:SPW393232 SZS393230:SZS393232 TJO393230:TJO393232 TTK393230:TTK393232 UDG393230:UDG393232 UNC393230:UNC393232 UWY393230:UWY393232 VGU393230:VGU393232 VQQ393230:VQQ393232 WAM393230:WAM393232 WKI393230:WKI393232 WUE393230:WUE393232 L458768:L458770 HS458766:HS458768 RO458766:RO458768 ABK458766:ABK458768 ALG458766:ALG458768 AVC458766:AVC458768 BEY458766:BEY458768 BOU458766:BOU458768 BYQ458766:BYQ458768 CIM458766:CIM458768 CSI458766:CSI458768 DCE458766:DCE458768 DMA458766:DMA458768 DVW458766:DVW458768 EFS458766:EFS458768 EPO458766:EPO458768 EZK458766:EZK458768 FJG458766:FJG458768 FTC458766:FTC458768 GCY458766:GCY458768 GMU458766:GMU458768 GWQ458766:GWQ458768 HGM458766:HGM458768 HQI458766:HQI458768 IAE458766:IAE458768 IKA458766:IKA458768 ITW458766:ITW458768 JDS458766:JDS458768 JNO458766:JNO458768 JXK458766:JXK458768 KHG458766:KHG458768 KRC458766:KRC458768 LAY458766:LAY458768 LKU458766:LKU458768 LUQ458766:LUQ458768 MEM458766:MEM458768 MOI458766:MOI458768 MYE458766:MYE458768 NIA458766:NIA458768 NRW458766:NRW458768 OBS458766:OBS458768 OLO458766:OLO458768 OVK458766:OVK458768 PFG458766:PFG458768 PPC458766:PPC458768 PYY458766:PYY458768 QIU458766:QIU458768 QSQ458766:QSQ458768 RCM458766:RCM458768 RMI458766:RMI458768 RWE458766:RWE458768 SGA458766:SGA458768 SPW458766:SPW458768 SZS458766:SZS458768 TJO458766:TJO458768 TTK458766:TTK458768 UDG458766:UDG458768 UNC458766:UNC458768 UWY458766:UWY458768 VGU458766:VGU458768 VQQ458766:VQQ458768 WAM458766:WAM458768 WKI458766:WKI458768 WUE458766:WUE458768 L524304:L524306 HS524302:HS524304 RO524302:RO524304 ABK524302:ABK524304 ALG524302:ALG524304 AVC524302:AVC524304 BEY524302:BEY524304 BOU524302:BOU524304 BYQ524302:BYQ524304 CIM524302:CIM524304 CSI524302:CSI524304 DCE524302:DCE524304 DMA524302:DMA524304 DVW524302:DVW524304 EFS524302:EFS524304 EPO524302:EPO524304 EZK524302:EZK524304 FJG524302:FJG524304 FTC524302:FTC524304 GCY524302:GCY524304 GMU524302:GMU524304 GWQ524302:GWQ524304 HGM524302:HGM524304 HQI524302:HQI524304 IAE524302:IAE524304 IKA524302:IKA524304 ITW524302:ITW524304 JDS524302:JDS524304 JNO524302:JNO524304 JXK524302:JXK524304 KHG524302:KHG524304 KRC524302:KRC524304 LAY524302:LAY524304 LKU524302:LKU524304 LUQ524302:LUQ524304 MEM524302:MEM524304 MOI524302:MOI524304 MYE524302:MYE524304 NIA524302:NIA524304 NRW524302:NRW524304 OBS524302:OBS524304 OLO524302:OLO524304 OVK524302:OVK524304 PFG524302:PFG524304 PPC524302:PPC524304 PYY524302:PYY524304 QIU524302:QIU524304 QSQ524302:QSQ524304 RCM524302:RCM524304 RMI524302:RMI524304 RWE524302:RWE524304 SGA524302:SGA524304 SPW524302:SPW524304 SZS524302:SZS524304 TJO524302:TJO524304 TTK524302:TTK524304 UDG524302:UDG524304 UNC524302:UNC524304 UWY524302:UWY524304 VGU524302:VGU524304 VQQ524302:VQQ524304 WAM524302:WAM524304 WKI524302:WKI524304 WUE524302:WUE524304 L589840:L589842 HS589838:HS589840 RO589838:RO589840 ABK589838:ABK589840 ALG589838:ALG589840 AVC589838:AVC589840 BEY589838:BEY589840 BOU589838:BOU589840 BYQ589838:BYQ589840 CIM589838:CIM589840 CSI589838:CSI589840 DCE589838:DCE589840 DMA589838:DMA589840 DVW589838:DVW589840 EFS589838:EFS589840 EPO589838:EPO589840 EZK589838:EZK589840 FJG589838:FJG589840 FTC589838:FTC589840 GCY589838:GCY589840 GMU589838:GMU589840 GWQ589838:GWQ589840 HGM589838:HGM589840 HQI589838:HQI589840 IAE589838:IAE589840 IKA589838:IKA589840 ITW589838:ITW589840 JDS589838:JDS589840 JNO589838:JNO589840 JXK589838:JXK589840 KHG589838:KHG589840 KRC589838:KRC589840 LAY589838:LAY589840 LKU589838:LKU589840 LUQ589838:LUQ589840 MEM589838:MEM589840 MOI589838:MOI589840 MYE589838:MYE589840 NIA589838:NIA589840 NRW589838:NRW589840 OBS589838:OBS589840 OLO589838:OLO589840 OVK589838:OVK589840 PFG589838:PFG589840 PPC589838:PPC589840 PYY589838:PYY589840 QIU589838:QIU589840 QSQ589838:QSQ589840 RCM589838:RCM589840 RMI589838:RMI589840 RWE589838:RWE589840 SGA589838:SGA589840 SPW589838:SPW589840 SZS589838:SZS589840 TJO589838:TJO589840 TTK589838:TTK589840 UDG589838:UDG589840 UNC589838:UNC589840 UWY589838:UWY589840 VGU589838:VGU589840 VQQ589838:VQQ589840 WAM589838:WAM589840 WKI589838:WKI589840 WUE589838:WUE589840 L655376:L655378 HS655374:HS655376 RO655374:RO655376 ABK655374:ABK655376 ALG655374:ALG655376 AVC655374:AVC655376 BEY655374:BEY655376 BOU655374:BOU655376 BYQ655374:BYQ655376 CIM655374:CIM655376 CSI655374:CSI655376 DCE655374:DCE655376 DMA655374:DMA655376 DVW655374:DVW655376 EFS655374:EFS655376 EPO655374:EPO655376 EZK655374:EZK655376 FJG655374:FJG655376 FTC655374:FTC655376 GCY655374:GCY655376 GMU655374:GMU655376 GWQ655374:GWQ655376 HGM655374:HGM655376 HQI655374:HQI655376 IAE655374:IAE655376 IKA655374:IKA655376 ITW655374:ITW655376 JDS655374:JDS655376 JNO655374:JNO655376 JXK655374:JXK655376 KHG655374:KHG655376 KRC655374:KRC655376 LAY655374:LAY655376 LKU655374:LKU655376 LUQ655374:LUQ655376 MEM655374:MEM655376 MOI655374:MOI655376 MYE655374:MYE655376 NIA655374:NIA655376 NRW655374:NRW655376 OBS655374:OBS655376 OLO655374:OLO655376 OVK655374:OVK655376 PFG655374:PFG655376 PPC655374:PPC655376 PYY655374:PYY655376 QIU655374:QIU655376 QSQ655374:QSQ655376 RCM655374:RCM655376 RMI655374:RMI655376 RWE655374:RWE655376 SGA655374:SGA655376 SPW655374:SPW655376 SZS655374:SZS655376 TJO655374:TJO655376 TTK655374:TTK655376 UDG655374:UDG655376 UNC655374:UNC655376 UWY655374:UWY655376 VGU655374:VGU655376 VQQ655374:VQQ655376 WAM655374:WAM655376 WKI655374:WKI655376 WUE655374:WUE655376 L720912:L720914 HS720910:HS720912 RO720910:RO720912 ABK720910:ABK720912 ALG720910:ALG720912 AVC720910:AVC720912 BEY720910:BEY720912 BOU720910:BOU720912 BYQ720910:BYQ720912 CIM720910:CIM720912 CSI720910:CSI720912 DCE720910:DCE720912 DMA720910:DMA720912 DVW720910:DVW720912 EFS720910:EFS720912 EPO720910:EPO720912 EZK720910:EZK720912 FJG720910:FJG720912 FTC720910:FTC720912 GCY720910:GCY720912 GMU720910:GMU720912 GWQ720910:GWQ720912 HGM720910:HGM720912 HQI720910:HQI720912 IAE720910:IAE720912 IKA720910:IKA720912 ITW720910:ITW720912 JDS720910:JDS720912 JNO720910:JNO720912 JXK720910:JXK720912 KHG720910:KHG720912 KRC720910:KRC720912 LAY720910:LAY720912 LKU720910:LKU720912 LUQ720910:LUQ720912 MEM720910:MEM720912 MOI720910:MOI720912 MYE720910:MYE720912 NIA720910:NIA720912 NRW720910:NRW720912 OBS720910:OBS720912 OLO720910:OLO720912 OVK720910:OVK720912 PFG720910:PFG720912 PPC720910:PPC720912 PYY720910:PYY720912 QIU720910:QIU720912 QSQ720910:QSQ720912 RCM720910:RCM720912 RMI720910:RMI720912 RWE720910:RWE720912 SGA720910:SGA720912 SPW720910:SPW720912 SZS720910:SZS720912 TJO720910:TJO720912 TTK720910:TTK720912 UDG720910:UDG720912 UNC720910:UNC720912 UWY720910:UWY720912 VGU720910:VGU720912 VQQ720910:VQQ720912 WAM720910:WAM720912 WKI720910:WKI720912 WUE720910:WUE720912 L786448:L786450 HS786446:HS786448 RO786446:RO786448 ABK786446:ABK786448 ALG786446:ALG786448 AVC786446:AVC786448 BEY786446:BEY786448 BOU786446:BOU786448 BYQ786446:BYQ786448 CIM786446:CIM786448 CSI786446:CSI786448 DCE786446:DCE786448 DMA786446:DMA786448 DVW786446:DVW786448 EFS786446:EFS786448 EPO786446:EPO786448 EZK786446:EZK786448 FJG786446:FJG786448 FTC786446:FTC786448 GCY786446:GCY786448 GMU786446:GMU786448 GWQ786446:GWQ786448 HGM786446:HGM786448 HQI786446:HQI786448 IAE786446:IAE786448 IKA786446:IKA786448 ITW786446:ITW786448 JDS786446:JDS786448 JNO786446:JNO786448 JXK786446:JXK786448 KHG786446:KHG786448 KRC786446:KRC786448 LAY786446:LAY786448 LKU786446:LKU786448 LUQ786446:LUQ786448 MEM786446:MEM786448 MOI786446:MOI786448 MYE786446:MYE786448 NIA786446:NIA786448 NRW786446:NRW786448 OBS786446:OBS786448 OLO786446:OLO786448 OVK786446:OVK786448 PFG786446:PFG786448 PPC786446:PPC786448 PYY786446:PYY786448 QIU786446:QIU786448 QSQ786446:QSQ786448 RCM786446:RCM786448 RMI786446:RMI786448 RWE786446:RWE786448 SGA786446:SGA786448 SPW786446:SPW786448 SZS786446:SZS786448 TJO786446:TJO786448 TTK786446:TTK786448 UDG786446:UDG786448 UNC786446:UNC786448 UWY786446:UWY786448 VGU786446:VGU786448 VQQ786446:VQQ786448 WAM786446:WAM786448 WKI786446:WKI786448 WUE786446:WUE786448 L851984:L851986 HS851982:HS851984 RO851982:RO851984 ABK851982:ABK851984 ALG851982:ALG851984 AVC851982:AVC851984 BEY851982:BEY851984 BOU851982:BOU851984 BYQ851982:BYQ851984 CIM851982:CIM851984 CSI851982:CSI851984 DCE851982:DCE851984 DMA851982:DMA851984 DVW851982:DVW851984 EFS851982:EFS851984 EPO851982:EPO851984 EZK851982:EZK851984 FJG851982:FJG851984 FTC851982:FTC851984 GCY851982:GCY851984 GMU851982:GMU851984 GWQ851982:GWQ851984 HGM851982:HGM851984 HQI851982:HQI851984 IAE851982:IAE851984 IKA851982:IKA851984 ITW851982:ITW851984 JDS851982:JDS851984 JNO851982:JNO851984 JXK851982:JXK851984 KHG851982:KHG851984 KRC851982:KRC851984 LAY851982:LAY851984 LKU851982:LKU851984 LUQ851982:LUQ851984 MEM851982:MEM851984 MOI851982:MOI851984 MYE851982:MYE851984 NIA851982:NIA851984 NRW851982:NRW851984 OBS851982:OBS851984 OLO851982:OLO851984 OVK851982:OVK851984 PFG851982:PFG851984 PPC851982:PPC851984 PYY851982:PYY851984 QIU851982:QIU851984 QSQ851982:QSQ851984 RCM851982:RCM851984 RMI851982:RMI851984 RWE851982:RWE851984 SGA851982:SGA851984 SPW851982:SPW851984 SZS851982:SZS851984 TJO851982:TJO851984 TTK851982:TTK851984 UDG851982:UDG851984 UNC851982:UNC851984 UWY851982:UWY851984 VGU851982:VGU851984 VQQ851982:VQQ851984 WAM851982:WAM851984 WKI851982:WKI851984 WUE851982:WUE851984 L917520:L917522 HS917518:HS917520 RO917518:RO917520 ABK917518:ABK917520 ALG917518:ALG917520 AVC917518:AVC917520 BEY917518:BEY917520 BOU917518:BOU917520 BYQ917518:BYQ917520 CIM917518:CIM917520 CSI917518:CSI917520 DCE917518:DCE917520 DMA917518:DMA917520 DVW917518:DVW917520 EFS917518:EFS917520 EPO917518:EPO917520 EZK917518:EZK917520 FJG917518:FJG917520 FTC917518:FTC917520 GCY917518:GCY917520 GMU917518:GMU917520 GWQ917518:GWQ917520 HGM917518:HGM917520 HQI917518:HQI917520 IAE917518:IAE917520 IKA917518:IKA917520 ITW917518:ITW917520 JDS917518:JDS917520 JNO917518:JNO917520 JXK917518:JXK917520 KHG917518:KHG917520 KRC917518:KRC917520 LAY917518:LAY917520 LKU917518:LKU917520 LUQ917518:LUQ917520 MEM917518:MEM917520 MOI917518:MOI917520 MYE917518:MYE917520 NIA917518:NIA917520 NRW917518:NRW917520 OBS917518:OBS917520 OLO917518:OLO917520 OVK917518:OVK917520 PFG917518:PFG917520 PPC917518:PPC917520 PYY917518:PYY917520 QIU917518:QIU917520 QSQ917518:QSQ917520 RCM917518:RCM917520 RMI917518:RMI917520 RWE917518:RWE917520 SGA917518:SGA917520 SPW917518:SPW917520 SZS917518:SZS917520 TJO917518:TJO917520 TTK917518:TTK917520 UDG917518:UDG917520 UNC917518:UNC917520 UWY917518:UWY917520 VGU917518:VGU917520 VQQ917518:VQQ917520 WAM917518:WAM917520 WKI917518:WKI917520 WUE917518:WUE917520 L983056:L983058 HS983054:HS983056 RO983054:RO983056 ABK983054:ABK983056 ALG983054:ALG983056 AVC983054:AVC983056 BEY983054:BEY983056 BOU983054:BOU983056 BYQ983054:BYQ983056 CIM983054:CIM983056 CSI983054:CSI983056 DCE983054:DCE983056 DMA983054:DMA983056 DVW983054:DVW983056 EFS983054:EFS983056 EPO983054:EPO983056 EZK983054:EZK983056 FJG983054:FJG983056 FTC983054:FTC983056 GCY983054:GCY983056 GMU983054:GMU983056 GWQ983054:GWQ983056 HGM983054:HGM983056 HQI983054:HQI983056 IAE983054:IAE983056 IKA983054:IKA983056 ITW983054:ITW983056 JDS983054:JDS983056 JNO983054:JNO983056 JXK983054:JXK983056 KHG983054:KHG983056 KRC983054:KRC983056 LAY983054:LAY983056 LKU983054:LKU983056 LUQ983054:LUQ983056 MEM983054:MEM983056 MOI983054:MOI983056 MYE983054:MYE983056 NIA983054:NIA983056 NRW983054:NRW983056 OBS983054:OBS983056 OLO983054:OLO983056 OVK983054:OVK983056 PFG983054:PFG983056 PPC983054:PPC983056 PYY983054:PYY983056 QIU983054:QIU983056 QSQ983054:QSQ983056 RCM983054:RCM983056 RMI983054:RMI983056 RWE983054:RWE983056 SGA983054:SGA983056 SPW983054:SPW983056 SZS983054:SZS983056 TJO983054:TJO983056 TTK983054:TTK983056 UDG983054:UDG983056 UNC983054:UNC983056 UWY983054:UWY983056 VGU983054:VGU983056 VQQ983054:VQQ983056 WAM983054:WAM983056 WKI983054:WKI983056 WUE983054:WUE983056 M65553:N65554 HT65551:HU65552 RP65551:RQ65552 ABL65551:ABM65552 ALH65551:ALI65552 AVD65551:AVE65552 BEZ65551:BFA65552 BOV65551:BOW65552 BYR65551:BYS65552 CIN65551:CIO65552 CSJ65551:CSK65552 DCF65551:DCG65552 DMB65551:DMC65552 DVX65551:DVY65552 EFT65551:EFU65552 EPP65551:EPQ65552 EZL65551:EZM65552 FJH65551:FJI65552 FTD65551:FTE65552 GCZ65551:GDA65552 GMV65551:GMW65552 GWR65551:GWS65552 HGN65551:HGO65552 HQJ65551:HQK65552 IAF65551:IAG65552 IKB65551:IKC65552 ITX65551:ITY65552 JDT65551:JDU65552 JNP65551:JNQ65552 JXL65551:JXM65552 KHH65551:KHI65552 KRD65551:KRE65552 LAZ65551:LBA65552 LKV65551:LKW65552 LUR65551:LUS65552 MEN65551:MEO65552 MOJ65551:MOK65552 MYF65551:MYG65552 NIB65551:NIC65552 NRX65551:NRY65552 OBT65551:OBU65552 OLP65551:OLQ65552 OVL65551:OVM65552 PFH65551:PFI65552 PPD65551:PPE65552 PYZ65551:PZA65552 QIV65551:QIW65552 QSR65551:QSS65552 RCN65551:RCO65552 RMJ65551:RMK65552 RWF65551:RWG65552 SGB65551:SGC65552 SPX65551:SPY65552 SZT65551:SZU65552 TJP65551:TJQ65552 TTL65551:TTM65552 UDH65551:UDI65552 UND65551:UNE65552 UWZ65551:UXA65552 VGV65551:VGW65552 VQR65551:VQS65552 WAN65551:WAO65552 WKJ65551:WKK65552 WUF65551:WUG65552 M131089:N131090 HT131087:HU131088 RP131087:RQ131088 ABL131087:ABM131088 ALH131087:ALI131088 AVD131087:AVE131088 BEZ131087:BFA131088 BOV131087:BOW131088 BYR131087:BYS131088 CIN131087:CIO131088 CSJ131087:CSK131088 DCF131087:DCG131088 DMB131087:DMC131088 DVX131087:DVY131088 EFT131087:EFU131088 EPP131087:EPQ131088 EZL131087:EZM131088 FJH131087:FJI131088 FTD131087:FTE131088 GCZ131087:GDA131088 GMV131087:GMW131088 GWR131087:GWS131088 HGN131087:HGO131088 HQJ131087:HQK131088 IAF131087:IAG131088 IKB131087:IKC131088 ITX131087:ITY131088 JDT131087:JDU131088 JNP131087:JNQ131088 JXL131087:JXM131088 KHH131087:KHI131088 KRD131087:KRE131088 LAZ131087:LBA131088 LKV131087:LKW131088 LUR131087:LUS131088 MEN131087:MEO131088 MOJ131087:MOK131088 MYF131087:MYG131088 NIB131087:NIC131088 NRX131087:NRY131088 OBT131087:OBU131088 OLP131087:OLQ131088 OVL131087:OVM131088 PFH131087:PFI131088 PPD131087:PPE131088 PYZ131087:PZA131088 QIV131087:QIW131088 QSR131087:QSS131088 RCN131087:RCO131088 RMJ131087:RMK131088 RWF131087:RWG131088 SGB131087:SGC131088 SPX131087:SPY131088 SZT131087:SZU131088 TJP131087:TJQ131088 TTL131087:TTM131088 UDH131087:UDI131088 UND131087:UNE131088 UWZ131087:UXA131088 VGV131087:VGW131088 VQR131087:VQS131088 WAN131087:WAO131088 WKJ131087:WKK131088 WUF131087:WUG131088 M196625:N196626 HT196623:HU196624 RP196623:RQ196624 ABL196623:ABM196624 ALH196623:ALI196624 AVD196623:AVE196624 BEZ196623:BFA196624 BOV196623:BOW196624 BYR196623:BYS196624 CIN196623:CIO196624 CSJ196623:CSK196624 DCF196623:DCG196624 DMB196623:DMC196624 DVX196623:DVY196624 EFT196623:EFU196624 EPP196623:EPQ196624 EZL196623:EZM196624 FJH196623:FJI196624 FTD196623:FTE196624 GCZ196623:GDA196624 GMV196623:GMW196624 GWR196623:GWS196624 HGN196623:HGO196624 HQJ196623:HQK196624 IAF196623:IAG196624 IKB196623:IKC196624 ITX196623:ITY196624 JDT196623:JDU196624 JNP196623:JNQ196624 JXL196623:JXM196624 KHH196623:KHI196624 KRD196623:KRE196624 LAZ196623:LBA196624 LKV196623:LKW196624 LUR196623:LUS196624 MEN196623:MEO196624 MOJ196623:MOK196624 MYF196623:MYG196624 NIB196623:NIC196624 NRX196623:NRY196624 OBT196623:OBU196624 OLP196623:OLQ196624 OVL196623:OVM196624 PFH196623:PFI196624 PPD196623:PPE196624 PYZ196623:PZA196624 QIV196623:QIW196624 QSR196623:QSS196624 RCN196623:RCO196624 RMJ196623:RMK196624 RWF196623:RWG196624 SGB196623:SGC196624 SPX196623:SPY196624 SZT196623:SZU196624 TJP196623:TJQ196624 TTL196623:TTM196624 UDH196623:UDI196624 UND196623:UNE196624 UWZ196623:UXA196624 VGV196623:VGW196624 VQR196623:VQS196624 WAN196623:WAO196624 WKJ196623:WKK196624 WUF196623:WUG196624 M262161:N262162 HT262159:HU262160 RP262159:RQ262160 ABL262159:ABM262160 ALH262159:ALI262160 AVD262159:AVE262160 BEZ262159:BFA262160 BOV262159:BOW262160 BYR262159:BYS262160 CIN262159:CIO262160 CSJ262159:CSK262160 DCF262159:DCG262160 DMB262159:DMC262160 DVX262159:DVY262160 EFT262159:EFU262160 EPP262159:EPQ262160 EZL262159:EZM262160 FJH262159:FJI262160 FTD262159:FTE262160 GCZ262159:GDA262160 GMV262159:GMW262160 GWR262159:GWS262160 HGN262159:HGO262160 HQJ262159:HQK262160 IAF262159:IAG262160 IKB262159:IKC262160 ITX262159:ITY262160 JDT262159:JDU262160 JNP262159:JNQ262160 JXL262159:JXM262160 KHH262159:KHI262160 KRD262159:KRE262160 LAZ262159:LBA262160 LKV262159:LKW262160 LUR262159:LUS262160 MEN262159:MEO262160 MOJ262159:MOK262160 MYF262159:MYG262160 NIB262159:NIC262160 NRX262159:NRY262160 OBT262159:OBU262160 OLP262159:OLQ262160 OVL262159:OVM262160 PFH262159:PFI262160 PPD262159:PPE262160 PYZ262159:PZA262160 QIV262159:QIW262160 QSR262159:QSS262160 RCN262159:RCO262160 RMJ262159:RMK262160 RWF262159:RWG262160 SGB262159:SGC262160 SPX262159:SPY262160 SZT262159:SZU262160 TJP262159:TJQ262160 TTL262159:TTM262160 UDH262159:UDI262160 UND262159:UNE262160 UWZ262159:UXA262160 VGV262159:VGW262160 VQR262159:VQS262160 WAN262159:WAO262160 WKJ262159:WKK262160 WUF262159:WUG262160 M327697:N327698 HT327695:HU327696 RP327695:RQ327696 ABL327695:ABM327696 ALH327695:ALI327696 AVD327695:AVE327696 BEZ327695:BFA327696 BOV327695:BOW327696 BYR327695:BYS327696 CIN327695:CIO327696 CSJ327695:CSK327696 DCF327695:DCG327696 DMB327695:DMC327696 DVX327695:DVY327696 EFT327695:EFU327696 EPP327695:EPQ327696 EZL327695:EZM327696 FJH327695:FJI327696 FTD327695:FTE327696 GCZ327695:GDA327696 GMV327695:GMW327696 GWR327695:GWS327696 HGN327695:HGO327696 HQJ327695:HQK327696 IAF327695:IAG327696 IKB327695:IKC327696 ITX327695:ITY327696 JDT327695:JDU327696 JNP327695:JNQ327696 JXL327695:JXM327696 KHH327695:KHI327696 KRD327695:KRE327696 LAZ327695:LBA327696 LKV327695:LKW327696 LUR327695:LUS327696 MEN327695:MEO327696 MOJ327695:MOK327696 MYF327695:MYG327696 NIB327695:NIC327696 NRX327695:NRY327696 OBT327695:OBU327696 OLP327695:OLQ327696 OVL327695:OVM327696 PFH327695:PFI327696 PPD327695:PPE327696 PYZ327695:PZA327696 QIV327695:QIW327696 QSR327695:QSS327696 RCN327695:RCO327696 RMJ327695:RMK327696 RWF327695:RWG327696 SGB327695:SGC327696 SPX327695:SPY327696 SZT327695:SZU327696 TJP327695:TJQ327696 TTL327695:TTM327696 UDH327695:UDI327696 UND327695:UNE327696 UWZ327695:UXA327696 VGV327695:VGW327696 VQR327695:VQS327696 WAN327695:WAO327696 WKJ327695:WKK327696 WUF327695:WUG327696 M393233:N393234 HT393231:HU393232 RP393231:RQ393232 ABL393231:ABM393232 ALH393231:ALI393232 AVD393231:AVE393232 BEZ393231:BFA393232 BOV393231:BOW393232 BYR393231:BYS393232 CIN393231:CIO393232 CSJ393231:CSK393232 DCF393231:DCG393232 DMB393231:DMC393232 DVX393231:DVY393232 EFT393231:EFU393232 EPP393231:EPQ393232 EZL393231:EZM393232 FJH393231:FJI393232 FTD393231:FTE393232 GCZ393231:GDA393232 GMV393231:GMW393232 GWR393231:GWS393232 HGN393231:HGO393232 HQJ393231:HQK393232 IAF393231:IAG393232 IKB393231:IKC393232 ITX393231:ITY393232 JDT393231:JDU393232 JNP393231:JNQ393232 JXL393231:JXM393232 KHH393231:KHI393232 KRD393231:KRE393232 LAZ393231:LBA393232 LKV393231:LKW393232 LUR393231:LUS393232 MEN393231:MEO393232 MOJ393231:MOK393232 MYF393231:MYG393232 NIB393231:NIC393232 NRX393231:NRY393232 OBT393231:OBU393232 OLP393231:OLQ393232 OVL393231:OVM393232 PFH393231:PFI393232 PPD393231:PPE393232 PYZ393231:PZA393232 QIV393231:QIW393232 QSR393231:QSS393232 RCN393231:RCO393232 RMJ393231:RMK393232 RWF393231:RWG393232 SGB393231:SGC393232 SPX393231:SPY393232 SZT393231:SZU393232 TJP393231:TJQ393232 TTL393231:TTM393232 UDH393231:UDI393232 UND393231:UNE393232 UWZ393231:UXA393232 VGV393231:VGW393232 VQR393231:VQS393232 WAN393231:WAO393232 WKJ393231:WKK393232 WUF393231:WUG393232 M458769:N458770 HT458767:HU458768 RP458767:RQ458768 ABL458767:ABM458768 ALH458767:ALI458768 AVD458767:AVE458768 BEZ458767:BFA458768 BOV458767:BOW458768 BYR458767:BYS458768 CIN458767:CIO458768 CSJ458767:CSK458768 DCF458767:DCG458768 DMB458767:DMC458768 DVX458767:DVY458768 EFT458767:EFU458768 EPP458767:EPQ458768 EZL458767:EZM458768 FJH458767:FJI458768 FTD458767:FTE458768 GCZ458767:GDA458768 GMV458767:GMW458768 GWR458767:GWS458768 HGN458767:HGO458768 HQJ458767:HQK458768 IAF458767:IAG458768 IKB458767:IKC458768 ITX458767:ITY458768 JDT458767:JDU458768 JNP458767:JNQ458768 JXL458767:JXM458768 KHH458767:KHI458768 KRD458767:KRE458768 LAZ458767:LBA458768 LKV458767:LKW458768 LUR458767:LUS458768 MEN458767:MEO458768 MOJ458767:MOK458768 MYF458767:MYG458768 NIB458767:NIC458768 NRX458767:NRY458768 OBT458767:OBU458768 OLP458767:OLQ458768 OVL458767:OVM458768 PFH458767:PFI458768 PPD458767:PPE458768 PYZ458767:PZA458768 QIV458767:QIW458768 QSR458767:QSS458768 RCN458767:RCO458768 RMJ458767:RMK458768 RWF458767:RWG458768 SGB458767:SGC458768 SPX458767:SPY458768 SZT458767:SZU458768 TJP458767:TJQ458768 TTL458767:TTM458768 UDH458767:UDI458768 UND458767:UNE458768 UWZ458767:UXA458768 VGV458767:VGW458768 VQR458767:VQS458768 WAN458767:WAO458768 WKJ458767:WKK458768 WUF458767:WUG458768 M524305:N524306 HT524303:HU524304 RP524303:RQ524304 ABL524303:ABM524304 ALH524303:ALI524304 AVD524303:AVE524304 BEZ524303:BFA524304 BOV524303:BOW524304 BYR524303:BYS524304 CIN524303:CIO524304 CSJ524303:CSK524304 DCF524303:DCG524304 DMB524303:DMC524304 DVX524303:DVY524304 EFT524303:EFU524304 EPP524303:EPQ524304 EZL524303:EZM524304 FJH524303:FJI524304 FTD524303:FTE524304 GCZ524303:GDA524304 GMV524303:GMW524304 GWR524303:GWS524304 HGN524303:HGO524304 HQJ524303:HQK524304 IAF524303:IAG524304 IKB524303:IKC524304 ITX524303:ITY524304 JDT524303:JDU524304 JNP524303:JNQ524304 JXL524303:JXM524304 KHH524303:KHI524304 KRD524303:KRE524304 LAZ524303:LBA524304 LKV524303:LKW524304 LUR524303:LUS524304 MEN524303:MEO524304 MOJ524303:MOK524304 MYF524303:MYG524304 NIB524303:NIC524304 NRX524303:NRY524304 OBT524303:OBU524304 OLP524303:OLQ524304 OVL524303:OVM524304 PFH524303:PFI524304 PPD524303:PPE524304 PYZ524303:PZA524304 QIV524303:QIW524304 QSR524303:QSS524304 RCN524303:RCO524304 RMJ524303:RMK524304 RWF524303:RWG524304 SGB524303:SGC524304 SPX524303:SPY524304 SZT524303:SZU524304 TJP524303:TJQ524304 TTL524303:TTM524304 UDH524303:UDI524304 UND524303:UNE524304 UWZ524303:UXA524304 VGV524303:VGW524304 VQR524303:VQS524304 WAN524303:WAO524304 WKJ524303:WKK524304 WUF524303:WUG524304 M589841:N589842 HT589839:HU589840 RP589839:RQ589840 ABL589839:ABM589840 ALH589839:ALI589840 AVD589839:AVE589840 BEZ589839:BFA589840 BOV589839:BOW589840 BYR589839:BYS589840 CIN589839:CIO589840 CSJ589839:CSK589840 DCF589839:DCG589840 DMB589839:DMC589840 DVX589839:DVY589840 EFT589839:EFU589840 EPP589839:EPQ589840 EZL589839:EZM589840 FJH589839:FJI589840 FTD589839:FTE589840 GCZ589839:GDA589840 GMV589839:GMW589840 GWR589839:GWS589840 HGN589839:HGO589840 HQJ589839:HQK589840 IAF589839:IAG589840 IKB589839:IKC589840 ITX589839:ITY589840 JDT589839:JDU589840 JNP589839:JNQ589840 JXL589839:JXM589840 KHH589839:KHI589840 KRD589839:KRE589840 LAZ589839:LBA589840 LKV589839:LKW589840 LUR589839:LUS589840 MEN589839:MEO589840 MOJ589839:MOK589840 MYF589839:MYG589840 NIB589839:NIC589840 NRX589839:NRY589840 OBT589839:OBU589840 OLP589839:OLQ589840 OVL589839:OVM589840 PFH589839:PFI589840 PPD589839:PPE589840 PYZ589839:PZA589840 QIV589839:QIW589840 QSR589839:QSS589840 RCN589839:RCO589840 RMJ589839:RMK589840 RWF589839:RWG589840 SGB589839:SGC589840 SPX589839:SPY589840 SZT589839:SZU589840 TJP589839:TJQ589840 TTL589839:TTM589840 UDH589839:UDI589840 UND589839:UNE589840 UWZ589839:UXA589840 VGV589839:VGW589840 VQR589839:VQS589840 WAN589839:WAO589840 WKJ589839:WKK589840 WUF589839:WUG589840 M655377:N655378 HT655375:HU655376 RP655375:RQ655376 ABL655375:ABM655376 ALH655375:ALI655376 AVD655375:AVE655376 BEZ655375:BFA655376 BOV655375:BOW655376 BYR655375:BYS655376 CIN655375:CIO655376 CSJ655375:CSK655376 DCF655375:DCG655376 DMB655375:DMC655376 DVX655375:DVY655376 EFT655375:EFU655376 EPP655375:EPQ655376 EZL655375:EZM655376 FJH655375:FJI655376 FTD655375:FTE655376 GCZ655375:GDA655376 GMV655375:GMW655376 GWR655375:GWS655376 HGN655375:HGO655376 HQJ655375:HQK655376 IAF655375:IAG655376 IKB655375:IKC655376 ITX655375:ITY655376 JDT655375:JDU655376 JNP655375:JNQ655376 JXL655375:JXM655376 KHH655375:KHI655376 KRD655375:KRE655376 LAZ655375:LBA655376 LKV655375:LKW655376 LUR655375:LUS655376 MEN655375:MEO655376 MOJ655375:MOK655376 MYF655375:MYG655376 NIB655375:NIC655376 NRX655375:NRY655376 OBT655375:OBU655376 OLP655375:OLQ655376 OVL655375:OVM655376 PFH655375:PFI655376 PPD655375:PPE655376 PYZ655375:PZA655376 QIV655375:QIW655376 QSR655375:QSS655376 RCN655375:RCO655376 RMJ655375:RMK655376 RWF655375:RWG655376 SGB655375:SGC655376 SPX655375:SPY655376 SZT655375:SZU655376 TJP655375:TJQ655376 TTL655375:TTM655376 UDH655375:UDI655376 UND655375:UNE655376 UWZ655375:UXA655376 VGV655375:VGW655376 VQR655375:VQS655376 WAN655375:WAO655376 WKJ655375:WKK655376 WUF655375:WUG655376 M720913:N720914 HT720911:HU720912 RP720911:RQ720912 ABL720911:ABM720912 ALH720911:ALI720912 AVD720911:AVE720912 BEZ720911:BFA720912 BOV720911:BOW720912 BYR720911:BYS720912 CIN720911:CIO720912 CSJ720911:CSK720912 DCF720911:DCG720912 DMB720911:DMC720912 DVX720911:DVY720912 EFT720911:EFU720912 EPP720911:EPQ720912 EZL720911:EZM720912 FJH720911:FJI720912 FTD720911:FTE720912 GCZ720911:GDA720912 GMV720911:GMW720912 GWR720911:GWS720912 HGN720911:HGO720912 HQJ720911:HQK720912 IAF720911:IAG720912 IKB720911:IKC720912 ITX720911:ITY720912 JDT720911:JDU720912 JNP720911:JNQ720912 JXL720911:JXM720912 KHH720911:KHI720912 KRD720911:KRE720912 LAZ720911:LBA720912 LKV720911:LKW720912 LUR720911:LUS720912 MEN720911:MEO720912 MOJ720911:MOK720912 MYF720911:MYG720912 NIB720911:NIC720912 NRX720911:NRY720912 OBT720911:OBU720912 OLP720911:OLQ720912 OVL720911:OVM720912 PFH720911:PFI720912 PPD720911:PPE720912 PYZ720911:PZA720912 QIV720911:QIW720912 QSR720911:QSS720912 RCN720911:RCO720912 RMJ720911:RMK720912 RWF720911:RWG720912 SGB720911:SGC720912 SPX720911:SPY720912 SZT720911:SZU720912 TJP720911:TJQ720912 TTL720911:TTM720912 UDH720911:UDI720912 UND720911:UNE720912 UWZ720911:UXA720912 VGV720911:VGW720912 VQR720911:VQS720912 WAN720911:WAO720912 WKJ720911:WKK720912 WUF720911:WUG720912 M786449:N786450 HT786447:HU786448 RP786447:RQ786448 ABL786447:ABM786448 ALH786447:ALI786448 AVD786447:AVE786448 BEZ786447:BFA786448 BOV786447:BOW786448 BYR786447:BYS786448 CIN786447:CIO786448 CSJ786447:CSK786448 DCF786447:DCG786448 DMB786447:DMC786448 DVX786447:DVY786448 EFT786447:EFU786448 EPP786447:EPQ786448 EZL786447:EZM786448 FJH786447:FJI786448 FTD786447:FTE786448 GCZ786447:GDA786448 GMV786447:GMW786448 GWR786447:GWS786448 HGN786447:HGO786448 HQJ786447:HQK786448 IAF786447:IAG786448 IKB786447:IKC786448 ITX786447:ITY786448 JDT786447:JDU786448 JNP786447:JNQ786448 JXL786447:JXM786448 KHH786447:KHI786448 KRD786447:KRE786448 LAZ786447:LBA786448 LKV786447:LKW786448 LUR786447:LUS786448 MEN786447:MEO786448 MOJ786447:MOK786448 MYF786447:MYG786448 NIB786447:NIC786448 NRX786447:NRY786448 OBT786447:OBU786448 OLP786447:OLQ786448 OVL786447:OVM786448 PFH786447:PFI786448 PPD786447:PPE786448 PYZ786447:PZA786448 QIV786447:QIW786448 QSR786447:QSS786448 RCN786447:RCO786448 RMJ786447:RMK786448 RWF786447:RWG786448 SGB786447:SGC786448 SPX786447:SPY786448 SZT786447:SZU786448 TJP786447:TJQ786448 TTL786447:TTM786448 UDH786447:UDI786448 UND786447:UNE786448 UWZ786447:UXA786448 VGV786447:VGW786448 VQR786447:VQS786448 WAN786447:WAO786448 WKJ786447:WKK786448 WUF786447:WUG786448 M851985:N851986 HT851983:HU851984 RP851983:RQ851984 ABL851983:ABM851984 ALH851983:ALI851984 AVD851983:AVE851984 BEZ851983:BFA851984 BOV851983:BOW851984 BYR851983:BYS851984 CIN851983:CIO851984 CSJ851983:CSK851984 DCF851983:DCG851984 DMB851983:DMC851984 DVX851983:DVY851984 EFT851983:EFU851984 EPP851983:EPQ851984 EZL851983:EZM851984 FJH851983:FJI851984 FTD851983:FTE851984 GCZ851983:GDA851984 GMV851983:GMW851984 GWR851983:GWS851984 HGN851983:HGO851984 HQJ851983:HQK851984 IAF851983:IAG851984 IKB851983:IKC851984 ITX851983:ITY851984 JDT851983:JDU851984 JNP851983:JNQ851984 JXL851983:JXM851984 KHH851983:KHI851984 KRD851983:KRE851984 LAZ851983:LBA851984 LKV851983:LKW851984 LUR851983:LUS851984 MEN851983:MEO851984 MOJ851983:MOK851984 MYF851983:MYG851984 NIB851983:NIC851984 NRX851983:NRY851984 OBT851983:OBU851984 OLP851983:OLQ851984 OVL851983:OVM851984 PFH851983:PFI851984 PPD851983:PPE851984 PYZ851983:PZA851984 QIV851983:QIW851984 QSR851983:QSS851984 RCN851983:RCO851984 RMJ851983:RMK851984 RWF851983:RWG851984 SGB851983:SGC851984 SPX851983:SPY851984 SZT851983:SZU851984 TJP851983:TJQ851984 TTL851983:TTM851984 UDH851983:UDI851984 UND851983:UNE851984 UWZ851983:UXA851984 VGV851983:VGW851984 VQR851983:VQS851984 WAN851983:WAO851984 WKJ851983:WKK851984 WUF851983:WUG851984 M917521:N917522 HT917519:HU917520 RP917519:RQ917520 ABL917519:ABM917520 ALH917519:ALI917520 AVD917519:AVE917520 BEZ917519:BFA917520 BOV917519:BOW917520 BYR917519:BYS917520 CIN917519:CIO917520 CSJ917519:CSK917520 DCF917519:DCG917520 DMB917519:DMC917520 DVX917519:DVY917520 EFT917519:EFU917520 EPP917519:EPQ917520 EZL917519:EZM917520 FJH917519:FJI917520 FTD917519:FTE917520 GCZ917519:GDA917520 GMV917519:GMW917520 GWR917519:GWS917520 HGN917519:HGO917520 HQJ917519:HQK917520 IAF917519:IAG917520 IKB917519:IKC917520 ITX917519:ITY917520 JDT917519:JDU917520 JNP917519:JNQ917520 JXL917519:JXM917520 KHH917519:KHI917520 KRD917519:KRE917520 LAZ917519:LBA917520 LKV917519:LKW917520 LUR917519:LUS917520 MEN917519:MEO917520 MOJ917519:MOK917520 MYF917519:MYG917520 NIB917519:NIC917520 NRX917519:NRY917520 OBT917519:OBU917520 OLP917519:OLQ917520 OVL917519:OVM917520 PFH917519:PFI917520 PPD917519:PPE917520 PYZ917519:PZA917520 QIV917519:QIW917520 QSR917519:QSS917520 RCN917519:RCO917520 RMJ917519:RMK917520 RWF917519:RWG917520 SGB917519:SGC917520 SPX917519:SPY917520 SZT917519:SZU917520 TJP917519:TJQ917520 TTL917519:TTM917520 UDH917519:UDI917520 UND917519:UNE917520 UWZ917519:UXA917520 VGV917519:VGW917520 VQR917519:VQS917520 WAN917519:WAO917520 WKJ917519:WKK917520 WUF917519:WUG917520 M983057:N983058 HT983055:HU983056 RP983055:RQ983056 ABL983055:ABM983056 ALH983055:ALI983056 AVD983055:AVE983056 BEZ983055:BFA983056 BOV983055:BOW983056 BYR983055:BYS983056 CIN983055:CIO983056 CSJ983055:CSK983056 DCF983055:DCG983056 DMB983055:DMC983056 DVX983055:DVY983056 EFT983055:EFU983056 EPP983055:EPQ983056 EZL983055:EZM983056 FJH983055:FJI983056 FTD983055:FTE983056 GCZ983055:GDA983056 GMV983055:GMW983056 GWR983055:GWS983056 HGN983055:HGO983056 HQJ983055:HQK983056 IAF983055:IAG983056 IKB983055:IKC983056 ITX983055:ITY983056 JDT983055:JDU983056 JNP983055:JNQ983056 JXL983055:JXM983056 KHH983055:KHI983056 KRD983055:KRE983056 LAZ983055:LBA983056 LKV983055:LKW983056 LUR983055:LUS983056 MEN983055:MEO983056 MOJ983055:MOK983056 MYF983055:MYG983056 NIB983055:NIC983056 NRX983055:NRY983056 OBT983055:OBU983056 OLP983055:OLQ983056 OVL983055:OVM983056 PFH983055:PFI983056 PPD983055:PPE983056 PYZ983055:PZA983056 QIV983055:QIW983056 QSR983055:QSS983056 RCN983055:RCO983056 RMJ983055:RMK983056 RWF983055:RWG983056 SGB983055:SGC983056 SPX983055:SPY983056 SZT983055:SZU983056 TJP983055:TJQ983056 TTL983055:TTM983056 UDH983055:UDI983056 UND983055:UNE983056 UWZ983055:UXA983056 VGV983055:VGW983056 VQR983055:VQS983056 WAN983055:WAO983056 WKJ983055:WKK983056 WUF983055:WUG983056 L65550 HS65548 RO65548 ABK65548 ALG65548 AVC65548 BEY65548 BOU65548 BYQ65548 CIM65548 CSI65548 DCE65548 DMA65548 DVW65548 EFS65548 EPO65548 EZK65548 FJG65548 FTC65548 GCY65548 GMU65548 GWQ65548 HGM65548 HQI65548 IAE65548 IKA65548 ITW65548 JDS65548 JNO65548 JXK65548 KHG65548 KRC65548 LAY65548 LKU65548 LUQ65548 MEM65548 MOI65548 MYE65548 NIA65548 NRW65548 OBS65548 OLO65548 OVK65548 PFG65548 PPC65548 PYY65548 QIU65548 QSQ65548 RCM65548 RMI65548 RWE65548 SGA65548 SPW65548 SZS65548 TJO65548 TTK65548 UDG65548 UNC65548 UWY65548 VGU65548 VQQ65548 WAM65548 WKI65548 WUE65548 L131086 HS131084 RO131084 ABK131084 ALG131084 AVC131084 BEY131084 BOU131084 BYQ131084 CIM131084 CSI131084 DCE131084 DMA131084 DVW131084 EFS131084 EPO131084 EZK131084 FJG131084 FTC131084 GCY131084 GMU131084 GWQ131084 HGM131084 HQI131084 IAE131084 IKA131084 ITW131084 JDS131084 JNO131084 JXK131084 KHG131084 KRC131084 LAY131084 LKU131084 LUQ131084 MEM131084 MOI131084 MYE131084 NIA131084 NRW131084 OBS131084 OLO131084 OVK131084 PFG131084 PPC131084 PYY131084 QIU131084 QSQ131084 RCM131084 RMI131084 RWE131084 SGA131084 SPW131084 SZS131084 TJO131084 TTK131084 UDG131084 UNC131084 UWY131084 VGU131084 VQQ131084 WAM131084 WKI131084 WUE131084 L196622 HS196620 RO196620 ABK196620 ALG196620 AVC196620 BEY196620 BOU196620 BYQ196620 CIM196620 CSI196620 DCE196620 DMA196620 DVW196620 EFS196620 EPO196620 EZK196620 FJG196620 FTC196620 GCY196620 GMU196620 GWQ196620 HGM196620 HQI196620 IAE196620 IKA196620 ITW196620 JDS196620 JNO196620 JXK196620 KHG196620 KRC196620 LAY196620 LKU196620 LUQ196620 MEM196620 MOI196620 MYE196620 NIA196620 NRW196620 OBS196620 OLO196620 OVK196620 PFG196620 PPC196620 PYY196620 QIU196620 QSQ196620 RCM196620 RMI196620 RWE196620 SGA196620 SPW196620 SZS196620 TJO196620 TTK196620 UDG196620 UNC196620 UWY196620 VGU196620 VQQ196620 WAM196620 WKI196620 WUE196620 L262158 HS262156 RO262156 ABK262156 ALG262156 AVC262156 BEY262156 BOU262156 BYQ262156 CIM262156 CSI262156 DCE262156 DMA262156 DVW262156 EFS262156 EPO262156 EZK262156 FJG262156 FTC262156 GCY262156 GMU262156 GWQ262156 HGM262156 HQI262156 IAE262156 IKA262156 ITW262156 JDS262156 JNO262156 JXK262156 KHG262156 KRC262156 LAY262156 LKU262156 LUQ262156 MEM262156 MOI262156 MYE262156 NIA262156 NRW262156 OBS262156 OLO262156 OVK262156 PFG262156 PPC262156 PYY262156 QIU262156 QSQ262156 RCM262156 RMI262156 RWE262156 SGA262156 SPW262156 SZS262156 TJO262156 TTK262156 UDG262156 UNC262156 UWY262156 VGU262156 VQQ262156 WAM262156 WKI262156 WUE262156 L327694 HS327692 RO327692 ABK327692 ALG327692 AVC327692 BEY327692 BOU327692 BYQ327692 CIM327692 CSI327692 DCE327692 DMA327692 DVW327692 EFS327692 EPO327692 EZK327692 FJG327692 FTC327692 GCY327692 GMU327692 GWQ327692 HGM327692 HQI327692 IAE327692 IKA327692 ITW327692 JDS327692 JNO327692 JXK327692 KHG327692 KRC327692 LAY327692 LKU327692 LUQ327692 MEM327692 MOI327692 MYE327692 NIA327692 NRW327692 OBS327692 OLO327692 OVK327692 PFG327692 PPC327692 PYY327692 QIU327692 QSQ327692 RCM327692 RMI327692 RWE327692 SGA327692 SPW327692 SZS327692 TJO327692 TTK327692 UDG327692 UNC327692 UWY327692 VGU327692 VQQ327692 WAM327692 WKI327692 WUE327692 L393230 HS393228 RO393228 ABK393228 ALG393228 AVC393228 BEY393228 BOU393228 BYQ393228 CIM393228 CSI393228 DCE393228 DMA393228 DVW393228 EFS393228 EPO393228 EZK393228 FJG393228 FTC393228 GCY393228 GMU393228 GWQ393228 HGM393228 HQI393228 IAE393228 IKA393228 ITW393228 JDS393228 JNO393228 JXK393228 KHG393228 KRC393228 LAY393228 LKU393228 LUQ393228 MEM393228 MOI393228 MYE393228 NIA393228 NRW393228 OBS393228 OLO393228 OVK393228 PFG393228 PPC393228 PYY393228 QIU393228 QSQ393228 RCM393228 RMI393228 RWE393228 SGA393228 SPW393228 SZS393228 TJO393228 TTK393228 UDG393228 UNC393228 UWY393228 VGU393228 VQQ393228 WAM393228 WKI393228 WUE393228 L458766 HS458764 RO458764 ABK458764 ALG458764 AVC458764 BEY458764 BOU458764 BYQ458764 CIM458764 CSI458764 DCE458764 DMA458764 DVW458764 EFS458764 EPO458764 EZK458764 FJG458764 FTC458764 GCY458764 GMU458764 GWQ458764 HGM458764 HQI458764 IAE458764 IKA458764 ITW458764 JDS458764 JNO458764 JXK458764 KHG458764 KRC458764 LAY458764 LKU458764 LUQ458764 MEM458764 MOI458764 MYE458764 NIA458764 NRW458764 OBS458764 OLO458764 OVK458764 PFG458764 PPC458764 PYY458764 QIU458764 QSQ458764 RCM458764 RMI458764 RWE458764 SGA458764 SPW458764 SZS458764 TJO458764 TTK458764 UDG458764 UNC458764 UWY458764 VGU458764 VQQ458764 WAM458764 WKI458764 WUE458764 L524302 HS524300 RO524300 ABK524300 ALG524300 AVC524300 BEY524300 BOU524300 BYQ524300 CIM524300 CSI524300 DCE524300 DMA524300 DVW524300 EFS524300 EPO524300 EZK524300 FJG524300 FTC524300 GCY524300 GMU524300 GWQ524300 HGM524300 HQI524300 IAE524300 IKA524300 ITW524300 JDS524300 JNO524300 JXK524300 KHG524300 KRC524300 LAY524300 LKU524300 LUQ524300 MEM524300 MOI524300 MYE524300 NIA524300 NRW524300 OBS524300 OLO524300 OVK524300 PFG524300 PPC524300 PYY524300 QIU524300 QSQ524300 RCM524300 RMI524300 RWE524300 SGA524300 SPW524300 SZS524300 TJO524300 TTK524300 UDG524300 UNC524300 UWY524300 VGU524300 VQQ524300 WAM524300 WKI524300 WUE524300 L589838 HS589836 RO589836 ABK589836 ALG589836 AVC589836 BEY589836 BOU589836 BYQ589836 CIM589836 CSI589836 DCE589836 DMA589836 DVW589836 EFS589836 EPO589836 EZK589836 FJG589836 FTC589836 GCY589836 GMU589836 GWQ589836 HGM589836 HQI589836 IAE589836 IKA589836 ITW589836 JDS589836 JNO589836 JXK589836 KHG589836 KRC589836 LAY589836 LKU589836 LUQ589836 MEM589836 MOI589836 MYE589836 NIA589836 NRW589836 OBS589836 OLO589836 OVK589836 PFG589836 PPC589836 PYY589836 QIU589836 QSQ589836 RCM589836 RMI589836 RWE589836 SGA589836 SPW589836 SZS589836 TJO589836 TTK589836 UDG589836 UNC589836 UWY589836 VGU589836 VQQ589836 WAM589836 WKI589836 WUE589836 L655374 HS655372 RO655372 ABK655372 ALG655372 AVC655372 BEY655372 BOU655372 BYQ655372 CIM655372 CSI655372 DCE655372 DMA655372 DVW655372 EFS655372 EPO655372 EZK655372 FJG655372 FTC655372 GCY655372 GMU655372 GWQ655372 HGM655372 HQI655372 IAE655372 IKA655372 ITW655372 JDS655372 JNO655372 JXK655372 KHG655372 KRC655372 LAY655372 LKU655372 LUQ655372 MEM655372 MOI655372 MYE655372 NIA655372 NRW655372 OBS655372 OLO655372 OVK655372 PFG655372 PPC655372 PYY655372 QIU655372 QSQ655372 RCM655372 RMI655372 RWE655372 SGA655372 SPW655372 SZS655372 TJO655372 TTK655372 UDG655372 UNC655372 UWY655372 VGU655372 VQQ655372 WAM655372 WKI655372 WUE655372 L720910 HS720908 RO720908 ABK720908 ALG720908 AVC720908 BEY720908 BOU720908 BYQ720908 CIM720908 CSI720908 DCE720908 DMA720908 DVW720908 EFS720908 EPO720908 EZK720908 FJG720908 FTC720908 GCY720908 GMU720908 GWQ720908 HGM720908 HQI720908 IAE720908 IKA720908 ITW720908 JDS720908 JNO720908 JXK720908 KHG720908 KRC720908 LAY720908 LKU720908 LUQ720908 MEM720908 MOI720908 MYE720908 NIA720908 NRW720908 OBS720908 OLO720908 OVK720908 PFG720908 PPC720908 PYY720908 QIU720908 QSQ720908 RCM720908 RMI720908 RWE720908 SGA720908 SPW720908 SZS720908 TJO720908 TTK720908 UDG720908 UNC720908 UWY720908 VGU720908 VQQ720908 WAM720908 WKI720908 WUE720908 L786446 HS786444 RO786444 ABK786444 ALG786444 AVC786444 BEY786444 BOU786444 BYQ786444 CIM786444 CSI786444 DCE786444 DMA786444 DVW786444 EFS786444 EPO786444 EZK786444 FJG786444 FTC786444 GCY786444 GMU786444 GWQ786444 HGM786444 HQI786444 IAE786444 IKA786444 ITW786444 JDS786444 JNO786444 JXK786444 KHG786444 KRC786444 LAY786444 LKU786444 LUQ786444 MEM786444 MOI786444 MYE786444 NIA786444 NRW786444 OBS786444 OLO786444 OVK786444 PFG786444 PPC786444 PYY786444 QIU786444 QSQ786444 RCM786444 RMI786444 RWE786444 SGA786444 SPW786444 SZS786444 TJO786444 TTK786444 UDG786444 UNC786444 UWY786444 VGU786444 VQQ786444 WAM786444 WKI786444 WUE786444 L851982 HS851980 RO851980 ABK851980 ALG851980 AVC851980 BEY851980 BOU851980 BYQ851980 CIM851980 CSI851980 DCE851980 DMA851980 DVW851980 EFS851980 EPO851980 EZK851980 FJG851980 FTC851980 GCY851980 GMU851980 GWQ851980 HGM851980 HQI851980 IAE851980 IKA851980 ITW851980 JDS851980 JNO851980 JXK851980 KHG851980 KRC851980 LAY851980 LKU851980 LUQ851980 MEM851980 MOI851980 MYE851980 NIA851980 NRW851980 OBS851980 OLO851980 OVK851980 PFG851980 PPC851980 PYY851980 QIU851980 QSQ851980 RCM851980 RMI851980 RWE851980 SGA851980 SPW851980 SZS851980 TJO851980 TTK851980 UDG851980 UNC851980 UWY851980 VGU851980 VQQ851980 WAM851980 WKI851980 WUE851980 L917518 HS917516 RO917516 ABK917516 ALG917516 AVC917516 BEY917516 BOU917516 BYQ917516 CIM917516 CSI917516 DCE917516 DMA917516 DVW917516 EFS917516 EPO917516 EZK917516 FJG917516 FTC917516 GCY917516 GMU917516 GWQ917516 HGM917516 HQI917516 IAE917516 IKA917516 ITW917516 JDS917516 JNO917516 JXK917516 KHG917516 KRC917516 LAY917516 LKU917516 LUQ917516 MEM917516 MOI917516 MYE917516 NIA917516 NRW917516 OBS917516 OLO917516 OVK917516 PFG917516 PPC917516 PYY917516 QIU917516 QSQ917516 RCM917516 RMI917516 RWE917516 SGA917516 SPW917516 SZS917516 TJO917516 TTK917516 UDG917516 UNC917516 UWY917516 VGU917516 VQQ917516 WAM917516 WKI917516 WUE917516 L983054 HS983052 RO983052 ABK983052 ALG983052 AVC983052 BEY983052 BOU983052 BYQ983052 CIM983052 CSI983052 DCE983052 DMA983052 DVW983052 EFS983052 EPO983052 EZK983052 FJG983052 FTC983052 GCY983052 GMU983052 GWQ983052 HGM983052 HQI983052 IAE983052 IKA983052 ITW983052 JDS983052 JNO983052 JXK983052 KHG983052 KRC983052 LAY983052 LKU983052 LUQ983052 MEM983052 MOI983052 MYE983052 NIA983052 NRW983052 OBS983052 OLO983052 OVK983052 PFG983052 PPC983052 PYY983052 QIU983052 QSQ983052 RCM983052 RMI983052 RWE983052 SGA983052 SPW983052 SZS983052 TJO983052 TTK983052 UDG983052 UNC983052 UWY983052 VGU983052 VQQ983052 WAM983052 WKI983052 WUE983052 O65550:O65554 HV65548:HV65552 RR65548:RR65552 ABN65548:ABN65552 ALJ65548:ALJ65552 AVF65548:AVF65552 BFB65548:BFB65552 BOX65548:BOX65552 BYT65548:BYT65552 CIP65548:CIP65552 CSL65548:CSL65552 DCH65548:DCH65552 DMD65548:DMD65552 DVZ65548:DVZ65552 EFV65548:EFV65552 EPR65548:EPR65552 EZN65548:EZN65552 FJJ65548:FJJ65552 FTF65548:FTF65552 GDB65548:GDB65552 GMX65548:GMX65552 GWT65548:GWT65552 HGP65548:HGP65552 HQL65548:HQL65552 IAH65548:IAH65552 IKD65548:IKD65552 ITZ65548:ITZ65552 JDV65548:JDV65552 JNR65548:JNR65552 JXN65548:JXN65552 KHJ65548:KHJ65552 KRF65548:KRF65552 LBB65548:LBB65552 LKX65548:LKX65552 LUT65548:LUT65552 MEP65548:MEP65552 MOL65548:MOL65552 MYH65548:MYH65552 NID65548:NID65552 NRZ65548:NRZ65552 OBV65548:OBV65552 OLR65548:OLR65552 OVN65548:OVN65552 PFJ65548:PFJ65552 PPF65548:PPF65552 PZB65548:PZB65552 QIX65548:QIX65552 QST65548:QST65552 RCP65548:RCP65552 RML65548:RML65552 RWH65548:RWH65552 SGD65548:SGD65552 SPZ65548:SPZ65552 SZV65548:SZV65552 TJR65548:TJR65552 TTN65548:TTN65552 UDJ65548:UDJ65552 UNF65548:UNF65552 UXB65548:UXB65552 VGX65548:VGX65552 VQT65548:VQT65552 WAP65548:WAP65552 WKL65548:WKL65552 WUH65548:WUH65552 O131086:O131090 HV131084:HV131088 RR131084:RR131088 ABN131084:ABN131088 ALJ131084:ALJ131088 AVF131084:AVF131088 BFB131084:BFB131088 BOX131084:BOX131088 BYT131084:BYT131088 CIP131084:CIP131088 CSL131084:CSL131088 DCH131084:DCH131088 DMD131084:DMD131088 DVZ131084:DVZ131088 EFV131084:EFV131088 EPR131084:EPR131088 EZN131084:EZN131088 FJJ131084:FJJ131088 FTF131084:FTF131088 GDB131084:GDB131088 GMX131084:GMX131088 GWT131084:GWT131088 HGP131084:HGP131088 HQL131084:HQL131088 IAH131084:IAH131088 IKD131084:IKD131088 ITZ131084:ITZ131088 JDV131084:JDV131088 JNR131084:JNR131088 JXN131084:JXN131088 KHJ131084:KHJ131088 KRF131084:KRF131088 LBB131084:LBB131088 LKX131084:LKX131088 LUT131084:LUT131088 MEP131084:MEP131088 MOL131084:MOL131088 MYH131084:MYH131088 NID131084:NID131088 NRZ131084:NRZ131088 OBV131084:OBV131088 OLR131084:OLR131088 OVN131084:OVN131088 PFJ131084:PFJ131088 PPF131084:PPF131088 PZB131084:PZB131088 QIX131084:QIX131088 QST131084:QST131088 RCP131084:RCP131088 RML131084:RML131088 RWH131084:RWH131088 SGD131084:SGD131088 SPZ131084:SPZ131088 SZV131084:SZV131088 TJR131084:TJR131088 TTN131084:TTN131088 UDJ131084:UDJ131088 UNF131084:UNF131088 UXB131084:UXB131088 VGX131084:VGX131088 VQT131084:VQT131088 WAP131084:WAP131088 WKL131084:WKL131088 WUH131084:WUH131088 O196622:O196626 HV196620:HV196624 RR196620:RR196624 ABN196620:ABN196624 ALJ196620:ALJ196624 AVF196620:AVF196624 BFB196620:BFB196624 BOX196620:BOX196624 BYT196620:BYT196624 CIP196620:CIP196624 CSL196620:CSL196624 DCH196620:DCH196624 DMD196620:DMD196624 DVZ196620:DVZ196624 EFV196620:EFV196624 EPR196620:EPR196624 EZN196620:EZN196624 FJJ196620:FJJ196624 FTF196620:FTF196624 GDB196620:GDB196624 GMX196620:GMX196624 GWT196620:GWT196624 HGP196620:HGP196624 HQL196620:HQL196624 IAH196620:IAH196624 IKD196620:IKD196624 ITZ196620:ITZ196624 JDV196620:JDV196624 JNR196620:JNR196624 JXN196620:JXN196624 KHJ196620:KHJ196624 KRF196620:KRF196624 LBB196620:LBB196624 LKX196620:LKX196624 LUT196620:LUT196624 MEP196620:MEP196624 MOL196620:MOL196624 MYH196620:MYH196624 NID196620:NID196624 NRZ196620:NRZ196624 OBV196620:OBV196624 OLR196620:OLR196624 OVN196620:OVN196624 PFJ196620:PFJ196624 PPF196620:PPF196624 PZB196620:PZB196624 QIX196620:QIX196624 QST196620:QST196624 RCP196620:RCP196624 RML196620:RML196624 RWH196620:RWH196624 SGD196620:SGD196624 SPZ196620:SPZ196624 SZV196620:SZV196624 TJR196620:TJR196624 TTN196620:TTN196624 UDJ196620:UDJ196624 UNF196620:UNF196624 UXB196620:UXB196624 VGX196620:VGX196624 VQT196620:VQT196624 WAP196620:WAP196624 WKL196620:WKL196624 WUH196620:WUH196624 O262158:O262162 HV262156:HV262160 RR262156:RR262160 ABN262156:ABN262160 ALJ262156:ALJ262160 AVF262156:AVF262160 BFB262156:BFB262160 BOX262156:BOX262160 BYT262156:BYT262160 CIP262156:CIP262160 CSL262156:CSL262160 DCH262156:DCH262160 DMD262156:DMD262160 DVZ262156:DVZ262160 EFV262156:EFV262160 EPR262156:EPR262160 EZN262156:EZN262160 FJJ262156:FJJ262160 FTF262156:FTF262160 GDB262156:GDB262160 GMX262156:GMX262160 GWT262156:GWT262160 HGP262156:HGP262160 HQL262156:HQL262160 IAH262156:IAH262160 IKD262156:IKD262160 ITZ262156:ITZ262160 JDV262156:JDV262160 JNR262156:JNR262160 JXN262156:JXN262160 KHJ262156:KHJ262160 KRF262156:KRF262160 LBB262156:LBB262160 LKX262156:LKX262160 LUT262156:LUT262160 MEP262156:MEP262160 MOL262156:MOL262160 MYH262156:MYH262160 NID262156:NID262160 NRZ262156:NRZ262160 OBV262156:OBV262160 OLR262156:OLR262160 OVN262156:OVN262160 PFJ262156:PFJ262160 PPF262156:PPF262160 PZB262156:PZB262160 QIX262156:QIX262160 QST262156:QST262160 RCP262156:RCP262160 RML262156:RML262160 RWH262156:RWH262160 SGD262156:SGD262160 SPZ262156:SPZ262160 SZV262156:SZV262160 TJR262156:TJR262160 TTN262156:TTN262160 UDJ262156:UDJ262160 UNF262156:UNF262160 UXB262156:UXB262160 VGX262156:VGX262160 VQT262156:VQT262160 WAP262156:WAP262160 WKL262156:WKL262160 WUH262156:WUH262160 O327694:O327698 HV327692:HV327696 RR327692:RR327696 ABN327692:ABN327696 ALJ327692:ALJ327696 AVF327692:AVF327696 BFB327692:BFB327696 BOX327692:BOX327696 BYT327692:BYT327696 CIP327692:CIP327696 CSL327692:CSL327696 DCH327692:DCH327696 DMD327692:DMD327696 DVZ327692:DVZ327696 EFV327692:EFV327696 EPR327692:EPR327696 EZN327692:EZN327696 FJJ327692:FJJ327696 FTF327692:FTF327696 GDB327692:GDB327696 GMX327692:GMX327696 GWT327692:GWT327696 HGP327692:HGP327696 HQL327692:HQL327696 IAH327692:IAH327696 IKD327692:IKD327696 ITZ327692:ITZ327696 JDV327692:JDV327696 JNR327692:JNR327696 JXN327692:JXN327696 KHJ327692:KHJ327696 KRF327692:KRF327696 LBB327692:LBB327696 LKX327692:LKX327696 LUT327692:LUT327696 MEP327692:MEP327696 MOL327692:MOL327696 MYH327692:MYH327696 NID327692:NID327696 NRZ327692:NRZ327696 OBV327692:OBV327696 OLR327692:OLR327696 OVN327692:OVN327696 PFJ327692:PFJ327696 PPF327692:PPF327696 PZB327692:PZB327696 QIX327692:QIX327696 QST327692:QST327696 RCP327692:RCP327696 RML327692:RML327696 RWH327692:RWH327696 SGD327692:SGD327696 SPZ327692:SPZ327696 SZV327692:SZV327696 TJR327692:TJR327696 TTN327692:TTN327696 UDJ327692:UDJ327696 UNF327692:UNF327696 UXB327692:UXB327696 VGX327692:VGX327696 VQT327692:VQT327696 WAP327692:WAP327696 WKL327692:WKL327696 WUH327692:WUH327696 O393230:O393234 HV393228:HV393232 RR393228:RR393232 ABN393228:ABN393232 ALJ393228:ALJ393232 AVF393228:AVF393232 BFB393228:BFB393232 BOX393228:BOX393232 BYT393228:BYT393232 CIP393228:CIP393232 CSL393228:CSL393232 DCH393228:DCH393232 DMD393228:DMD393232 DVZ393228:DVZ393232 EFV393228:EFV393232 EPR393228:EPR393232 EZN393228:EZN393232 FJJ393228:FJJ393232 FTF393228:FTF393232 GDB393228:GDB393232 GMX393228:GMX393232 GWT393228:GWT393232 HGP393228:HGP393232 HQL393228:HQL393232 IAH393228:IAH393232 IKD393228:IKD393232 ITZ393228:ITZ393232 JDV393228:JDV393232 JNR393228:JNR393232 JXN393228:JXN393232 KHJ393228:KHJ393232 KRF393228:KRF393232 LBB393228:LBB393232 LKX393228:LKX393232 LUT393228:LUT393232 MEP393228:MEP393232 MOL393228:MOL393232 MYH393228:MYH393232 NID393228:NID393232 NRZ393228:NRZ393232 OBV393228:OBV393232 OLR393228:OLR393232 OVN393228:OVN393232 PFJ393228:PFJ393232 PPF393228:PPF393232 PZB393228:PZB393232 QIX393228:QIX393232 QST393228:QST393232 RCP393228:RCP393232 RML393228:RML393232 RWH393228:RWH393232 SGD393228:SGD393232 SPZ393228:SPZ393232 SZV393228:SZV393232 TJR393228:TJR393232 TTN393228:TTN393232 UDJ393228:UDJ393232 UNF393228:UNF393232 UXB393228:UXB393232 VGX393228:VGX393232 VQT393228:VQT393232 WAP393228:WAP393232 WKL393228:WKL393232 WUH393228:WUH393232 O458766:O458770 HV458764:HV458768 RR458764:RR458768 ABN458764:ABN458768 ALJ458764:ALJ458768 AVF458764:AVF458768 BFB458764:BFB458768 BOX458764:BOX458768 BYT458764:BYT458768 CIP458764:CIP458768 CSL458764:CSL458768 DCH458764:DCH458768 DMD458764:DMD458768 DVZ458764:DVZ458768 EFV458764:EFV458768 EPR458764:EPR458768 EZN458764:EZN458768 FJJ458764:FJJ458768 FTF458764:FTF458768 GDB458764:GDB458768 GMX458764:GMX458768 GWT458764:GWT458768 HGP458764:HGP458768 HQL458764:HQL458768 IAH458764:IAH458768 IKD458764:IKD458768 ITZ458764:ITZ458768 JDV458764:JDV458768 JNR458764:JNR458768 JXN458764:JXN458768 KHJ458764:KHJ458768 KRF458764:KRF458768 LBB458764:LBB458768 LKX458764:LKX458768 LUT458764:LUT458768 MEP458764:MEP458768 MOL458764:MOL458768 MYH458764:MYH458768 NID458764:NID458768 NRZ458764:NRZ458768 OBV458764:OBV458768 OLR458764:OLR458768 OVN458764:OVN458768 PFJ458764:PFJ458768 PPF458764:PPF458768 PZB458764:PZB458768 QIX458764:QIX458768 QST458764:QST458768 RCP458764:RCP458768 RML458764:RML458768 RWH458764:RWH458768 SGD458764:SGD458768 SPZ458764:SPZ458768 SZV458764:SZV458768 TJR458764:TJR458768 TTN458764:TTN458768 UDJ458764:UDJ458768 UNF458764:UNF458768 UXB458764:UXB458768 VGX458764:VGX458768 VQT458764:VQT458768 WAP458764:WAP458768 WKL458764:WKL458768 WUH458764:WUH458768 O524302:O524306 HV524300:HV524304 RR524300:RR524304 ABN524300:ABN524304 ALJ524300:ALJ524304 AVF524300:AVF524304 BFB524300:BFB524304 BOX524300:BOX524304 BYT524300:BYT524304 CIP524300:CIP524304 CSL524300:CSL524304 DCH524300:DCH524304 DMD524300:DMD524304 DVZ524300:DVZ524304 EFV524300:EFV524304 EPR524300:EPR524304 EZN524300:EZN524304 FJJ524300:FJJ524304 FTF524300:FTF524304 GDB524300:GDB524304 GMX524300:GMX524304 GWT524300:GWT524304 HGP524300:HGP524304 HQL524300:HQL524304 IAH524300:IAH524304 IKD524300:IKD524304 ITZ524300:ITZ524304 JDV524300:JDV524304 JNR524300:JNR524304 JXN524300:JXN524304 KHJ524300:KHJ524304 KRF524300:KRF524304 LBB524300:LBB524304 LKX524300:LKX524304 LUT524300:LUT524304 MEP524300:MEP524304 MOL524300:MOL524304 MYH524300:MYH524304 NID524300:NID524304 NRZ524300:NRZ524304 OBV524300:OBV524304 OLR524300:OLR524304 OVN524300:OVN524304 PFJ524300:PFJ524304 PPF524300:PPF524304 PZB524300:PZB524304 QIX524300:QIX524304 QST524300:QST524304 RCP524300:RCP524304 RML524300:RML524304 RWH524300:RWH524304 SGD524300:SGD524304 SPZ524300:SPZ524304 SZV524300:SZV524304 TJR524300:TJR524304 TTN524300:TTN524304 UDJ524300:UDJ524304 UNF524300:UNF524304 UXB524300:UXB524304 VGX524300:VGX524304 VQT524300:VQT524304 WAP524300:WAP524304 WKL524300:WKL524304 WUH524300:WUH524304 O589838:O589842 HV589836:HV589840 RR589836:RR589840 ABN589836:ABN589840 ALJ589836:ALJ589840 AVF589836:AVF589840 BFB589836:BFB589840 BOX589836:BOX589840 BYT589836:BYT589840 CIP589836:CIP589840 CSL589836:CSL589840 DCH589836:DCH589840 DMD589836:DMD589840 DVZ589836:DVZ589840 EFV589836:EFV589840 EPR589836:EPR589840 EZN589836:EZN589840 FJJ589836:FJJ589840 FTF589836:FTF589840 GDB589836:GDB589840 GMX589836:GMX589840 GWT589836:GWT589840 HGP589836:HGP589840 HQL589836:HQL589840 IAH589836:IAH589840 IKD589836:IKD589840 ITZ589836:ITZ589840 JDV589836:JDV589840 JNR589836:JNR589840 JXN589836:JXN589840 KHJ589836:KHJ589840 KRF589836:KRF589840 LBB589836:LBB589840 LKX589836:LKX589840 LUT589836:LUT589840 MEP589836:MEP589840 MOL589836:MOL589840 MYH589836:MYH589840 NID589836:NID589840 NRZ589836:NRZ589840 OBV589836:OBV589840 OLR589836:OLR589840 OVN589836:OVN589840 PFJ589836:PFJ589840 PPF589836:PPF589840 PZB589836:PZB589840 QIX589836:QIX589840 QST589836:QST589840 RCP589836:RCP589840 RML589836:RML589840 RWH589836:RWH589840 SGD589836:SGD589840 SPZ589836:SPZ589840 SZV589836:SZV589840 TJR589836:TJR589840 TTN589836:TTN589840 UDJ589836:UDJ589840 UNF589836:UNF589840 UXB589836:UXB589840 VGX589836:VGX589840 VQT589836:VQT589840 WAP589836:WAP589840 WKL589836:WKL589840 WUH589836:WUH589840 O655374:O655378 HV655372:HV655376 RR655372:RR655376 ABN655372:ABN655376 ALJ655372:ALJ655376 AVF655372:AVF655376 BFB655372:BFB655376 BOX655372:BOX655376 BYT655372:BYT655376 CIP655372:CIP655376 CSL655372:CSL655376 DCH655372:DCH655376 DMD655372:DMD655376 DVZ655372:DVZ655376 EFV655372:EFV655376 EPR655372:EPR655376 EZN655372:EZN655376 FJJ655372:FJJ655376 FTF655372:FTF655376 GDB655372:GDB655376 GMX655372:GMX655376 GWT655372:GWT655376 HGP655372:HGP655376 HQL655372:HQL655376 IAH655372:IAH655376 IKD655372:IKD655376 ITZ655372:ITZ655376 JDV655372:JDV655376 JNR655372:JNR655376 JXN655372:JXN655376 KHJ655372:KHJ655376 KRF655372:KRF655376 LBB655372:LBB655376 LKX655372:LKX655376 LUT655372:LUT655376 MEP655372:MEP655376 MOL655372:MOL655376 MYH655372:MYH655376 NID655372:NID655376 NRZ655372:NRZ655376 OBV655372:OBV655376 OLR655372:OLR655376 OVN655372:OVN655376 PFJ655372:PFJ655376 PPF655372:PPF655376 PZB655372:PZB655376 QIX655372:QIX655376 QST655372:QST655376 RCP655372:RCP655376 RML655372:RML655376 RWH655372:RWH655376 SGD655372:SGD655376 SPZ655372:SPZ655376 SZV655372:SZV655376 TJR655372:TJR655376 TTN655372:TTN655376 UDJ655372:UDJ655376 UNF655372:UNF655376 UXB655372:UXB655376 VGX655372:VGX655376 VQT655372:VQT655376 WAP655372:WAP655376 WKL655372:WKL655376 WUH655372:WUH655376 O720910:O720914 HV720908:HV720912 RR720908:RR720912 ABN720908:ABN720912 ALJ720908:ALJ720912 AVF720908:AVF720912 BFB720908:BFB720912 BOX720908:BOX720912 BYT720908:BYT720912 CIP720908:CIP720912 CSL720908:CSL720912 DCH720908:DCH720912 DMD720908:DMD720912 DVZ720908:DVZ720912 EFV720908:EFV720912 EPR720908:EPR720912 EZN720908:EZN720912 FJJ720908:FJJ720912 FTF720908:FTF720912 GDB720908:GDB720912 GMX720908:GMX720912 GWT720908:GWT720912 HGP720908:HGP720912 HQL720908:HQL720912 IAH720908:IAH720912 IKD720908:IKD720912 ITZ720908:ITZ720912 JDV720908:JDV720912 JNR720908:JNR720912 JXN720908:JXN720912 KHJ720908:KHJ720912 KRF720908:KRF720912 LBB720908:LBB720912 LKX720908:LKX720912 LUT720908:LUT720912 MEP720908:MEP720912 MOL720908:MOL720912 MYH720908:MYH720912 NID720908:NID720912 NRZ720908:NRZ720912 OBV720908:OBV720912 OLR720908:OLR720912 OVN720908:OVN720912 PFJ720908:PFJ720912 PPF720908:PPF720912 PZB720908:PZB720912 QIX720908:QIX720912 QST720908:QST720912 RCP720908:RCP720912 RML720908:RML720912 RWH720908:RWH720912 SGD720908:SGD720912 SPZ720908:SPZ720912 SZV720908:SZV720912 TJR720908:TJR720912 TTN720908:TTN720912 UDJ720908:UDJ720912 UNF720908:UNF720912 UXB720908:UXB720912 VGX720908:VGX720912 VQT720908:VQT720912 WAP720908:WAP720912 WKL720908:WKL720912 WUH720908:WUH720912 O786446:O786450 HV786444:HV786448 RR786444:RR786448 ABN786444:ABN786448 ALJ786444:ALJ786448 AVF786444:AVF786448 BFB786444:BFB786448 BOX786444:BOX786448 BYT786444:BYT786448 CIP786444:CIP786448 CSL786444:CSL786448 DCH786444:DCH786448 DMD786444:DMD786448 DVZ786444:DVZ786448 EFV786444:EFV786448 EPR786444:EPR786448 EZN786444:EZN786448 FJJ786444:FJJ786448 FTF786444:FTF786448 GDB786444:GDB786448 GMX786444:GMX786448 GWT786444:GWT786448 HGP786444:HGP786448 HQL786444:HQL786448 IAH786444:IAH786448 IKD786444:IKD786448 ITZ786444:ITZ786448 JDV786444:JDV786448 JNR786444:JNR786448 JXN786444:JXN786448 KHJ786444:KHJ786448 KRF786444:KRF786448 LBB786444:LBB786448 LKX786444:LKX786448 LUT786444:LUT786448 MEP786444:MEP786448 MOL786444:MOL786448 MYH786444:MYH786448 NID786444:NID786448 NRZ786444:NRZ786448 OBV786444:OBV786448 OLR786444:OLR786448 OVN786444:OVN786448 PFJ786444:PFJ786448 PPF786444:PPF786448 PZB786444:PZB786448 QIX786444:QIX786448 QST786444:QST786448 RCP786444:RCP786448 RML786444:RML786448 RWH786444:RWH786448 SGD786444:SGD786448 SPZ786444:SPZ786448 SZV786444:SZV786448 TJR786444:TJR786448 TTN786444:TTN786448 UDJ786444:UDJ786448 UNF786444:UNF786448 UXB786444:UXB786448 VGX786444:VGX786448 VQT786444:VQT786448 WAP786444:WAP786448 WKL786444:WKL786448 WUH786444:WUH786448 O851982:O851986 HV851980:HV851984 RR851980:RR851984 ABN851980:ABN851984 ALJ851980:ALJ851984 AVF851980:AVF851984 BFB851980:BFB851984 BOX851980:BOX851984 BYT851980:BYT851984 CIP851980:CIP851984 CSL851980:CSL851984 DCH851980:DCH851984 DMD851980:DMD851984 DVZ851980:DVZ851984 EFV851980:EFV851984 EPR851980:EPR851984 EZN851980:EZN851984 FJJ851980:FJJ851984 FTF851980:FTF851984 GDB851980:GDB851984 GMX851980:GMX851984 GWT851980:GWT851984 HGP851980:HGP851984 HQL851980:HQL851984 IAH851980:IAH851984 IKD851980:IKD851984 ITZ851980:ITZ851984 JDV851980:JDV851984 JNR851980:JNR851984 JXN851980:JXN851984 KHJ851980:KHJ851984 KRF851980:KRF851984 LBB851980:LBB851984 LKX851980:LKX851984 LUT851980:LUT851984 MEP851980:MEP851984 MOL851980:MOL851984 MYH851980:MYH851984 NID851980:NID851984 NRZ851980:NRZ851984 OBV851980:OBV851984 OLR851980:OLR851984 OVN851980:OVN851984 PFJ851980:PFJ851984 PPF851980:PPF851984 PZB851980:PZB851984 QIX851980:QIX851984 QST851980:QST851984 RCP851980:RCP851984 RML851980:RML851984 RWH851980:RWH851984 SGD851980:SGD851984 SPZ851980:SPZ851984 SZV851980:SZV851984 TJR851980:TJR851984 TTN851980:TTN851984 UDJ851980:UDJ851984 UNF851980:UNF851984 UXB851980:UXB851984 VGX851980:VGX851984 VQT851980:VQT851984 WAP851980:WAP851984 WKL851980:WKL851984 WUH851980:WUH851984 O917518:O917522 HV917516:HV917520 RR917516:RR917520 ABN917516:ABN917520 ALJ917516:ALJ917520 AVF917516:AVF917520 BFB917516:BFB917520 BOX917516:BOX917520 BYT917516:BYT917520 CIP917516:CIP917520 CSL917516:CSL917520 DCH917516:DCH917520 DMD917516:DMD917520 DVZ917516:DVZ917520 EFV917516:EFV917520 EPR917516:EPR917520 EZN917516:EZN917520 FJJ917516:FJJ917520 FTF917516:FTF917520 GDB917516:GDB917520 GMX917516:GMX917520 GWT917516:GWT917520 HGP917516:HGP917520 HQL917516:HQL917520 IAH917516:IAH917520 IKD917516:IKD917520 ITZ917516:ITZ917520 JDV917516:JDV917520 JNR917516:JNR917520 JXN917516:JXN917520 KHJ917516:KHJ917520 KRF917516:KRF917520 LBB917516:LBB917520 LKX917516:LKX917520 LUT917516:LUT917520 MEP917516:MEP917520 MOL917516:MOL917520 MYH917516:MYH917520 NID917516:NID917520 NRZ917516:NRZ917520 OBV917516:OBV917520 OLR917516:OLR917520 OVN917516:OVN917520 PFJ917516:PFJ917520 PPF917516:PPF917520 PZB917516:PZB917520 QIX917516:QIX917520 QST917516:QST917520 RCP917516:RCP917520 RML917516:RML917520 RWH917516:RWH917520 SGD917516:SGD917520 SPZ917516:SPZ917520 SZV917516:SZV917520 TJR917516:TJR917520 TTN917516:TTN917520 UDJ917516:UDJ917520 UNF917516:UNF917520 UXB917516:UXB917520 VGX917516:VGX917520 VQT917516:VQT917520 WAP917516:WAP917520 WKL917516:WKL917520 WUH917516:WUH917520 O983054:O983058 HV983052:HV983056 RR983052:RR983056 ABN983052:ABN983056 ALJ983052:ALJ983056 AVF983052:AVF983056 BFB983052:BFB983056 BOX983052:BOX983056 BYT983052:BYT983056 CIP983052:CIP983056 CSL983052:CSL983056 DCH983052:DCH983056 DMD983052:DMD983056 DVZ983052:DVZ983056 EFV983052:EFV983056 EPR983052:EPR983056 EZN983052:EZN983056 FJJ983052:FJJ983056 FTF983052:FTF983056 GDB983052:GDB983056 GMX983052:GMX983056 GWT983052:GWT983056 HGP983052:HGP983056 HQL983052:HQL983056 IAH983052:IAH983056 IKD983052:IKD983056 ITZ983052:ITZ983056 JDV983052:JDV983056 JNR983052:JNR983056 JXN983052:JXN983056 KHJ983052:KHJ983056 KRF983052:KRF983056 LBB983052:LBB983056 LKX983052:LKX983056 LUT983052:LUT983056 MEP983052:MEP983056 MOL983052:MOL983056 MYH983052:MYH983056 NID983052:NID983056 NRZ983052:NRZ983056 OBV983052:OBV983056 OLR983052:OLR983056 OVN983052:OVN983056 PFJ983052:PFJ983056 PPF983052:PPF983056 PZB983052:PZB983056 QIX983052:QIX983056 QST983052:QST983056 RCP983052:RCP983056 RML983052:RML983056 RWH983052:RWH983056 SGD983052:SGD983056 SPZ983052:SPZ983056 SZV983052:SZV983056 TJR983052:TJR983056 TTN983052:TTN983056 UDJ983052:UDJ983056 UNF983052:UNF983056 UXB983052:UXB983056 VGX983052:VGX983056 VQT983052:VQT983056 WAP983052:WAP983056 WKL983052:WKL983056 WUH983052:WUH983056 HW65551:IK65552 RS65551:SG65552 ABO65551:ACC65552 ALK65551:ALY65552 AVG65551:AVU65552 BFC65551:BFQ65552 BOY65551:BPM65552 BYU65551:BZI65552 CIQ65551:CJE65552 CSM65551:CTA65552 DCI65551:DCW65552 DME65551:DMS65552 DWA65551:DWO65552 EFW65551:EGK65552 EPS65551:EQG65552 EZO65551:FAC65552 FJK65551:FJY65552 FTG65551:FTU65552 GDC65551:GDQ65552 GMY65551:GNM65552 GWU65551:GXI65552 HGQ65551:HHE65552 HQM65551:HRA65552 IAI65551:IAW65552 IKE65551:IKS65552 IUA65551:IUO65552 JDW65551:JEK65552 JNS65551:JOG65552 JXO65551:JYC65552 KHK65551:KHY65552 KRG65551:KRU65552 LBC65551:LBQ65552 LKY65551:LLM65552 LUU65551:LVI65552 MEQ65551:MFE65552 MOM65551:MPA65552 MYI65551:MYW65552 NIE65551:NIS65552 NSA65551:NSO65552 OBW65551:OCK65552 OLS65551:OMG65552 OVO65551:OWC65552 PFK65551:PFY65552 PPG65551:PPU65552 PZC65551:PZQ65552 QIY65551:QJM65552 QSU65551:QTI65552 RCQ65551:RDE65552 RMM65551:RNA65552 RWI65551:RWW65552 SGE65551:SGS65552 SQA65551:SQO65552 SZW65551:TAK65552 TJS65551:TKG65552 TTO65551:TUC65552 UDK65551:UDY65552 UNG65551:UNU65552 UXC65551:UXQ65552 VGY65551:VHM65552 VQU65551:VRI65552 WAQ65551:WBE65552 WKM65551:WLA65552 WUI65551:WUW65552 HW131087:IK131088 RS131087:SG131088 ABO131087:ACC131088 ALK131087:ALY131088 AVG131087:AVU131088 BFC131087:BFQ131088 BOY131087:BPM131088 BYU131087:BZI131088 CIQ131087:CJE131088 CSM131087:CTA131088 DCI131087:DCW131088 DME131087:DMS131088 DWA131087:DWO131088 EFW131087:EGK131088 EPS131087:EQG131088 EZO131087:FAC131088 FJK131087:FJY131088 FTG131087:FTU131088 GDC131087:GDQ131088 GMY131087:GNM131088 GWU131087:GXI131088 HGQ131087:HHE131088 HQM131087:HRA131088 IAI131087:IAW131088 IKE131087:IKS131088 IUA131087:IUO131088 JDW131087:JEK131088 JNS131087:JOG131088 JXO131087:JYC131088 KHK131087:KHY131088 KRG131087:KRU131088 LBC131087:LBQ131088 LKY131087:LLM131088 LUU131087:LVI131088 MEQ131087:MFE131088 MOM131087:MPA131088 MYI131087:MYW131088 NIE131087:NIS131088 NSA131087:NSO131088 OBW131087:OCK131088 OLS131087:OMG131088 OVO131087:OWC131088 PFK131087:PFY131088 PPG131087:PPU131088 PZC131087:PZQ131088 QIY131087:QJM131088 QSU131087:QTI131088 RCQ131087:RDE131088 RMM131087:RNA131088 RWI131087:RWW131088 SGE131087:SGS131088 SQA131087:SQO131088 SZW131087:TAK131088 TJS131087:TKG131088 TTO131087:TUC131088 UDK131087:UDY131088 UNG131087:UNU131088 UXC131087:UXQ131088 VGY131087:VHM131088 VQU131087:VRI131088 WAQ131087:WBE131088 WKM131087:WLA131088 WUI131087:WUW131088 HW196623:IK196624 RS196623:SG196624 ABO196623:ACC196624 ALK196623:ALY196624 AVG196623:AVU196624 BFC196623:BFQ196624 BOY196623:BPM196624 BYU196623:BZI196624 CIQ196623:CJE196624 CSM196623:CTA196624 DCI196623:DCW196624 DME196623:DMS196624 DWA196623:DWO196624 EFW196623:EGK196624 EPS196623:EQG196624 EZO196623:FAC196624 FJK196623:FJY196624 FTG196623:FTU196624 GDC196623:GDQ196624 GMY196623:GNM196624 GWU196623:GXI196624 HGQ196623:HHE196624 HQM196623:HRA196624 IAI196623:IAW196624 IKE196623:IKS196624 IUA196623:IUO196624 JDW196623:JEK196624 JNS196623:JOG196624 JXO196623:JYC196624 KHK196623:KHY196624 KRG196623:KRU196624 LBC196623:LBQ196624 LKY196623:LLM196624 LUU196623:LVI196624 MEQ196623:MFE196624 MOM196623:MPA196624 MYI196623:MYW196624 NIE196623:NIS196624 NSA196623:NSO196624 OBW196623:OCK196624 OLS196623:OMG196624 OVO196623:OWC196624 PFK196623:PFY196624 PPG196623:PPU196624 PZC196623:PZQ196624 QIY196623:QJM196624 QSU196623:QTI196624 RCQ196623:RDE196624 RMM196623:RNA196624 RWI196623:RWW196624 SGE196623:SGS196624 SQA196623:SQO196624 SZW196623:TAK196624 TJS196623:TKG196624 TTO196623:TUC196624 UDK196623:UDY196624 UNG196623:UNU196624 UXC196623:UXQ196624 VGY196623:VHM196624 VQU196623:VRI196624 WAQ196623:WBE196624 WKM196623:WLA196624 WUI196623:WUW196624 HW262159:IK262160 RS262159:SG262160 ABO262159:ACC262160 ALK262159:ALY262160 AVG262159:AVU262160 BFC262159:BFQ262160 BOY262159:BPM262160 BYU262159:BZI262160 CIQ262159:CJE262160 CSM262159:CTA262160 DCI262159:DCW262160 DME262159:DMS262160 DWA262159:DWO262160 EFW262159:EGK262160 EPS262159:EQG262160 EZO262159:FAC262160 FJK262159:FJY262160 FTG262159:FTU262160 GDC262159:GDQ262160 GMY262159:GNM262160 GWU262159:GXI262160 HGQ262159:HHE262160 HQM262159:HRA262160 IAI262159:IAW262160 IKE262159:IKS262160 IUA262159:IUO262160 JDW262159:JEK262160 JNS262159:JOG262160 JXO262159:JYC262160 KHK262159:KHY262160 KRG262159:KRU262160 LBC262159:LBQ262160 LKY262159:LLM262160 LUU262159:LVI262160 MEQ262159:MFE262160 MOM262159:MPA262160 MYI262159:MYW262160 NIE262159:NIS262160 NSA262159:NSO262160 OBW262159:OCK262160 OLS262159:OMG262160 OVO262159:OWC262160 PFK262159:PFY262160 PPG262159:PPU262160 PZC262159:PZQ262160 QIY262159:QJM262160 QSU262159:QTI262160 RCQ262159:RDE262160 RMM262159:RNA262160 RWI262159:RWW262160 SGE262159:SGS262160 SQA262159:SQO262160 SZW262159:TAK262160 TJS262159:TKG262160 TTO262159:TUC262160 UDK262159:UDY262160 UNG262159:UNU262160 UXC262159:UXQ262160 VGY262159:VHM262160 VQU262159:VRI262160 WAQ262159:WBE262160 WKM262159:WLA262160 WUI262159:WUW262160 HW327695:IK327696 RS327695:SG327696 ABO327695:ACC327696 ALK327695:ALY327696 AVG327695:AVU327696 BFC327695:BFQ327696 BOY327695:BPM327696 BYU327695:BZI327696 CIQ327695:CJE327696 CSM327695:CTA327696 DCI327695:DCW327696 DME327695:DMS327696 DWA327695:DWO327696 EFW327695:EGK327696 EPS327695:EQG327696 EZO327695:FAC327696 FJK327695:FJY327696 FTG327695:FTU327696 GDC327695:GDQ327696 GMY327695:GNM327696 GWU327695:GXI327696 HGQ327695:HHE327696 HQM327695:HRA327696 IAI327695:IAW327696 IKE327695:IKS327696 IUA327695:IUO327696 JDW327695:JEK327696 JNS327695:JOG327696 JXO327695:JYC327696 KHK327695:KHY327696 KRG327695:KRU327696 LBC327695:LBQ327696 LKY327695:LLM327696 LUU327695:LVI327696 MEQ327695:MFE327696 MOM327695:MPA327696 MYI327695:MYW327696 NIE327695:NIS327696 NSA327695:NSO327696 OBW327695:OCK327696 OLS327695:OMG327696 OVO327695:OWC327696 PFK327695:PFY327696 PPG327695:PPU327696 PZC327695:PZQ327696 QIY327695:QJM327696 QSU327695:QTI327696 RCQ327695:RDE327696 RMM327695:RNA327696 RWI327695:RWW327696 SGE327695:SGS327696 SQA327695:SQO327696 SZW327695:TAK327696 TJS327695:TKG327696 TTO327695:TUC327696 UDK327695:UDY327696 UNG327695:UNU327696 UXC327695:UXQ327696 VGY327695:VHM327696 VQU327695:VRI327696 WAQ327695:WBE327696 WKM327695:WLA327696 WUI327695:WUW327696 HW393231:IK393232 RS393231:SG393232 ABO393231:ACC393232 ALK393231:ALY393232 AVG393231:AVU393232 BFC393231:BFQ393232 BOY393231:BPM393232 BYU393231:BZI393232 CIQ393231:CJE393232 CSM393231:CTA393232 DCI393231:DCW393232 DME393231:DMS393232 DWA393231:DWO393232 EFW393231:EGK393232 EPS393231:EQG393232 EZO393231:FAC393232 FJK393231:FJY393232 FTG393231:FTU393232 GDC393231:GDQ393232 GMY393231:GNM393232 GWU393231:GXI393232 HGQ393231:HHE393232 HQM393231:HRA393232 IAI393231:IAW393232 IKE393231:IKS393232 IUA393231:IUO393232 JDW393231:JEK393232 JNS393231:JOG393232 JXO393231:JYC393232 KHK393231:KHY393232 KRG393231:KRU393232 LBC393231:LBQ393232 LKY393231:LLM393232 LUU393231:LVI393232 MEQ393231:MFE393232 MOM393231:MPA393232 MYI393231:MYW393232 NIE393231:NIS393232 NSA393231:NSO393232 OBW393231:OCK393232 OLS393231:OMG393232 OVO393231:OWC393232 PFK393231:PFY393232 PPG393231:PPU393232 PZC393231:PZQ393232 QIY393231:QJM393232 QSU393231:QTI393232 RCQ393231:RDE393232 RMM393231:RNA393232 RWI393231:RWW393232 SGE393231:SGS393232 SQA393231:SQO393232 SZW393231:TAK393232 TJS393231:TKG393232 TTO393231:TUC393232 UDK393231:UDY393232 UNG393231:UNU393232 UXC393231:UXQ393232 VGY393231:VHM393232 VQU393231:VRI393232 WAQ393231:WBE393232 WKM393231:WLA393232 WUI393231:WUW393232 HW458767:IK458768 RS458767:SG458768 ABO458767:ACC458768 ALK458767:ALY458768 AVG458767:AVU458768 BFC458767:BFQ458768 BOY458767:BPM458768 BYU458767:BZI458768 CIQ458767:CJE458768 CSM458767:CTA458768 DCI458767:DCW458768 DME458767:DMS458768 DWA458767:DWO458768 EFW458767:EGK458768 EPS458767:EQG458768 EZO458767:FAC458768 FJK458767:FJY458768 FTG458767:FTU458768 GDC458767:GDQ458768 GMY458767:GNM458768 GWU458767:GXI458768 HGQ458767:HHE458768 HQM458767:HRA458768 IAI458767:IAW458768 IKE458767:IKS458768 IUA458767:IUO458768 JDW458767:JEK458768 JNS458767:JOG458768 JXO458767:JYC458768 KHK458767:KHY458768 KRG458767:KRU458768 LBC458767:LBQ458768 LKY458767:LLM458768 LUU458767:LVI458768 MEQ458767:MFE458768 MOM458767:MPA458768 MYI458767:MYW458768 NIE458767:NIS458768 NSA458767:NSO458768 OBW458767:OCK458768 OLS458767:OMG458768 OVO458767:OWC458768 PFK458767:PFY458768 PPG458767:PPU458768 PZC458767:PZQ458768 QIY458767:QJM458768 QSU458767:QTI458768 RCQ458767:RDE458768 RMM458767:RNA458768 RWI458767:RWW458768 SGE458767:SGS458768 SQA458767:SQO458768 SZW458767:TAK458768 TJS458767:TKG458768 TTO458767:TUC458768 UDK458767:UDY458768 UNG458767:UNU458768 UXC458767:UXQ458768 VGY458767:VHM458768 VQU458767:VRI458768 WAQ458767:WBE458768 WKM458767:WLA458768 WUI458767:WUW458768 HW524303:IK524304 RS524303:SG524304 ABO524303:ACC524304 ALK524303:ALY524304 AVG524303:AVU524304 BFC524303:BFQ524304 BOY524303:BPM524304 BYU524303:BZI524304 CIQ524303:CJE524304 CSM524303:CTA524304 DCI524303:DCW524304 DME524303:DMS524304 DWA524303:DWO524304 EFW524303:EGK524304 EPS524303:EQG524304 EZO524303:FAC524304 FJK524303:FJY524304 FTG524303:FTU524304 GDC524303:GDQ524304 GMY524303:GNM524304 GWU524303:GXI524304 HGQ524303:HHE524304 HQM524303:HRA524304 IAI524303:IAW524304 IKE524303:IKS524304 IUA524303:IUO524304 JDW524303:JEK524304 JNS524303:JOG524304 JXO524303:JYC524304 KHK524303:KHY524304 KRG524303:KRU524304 LBC524303:LBQ524304 LKY524303:LLM524304 LUU524303:LVI524304 MEQ524303:MFE524304 MOM524303:MPA524304 MYI524303:MYW524304 NIE524303:NIS524304 NSA524303:NSO524304 OBW524303:OCK524304 OLS524303:OMG524304 OVO524303:OWC524304 PFK524303:PFY524304 PPG524303:PPU524304 PZC524303:PZQ524304 QIY524303:QJM524304 QSU524303:QTI524304 RCQ524303:RDE524304 RMM524303:RNA524304 RWI524303:RWW524304 SGE524303:SGS524304 SQA524303:SQO524304 SZW524303:TAK524304 TJS524303:TKG524304 TTO524303:TUC524304 UDK524303:UDY524304 UNG524303:UNU524304 UXC524303:UXQ524304 VGY524303:VHM524304 VQU524303:VRI524304 WAQ524303:WBE524304 WKM524303:WLA524304 WUI524303:WUW524304 HW589839:IK589840 RS589839:SG589840 ABO589839:ACC589840 ALK589839:ALY589840 AVG589839:AVU589840 BFC589839:BFQ589840 BOY589839:BPM589840 BYU589839:BZI589840 CIQ589839:CJE589840 CSM589839:CTA589840 DCI589839:DCW589840 DME589839:DMS589840 DWA589839:DWO589840 EFW589839:EGK589840 EPS589839:EQG589840 EZO589839:FAC589840 FJK589839:FJY589840 FTG589839:FTU589840 GDC589839:GDQ589840 GMY589839:GNM589840 GWU589839:GXI589840 HGQ589839:HHE589840 HQM589839:HRA589840 IAI589839:IAW589840 IKE589839:IKS589840 IUA589839:IUO589840 JDW589839:JEK589840 JNS589839:JOG589840 JXO589839:JYC589840 KHK589839:KHY589840 KRG589839:KRU589840 LBC589839:LBQ589840 LKY589839:LLM589840 LUU589839:LVI589840 MEQ589839:MFE589840 MOM589839:MPA589840 MYI589839:MYW589840 NIE589839:NIS589840 NSA589839:NSO589840 OBW589839:OCK589840 OLS589839:OMG589840 OVO589839:OWC589840 PFK589839:PFY589840 PPG589839:PPU589840 PZC589839:PZQ589840 QIY589839:QJM589840 QSU589839:QTI589840 RCQ589839:RDE589840 RMM589839:RNA589840 RWI589839:RWW589840 SGE589839:SGS589840 SQA589839:SQO589840 SZW589839:TAK589840 TJS589839:TKG589840 TTO589839:TUC589840 UDK589839:UDY589840 UNG589839:UNU589840 UXC589839:UXQ589840 VGY589839:VHM589840 VQU589839:VRI589840 WAQ589839:WBE589840 WKM589839:WLA589840 WUI589839:WUW589840 HW655375:IK655376 RS655375:SG655376 ABO655375:ACC655376 ALK655375:ALY655376 AVG655375:AVU655376 BFC655375:BFQ655376 BOY655375:BPM655376 BYU655375:BZI655376 CIQ655375:CJE655376 CSM655375:CTA655376 DCI655375:DCW655376 DME655375:DMS655376 DWA655375:DWO655376 EFW655375:EGK655376 EPS655375:EQG655376 EZO655375:FAC655376 FJK655375:FJY655376 FTG655375:FTU655376 GDC655375:GDQ655376 GMY655375:GNM655376 GWU655375:GXI655376 HGQ655375:HHE655376 HQM655375:HRA655376 IAI655375:IAW655376 IKE655375:IKS655376 IUA655375:IUO655376 JDW655375:JEK655376 JNS655375:JOG655376 JXO655375:JYC655376 KHK655375:KHY655376 KRG655375:KRU655376 LBC655375:LBQ655376 LKY655375:LLM655376 LUU655375:LVI655376 MEQ655375:MFE655376 MOM655375:MPA655376 MYI655375:MYW655376 NIE655375:NIS655376 NSA655375:NSO655376 OBW655375:OCK655376 OLS655375:OMG655376 OVO655375:OWC655376 PFK655375:PFY655376 PPG655375:PPU655376 PZC655375:PZQ655376 QIY655375:QJM655376 QSU655375:QTI655376 RCQ655375:RDE655376 RMM655375:RNA655376 RWI655375:RWW655376 SGE655375:SGS655376 SQA655375:SQO655376 SZW655375:TAK655376 TJS655375:TKG655376 TTO655375:TUC655376 UDK655375:UDY655376 UNG655375:UNU655376 UXC655375:UXQ655376 VGY655375:VHM655376 VQU655375:VRI655376 WAQ655375:WBE655376 WKM655375:WLA655376 WUI655375:WUW655376 HW720911:IK720912 RS720911:SG720912 ABO720911:ACC720912 ALK720911:ALY720912 AVG720911:AVU720912 BFC720911:BFQ720912 BOY720911:BPM720912 BYU720911:BZI720912 CIQ720911:CJE720912 CSM720911:CTA720912 DCI720911:DCW720912 DME720911:DMS720912 DWA720911:DWO720912 EFW720911:EGK720912 EPS720911:EQG720912 EZO720911:FAC720912 FJK720911:FJY720912 FTG720911:FTU720912 GDC720911:GDQ720912 GMY720911:GNM720912 GWU720911:GXI720912 HGQ720911:HHE720912 HQM720911:HRA720912 IAI720911:IAW720912 IKE720911:IKS720912 IUA720911:IUO720912 JDW720911:JEK720912 JNS720911:JOG720912 JXO720911:JYC720912 KHK720911:KHY720912 KRG720911:KRU720912 LBC720911:LBQ720912 LKY720911:LLM720912 LUU720911:LVI720912 MEQ720911:MFE720912 MOM720911:MPA720912 MYI720911:MYW720912 NIE720911:NIS720912 NSA720911:NSO720912 OBW720911:OCK720912 OLS720911:OMG720912 OVO720911:OWC720912 PFK720911:PFY720912 PPG720911:PPU720912 PZC720911:PZQ720912 QIY720911:QJM720912 QSU720911:QTI720912 RCQ720911:RDE720912 RMM720911:RNA720912 RWI720911:RWW720912 SGE720911:SGS720912 SQA720911:SQO720912 SZW720911:TAK720912 TJS720911:TKG720912 TTO720911:TUC720912 UDK720911:UDY720912 UNG720911:UNU720912 UXC720911:UXQ720912 VGY720911:VHM720912 VQU720911:VRI720912 WAQ720911:WBE720912 WKM720911:WLA720912 WUI720911:WUW720912 HW786447:IK786448 RS786447:SG786448 ABO786447:ACC786448 ALK786447:ALY786448 AVG786447:AVU786448 BFC786447:BFQ786448 BOY786447:BPM786448 BYU786447:BZI786448 CIQ786447:CJE786448 CSM786447:CTA786448 DCI786447:DCW786448 DME786447:DMS786448 DWA786447:DWO786448 EFW786447:EGK786448 EPS786447:EQG786448 EZO786447:FAC786448 FJK786447:FJY786448 FTG786447:FTU786448 GDC786447:GDQ786448 GMY786447:GNM786448 GWU786447:GXI786448 HGQ786447:HHE786448 HQM786447:HRA786448 IAI786447:IAW786448 IKE786447:IKS786448 IUA786447:IUO786448 JDW786447:JEK786448 JNS786447:JOG786448 JXO786447:JYC786448 KHK786447:KHY786448 KRG786447:KRU786448 LBC786447:LBQ786448 LKY786447:LLM786448 LUU786447:LVI786448 MEQ786447:MFE786448 MOM786447:MPA786448 MYI786447:MYW786448 NIE786447:NIS786448 NSA786447:NSO786448 OBW786447:OCK786448 OLS786447:OMG786448 OVO786447:OWC786448 PFK786447:PFY786448 PPG786447:PPU786448 PZC786447:PZQ786448 QIY786447:QJM786448 QSU786447:QTI786448 RCQ786447:RDE786448 RMM786447:RNA786448 RWI786447:RWW786448 SGE786447:SGS786448 SQA786447:SQO786448 SZW786447:TAK786448 TJS786447:TKG786448 TTO786447:TUC786448 UDK786447:UDY786448 UNG786447:UNU786448 UXC786447:UXQ786448 VGY786447:VHM786448 VQU786447:VRI786448 WAQ786447:WBE786448 WKM786447:WLA786448 WUI786447:WUW786448 HW851983:IK851984 RS851983:SG851984 ABO851983:ACC851984 ALK851983:ALY851984 AVG851983:AVU851984 BFC851983:BFQ851984 BOY851983:BPM851984 BYU851983:BZI851984 CIQ851983:CJE851984 CSM851983:CTA851984 DCI851983:DCW851984 DME851983:DMS851984 DWA851983:DWO851984 EFW851983:EGK851984 EPS851983:EQG851984 EZO851983:FAC851984 FJK851983:FJY851984 FTG851983:FTU851984 GDC851983:GDQ851984 GMY851983:GNM851984 GWU851983:GXI851984 HGQ851983:HHE851984 HQM851983:HRA851984 IAI851983:IAW851984 IKE851983:IKS851984 IUA851983:IUO851984 JDW851983:JEK851984 JNS851983:JOG851984 JXO851983:JYC851984 KHK851983:KHY851984 KRG851983:KRU851984 LBC851983:LBQ851984 LKY851983:LLM851984 LUU851983:LVI851984 MEQ851983:MFE851984 MOM851983:MPA851984 MYI851983:MYW851984 NIE851983:NIS851984 NSA851983:NSO851984 OBW851983:OCK851984 OLS851983:OMG851984 OVO851983:OWC851984 PFK851983:PFY851984 PPG851983:PPU851984 PZC851983:PZQ851984 QIY851983:QJM851984 QSU851983:QTI851984 RCQ851983:RDE851984 RMM851983:RNA851984 RWI851983:RWW851984 SGE851983:SGS851984 SQA851983:SQO851984 SZW851983:TAK851984 TJS851983:TKG851984 TTO851983:TUC851984 UDK851983:UDY851984 UNG851983:UNU851984 UXC851983:UXQ851984 VGY851983:VHM851984 VQU851983:VRI851984 WAQ851983:WBE851984 WKM851983:WLA851984 WUI851983:WUW851984 HW917519:IK917520 RS917519:SG917520 ABO917519:ACC917520 ALK917519:ALY917520 AVG917519:AVU917520 BFC917519:BFQ917520 BOY917519:BPM917520 BYU917519:BZI917520 CIQ917519:CJE917520 CSM917519:CTA917520 DCI917519:DCW917520 DME917519:DMS917520 DWA917519:DWO917520 EFW917519:EGK917520 EPS917519:EQG917520 EZO917519:FAC917520 FJK917519:FJY917520 FTG917519:FTU917520 GDC917519:GDQ917520 GMY917519:GNM917520 GWU917519:GXI917520 HGQ917519:HHE917520 HQM917519:HRA917520 IAI917519:IAW917520 IKE917519:IKS917520 IUA917519:IUO917520 JDW917519:JEK917520 JNS917519:JOG917520 JXO917519:JYC917520 KHK917519:KHY917520 KRG917519:KRU917520 LBC917519:LBQ917520 LKY917519:LLM917520 LUU917519:LVI917520 MEQ917519:MFE917520 MOM917519:MPA917520 MYI917519:MYW917520 NIE917519:NIS917520 NSA917519:NSO917520 OBW917519:OCK917520 OLS917519:OMG917520 OVO917519:OWC917520 PFK917519:PFY917520 PPG917519:PPU917520 PZC917519:PZQ917520 QIY917519:QJM917520 QSU917519:QTI917520 RCQ917519:RDE917520 RMM917519:RNA917520 RWI917519:RWW917520 SGE917519:SGS917520 SQA917519:SQO917520 SZW917519:TAK917520 TJS917519:TKG917520 TTO917519:TUC917520 UDK917519:UDY917520 UNG917519:UNU917520 UXC917519:UXQ917520 VGY917519:VHM917520 VQU917519:VRI917520 WAQ917519:WBE917520 WKM917519:WLA917520 WUI917519:WUW917520 HW983055:IK983056 RS983055:SG983056 ABO983055:ACC983056 ALK983055:ALY983056 AVG983055:AVU983056 BFC983055:BFQ983056 BOY983055:BPM983056 BYU983055:BZI983056 CIQ983055:CJE983056 CSM983055:CTA983056 DCI983055:DCW983056 DME983055:DMS983056 DWA983055:DWO983056 EFW983055:EGK983056 EPS983055:EQG983056 EZO983055:FAC983056 FJK983055:FJY983056 FTG983055:FTU983056 GDC983055:GDQ983056 GMY983055:GNM983056 GWU983055:GXI983056 HGQ983055:HHE983056 HQM983055:HRA983056 IAI983055:IAW983056 IKE983055:IKS983056 IUA983055:IUO983056 JDW983055:JEK983056 JNS983055:JOG983056 JXO983055:JYC983056 KHK983055:KHY983056 KRG983055:KRU983056 LBC983055:LBQ983056 LKY983055:LLM983056 LUU983055:LVI983056 MEQ983055:MFE983056 MOM983055:MPA983056 MYI983055:MYW983056 NIE983055:NIS983056 NSA983055:NSO983056 OBW983055:OCK983056 OLS983055:OMG983056 OVO983055:OWC983056 PFK983055:PFY983056 PPG983055:PPU983056 PZC983055:PZQ983056 QIY983055:QJM983056 QSU983055:QTI983056 RCQ983055:RDE983056 RMM983055:RNA983056 RWI983055:RWW983056 SGE983055:SGS983056 SQA983055:SQO983056 SZW983055:TAK983056 TJS983055:TKG983056 TTO983055:TUC983056 UDK983055:UDY983056 UNG983055:UNU983056 UXC983055:UXQ983056 VGY983055:VHM983056 VQU983055:VRI983056 WAQ983055:WBE983056 WKM983055:WLA983056 WUI983055:WUW983056 HV65543:IK65546 RR65543:SG65546 ABN65543:ACC65546 ALJ65543:ALY65546 AVF65543:AVU65546 BFB65543:BFQ65546 BOX65543:BPM65546 BYT65543:BZI65546 CIP65543:CJE65546 CSL65543:CTA65546 DCH65543:DCW65546 DMD65543:DMS65546 DVZ65543:DWO65546 EFV65543:EGK65546 EPR65543:EQG65546 EZN65543:FAC65546 FJJ65543:FJY65546 FTF65543:FTU65546 GDB65543:GDQ65546 GMX65543:GNM65546 GWT65543:GXI65546 HGP65543:HHE65546 HQL65543:HRA65546 IAH65543:IAW65546 IKD65543:IKS65546 ITZ65543:IUO65546 JDV65543:JEK65546 JNR65543:JOG65546 JXN65543:JYC65546 KHJ65543:KHY65546 KRF65543:KRU65546 LBB65543:LBQ65546 LKX65543:LLM65546 LUT65543:LVI65546 MEP65543:MFE65546 MOL65543:MPA65546 MYH65543:MYW65546 NID65543:NIS65546 NRZ65543:NSO65546 OBV65543:OCK65546 OLR65543:OMG65546 OVN65543:OWC65546 PFJ65543:PFY65546 PPF65543:PPU65546 PZB65543:PZQ65546 QIX65543:QJM65546 QST65543:QTI65546 RCP65543:RDE65546 RML65543:RNA65546 RWH65543:RWW65546 SGD65543:SGS65546 SPZ65543:SQO65546 SZV65543:TAK65546 TJR65543:TKG65546 TTN65543:TUC65546 UDJ65543:UDY65546 UNF65543:UNU65546 UXB65543:UXQ65546 VGX65543:VHM65546 VQT65543:VRI65546 WAP65543:WBE65546 WKL65543:WLA65546 WUH65543:WUW65546 HV131079:IK131082 RR131079:SG131082 ABN131079:ACC131082 ALJ131079:ALY131082 AVF131079:AVU131082 BFB131079:BFQ131082 BOX131079:BPM131082 BYT131079:BZI131082 CIP131079:CJE131082 CSL131079:CTA131082 DCH131079:DCW131082 DMD131079:DMS131082 DVZ131079:DWO131082 EFV131079:EGK131082 EPR131079:EQG131082 EZN131079:FAC131082 FJJ131079:FJY131082 FTF131079:FTU131082 GDB131079:GDQ131082 GMX131079:GNM131082 GWT131079:GXI131082 HGP131079:HHE131082 HQL131079:HRA131082 IAH131079:IAW131082 IKD131079:IKS131082 ITZ131079:IUO131082 JDV131079:JEK131082 JNR131079:JOG131082 JXN131079:JYC131082 KHJ131079:KHY131082 KRF131079:KRU131082 LBB131079:LBQ131082 LKX131079:LLM131082 LUT131079:LVI131082 MEP131079:MFE131082 MOL131079:MPA131082 MYH131079:MYW131082 NID131079:NIS131082 NRZ131079:NSO131082 OBV131079:OCK131082 OLR131079:OMG131082 OVN131079:OWC131082 PFJ131079:PFY131082 PPF131079:PPU131082 PZB131079:PZQ131082 QIX131079:QJM131082 QST131079:QTI131082 RCP131079:RDE131082 RML131079:RNA131082 RWH131079:RWW131082 SGD131079:SGS131082 SPZ131079:SQO131082 SZV131079:TAK131082 TJR131079:TKG131082 TTN131079:TUC131082 UDJ131079:UDY131082 UNF131079:UNU131082 UXB131079:UXQ131082 VGX131079:VHM131082 VQT131079:VRI131082 WAP131079:WBE131082 WKL131079:WLA131082 WUH131079:WUW131082 HV196615:IK196618 RR196615:SG196618 ABN196615:ACC196618 ALJ196615:ALY196618 AVF196615:AVU196618 BFB196615:BFQ196618 BOX196615:BPM196618 BYT196615:BZI196618 CIP196615:CJE196618 CSL196615:CTA196618 DCH196615:DCW196618 DMD196615:DMS196618 DVZ196615:DWO196618 EFV196615:EGK196618 EPR196615:EQG196618 EZN196615:FAC196618 FJJ196615:FJY196618 FTF196615:FTU196618 GDB196615:GDQ196618 GMX196615:GNM196618 GWT196615:GXI196618 HGP196615:HHE196618 HQL196615:HRA196618 IAH196615:IAW196618 IKD196615:IKS196618 ITZ196615:IUO196618 JDV196615:JEK196618 JNR196615:JOG196618 JXN196615:JYC196618 KHJ196615:KHY196618 KRF196615:KRU196618 LBB196615:LBQ196618 LKX196615:LLM196618 LUT196615:LVI196618 MEP196615:MFE196618 MOL196615:MPA196618 MYH196615:MYW196618 NID196615:NIS196618 NRZ196615:NSO196618 OBV196615:OCK196618 OLR196615:OMG196618 OVN196615:OWC196618 PFJ196615:PFY196618 PPF196615:PPU196618 PZB196615:PZQ196618 QIX196615:QJM196618 QST196615:QTI196618 RCP196615:RDE196618 RML196615:RNA196618 RWH196615:RWW196618 SGD196615:SGS196618 SPZ196615:SQO196618 SZV196615:TAK196618 TJR196615:TKG196618 TTN196615:TUC196618 UDJ196615:UDY196618 UNF196615:UNU196618 UXB196615:UXQ196618 VGX196615:VHM196618 VQT196615:VRI196618 WAP196615:WBE196618 WKL196615:WLA196618 WUH196615:WUW196618 HV262151:IK262154 RR262151:SG262154 ABN262151:ACC262154 ALJ262151:ALY262154 AVF262151:AVU262154 BFB262151:BFQ262154 BOX262151:BPM262154 BYT262151:BZI262154 CIP262151:CJE262154 CSL262151:CTA262154 DCH262151:DCW262154 DMD262151:DMS262154 DVZ262151:DWO262154 EFV262151:EGK262154 EPR262151:EQG262154 EZN262151:FAC262154 FJJ262151:FJY262154 FTF262151:FTU262154 GDB262151:GDQ262154 GMX262151:GNM262154 GWT262151:GXI262154 HGP262151:HHE262154 HQL262151:HRA262154 IAH262151:IAW262154 IKD262151:IKS262154 ITZ262151:IUO262154 JDV262151:JEK262154 JNR262151:JOG262154 JXN262151:JYC262154 KHJ262151:KHY262154 KRF262151:KRU262154 LBB262151:LBQ262154 LKX262151:LLM262154 LUT262151:LVI262154 MEP262151:MFE262154 MOL262151:MPA262154 MYH262151:MYW262154 NID262151:NIS262154 NRZ262151:NSO262154 OBV262151:OCK262154 OLR262151:OMG262154 OVN262151:OWC262154 PFJ262151:PFY262154 PPF262151:PPU262154 PZB262151:PZQ262154 QIX262151:QJM262154 QST262151:QTI262154 RCP262151:RDE262154 RML262151:RNA262154 RWH262151:RWW262154 SGD262151:SGS262154 SPZ262151:SQO262154 SZV262151:TAK262154 TJR262151:TKG262154 TTN262151:TUC262154 UDJ262151:UDY262154 UNF262151:UNU262154 UXB262151:UXQ262154 VGX262151:VHM262154 VQT262151:VRI262154 WAP262151:WBE262154 WKL262151:WLA262154 WUH262151:WUW262154 HV327687:IK327690 RR327687:SG327690 ABN327687:ACC327690 ALJ327687:ALY327690 AVF327687:AVU327690 BFB327687:BFQ327690 BOX327687:BPM327690 BYT327687:BZI327690 CIP327687:CJE327690 CSL327687:CTA327690 DCH327687:DCW327690 DMD327687:DMS327690 DVZ327687:DWO327690 EFV327687:EGK327690 EPR327687:EQG327690 EZN327687:FAC327690 FJJ327687:FJY327690 FTF327687:FTU327690 GDB327687:GDQ327690 GMX327687:GNM327690 GWT327687:GXI327690 HGP327687:HHE327690 HQL327687:HRA327690 IAH327687:IAW327690 IKD327687:IKS327690 ITZ327687:IUO327690 JDV327687:JEK327690 JNR327687:JOG327690 JXN327687:JYC327690 KHJ327687:KHY327690 KRF327687:KRU327690 LBB327687:LBQ327690 LKX327687:LLM327690 LUT327687:LVI327690 MEP327687:MFE327690 MOL327687:MPA327690 MYH327687:MYW327690 NID327687:NIS327690 NRZ327687:NSO327690 OBV327687:OCK327690 OLR327687:OMG327690 OVN327687:OWC327690 PFJ327687:PFY327690 PPF327687:PPU327690 PZB327687:PZQ327690 QIX327687:QJM327690 QST327687:QTI327690 RCP327687:RDE327690 RML327687:RNA327690 RWH327687:RWW327690 SGD327687:SGS327690 SPZ327687:SQO327690 SZV327687:TAK327690 TJR327687:TKG327690 TTN327687:TUC327690 UDJ327687:UDY327690 UNF327687:UNU327690 UXB327687:UXQ327690 VGX327687:VHM327690 VQT327687:VRI327690 WAP327687:WBE327690 WKL327687:WLA327690 WUH327687:WUW327690 HV393223:IK393226 RR393223:SG393226 ABN393223:ACC393226 ALJ393223:ALY393226 AVF393223:AVU393226 BFB393223:BFQ393226 BOX393223:BPM393226 BYT393223:BZI393226 CIP393223:CJE393226 CSL393223:CTA393226 DCH393223:DCW393226 DMD393223:DMS393226 DVZ393223:DWO393226 EFV393223:EGK393226 EPR393223:EQG393226 EZN393223:FAC393226 FJJ393223:FJY393226 FTF393223:FTU393226 GDB393223:GDQ393226 GMX393223:GNM393226 GWT393223:GXI393226 HGP393223:HHE393226 HQL393223:HRA393226 IAH393223:IAW393226 IKD393223:IKS393226 ITZ393223:IUO393226 JDV393223:JEK393226 JNR393223:JOG393226 JXN393223:JYC393226 KHJ393223:KHY393226 KRF393223:KRU393226 LBB393223:LBQ393226 LKX393223:LLM393226 LUT393223:LVI393226 MEP393223:MFE393226 MOL393223:MPA393226 MYH393223:MYW393226 NID393223:NIS393226 NRZ393223:NSO393226 OBV393223:OCK393226 OLR393223:OMG393226 OVN393223:OWC393226 PFJ393223:PFY393226 PPF393223:PPU393226 PZB393223:PZQ393226 QIX393223:QJM393226 QST393223:QTI393226 RCP393223:RDE393226 RML393223:RNA393226 RWH393223:RWW393226 SGD393223:SGS393226 SPZ393223:SQO393226 SZV393223:TAK393226 TJR393223:TKG393226 TTN393223:TUC393226 UDJ393223:UDY393226 UNF393223:UNU393226 UXB393223:UXQ393226 VGX393223:VHM393226 VQT393223:VRI393226 WAP393223:WBE393226 WKL393223:WLA393226 WUH393223:WUW393226 HV458759:IK458762 RR458759:SG458762 ABN458759:ACC458762 ALJ458759:ALY458762 AVF458759:AVU458762 BFB458759:BFQ458762 BOX458759:BPM458762 BYT458759:BZI458762 CIP458759:CJE458762 CSL458759:CTA458762 DCH458759:DCW458762 DMD458759:DMS458762 DVZ458759:DWO458762 EFV458759:EGK458762 EPR458759:EQG458762 EZN458759:FAC458762 FJJ458759:FJY458762 FTF458759:FTU458762 GDB458759:GDQ458762 GMX458759:GNM458762 GWT458759:GXI458762 HGP458759:HHE458762 HQL458759:HRA458762 IAH458759:IAW458762 IKD458759:IKS458762 ITZ458759:IUO458762 JDV458759:JEK458762 JNR458759:JOG458762 JXN458759:JYC458762 KHJ458759:KHY458762 KRF458759:KRU458762 LBB458759:LBQ458762 LKX458759:LLM458762 LUT458759:LVI458762 MEP458759:MFE458762 MOL458759:MPA458762 MYH458759:MYW458762 NID458759:NIS458762 NRZ458759:NSO458762 OBV458759:OCK458762 OLR458759:OMG458762 OVN458759:OWC458762 PFJ458759:PFY458762 PPF458759:PPU458762 PZB458759:PZQ458762 QIX458759:QJM458762 QST458759:QTI458762 RCP458759:RDE458762 RML458759:RNA458762 RWH458759:RWW458762 SGD458759:SGS458762 SPZ458759:SQO458762 SZV458759:TAK458762 TJR458759:TKG458762 TTN458759:TUC458762 UDJ458759:UDY458762 UNF458759:UNU458762 UXB458759:UXQ458762 VGX458759:VHM458762 VQT458759:VRI458762 WAP458759:WBE458762 WKL458759:WLA458762 WUH458759:WUW458762 HV524295:IK524298 RR524295:SG524298 ABN524295:ACC524298 ALJ524295:ALY524298 AVF524295:AVU524298 BFB524295:BFQ524298 BOX524295:BPM524298 BYT524295:BZI524298 CIP524295:CJE524298 CSL524295:CTA524298 DCH524295:DCW524298 DMD524295:DMS524298 DVZ524295:DWO524298 EFV524295:EGK524298 EPR524295:EQG524298 EZN524295:FAC524298 FJJ524295:FJY524298 FTF524295:FTU524298 GDB524295:GDQ524298 GMX524295:GNM524298 GWT524295:GXI524298 HGP524295:HHE524298 HQL524295:HRA524298 IAH524295:IAW524298 IKD524295:IKS524298 ITZ524295:IUO524298 JDV524295:JEK524298 JNR524295:JOG524298 JXN524295:JYC524298 KHJ524295:KHY524298 KRF524295:KRU524298 LBB524295:LBQ524298 LKX524295:LLM524298 LUT524295:LVI524298 MEP524295:MFE524298 MOL524295:MPA524298 MYH524295:MYW524298 NID524295:NIS524298 NRZ524295:NSO524298 OBV524295:OCK524298 OLR524295:OMG524298 OVN524295:OWC524298 PFJ524295:PFY524298 PPF524295:PPU524298 PZB524295:PZQ524298 QIX524295:QJM524298 QST524295:QTI524298 RCP524295:RDE524298 RML524295:RNA524298 RWH524295:RWW524298 SGD524295:SGS524298 SPZ524295:SQO524298 SZV524295:TAK524298 TJR524295:TKG524298 TTN524295:TUC524298 UDJ524295:UDY524298 UNF524295:UNU524298 UXB524295:UXQ524298 VGX524295:VHM524298 VQT524295:VRI524298 WAP524295:WBE524298 WKL524295:WLA524298 WUH524295:WUW524298 HV589831:IK589834 RR589831:SG589834 ABN589831:ACC589834 ALJ589831:ALY589834 AVF589831:AVU589834 BFB589831:BFQ589834 BOX589831:BPM589834 BYT589831:BZI589834 CIP589831:CJE589834 CSL589831:CTA589834 DCH589831:DCW589834 DMD589831:DMS589834 DVZ589831:DWO589834 EFV589831:EGK589834 EPR589831:EQG589834 EZN589831:FAC589834 FJJ589831:FJY589834 FTF589831:FTU589834 GDB589831:GDQ589834 GMX589831:GNM589834 GWT589831:GXI589834 HGP589831:HHE589834 HQL589831:HRA589834 IAH589831:IAW589834 IKD589831:IKS589834 ITZ589831:IUO589834 JDV589831:JEK589834 JNR589831:JOG589834 JXN589831:JYC589834 KHJ589831:KHY589834 KRF589831:KRU589834 LBB589831:LBQ589834 LKX589831:LLM589834 LUT589831:LVI589834 MEP589831:MFE589834 MOL589831:MPA589834 MYH589831:MYW589834 NID589831:NIS589834 NRZ589831:NSO589834 OBV589831:OCK589834 OLR589831:OMG589834 OVN589831:OWC589834 PFJ589831:PFY589834 PPF589831:PPU589834 PZB589831:PZQ589834 QIX589831:QJM589834 QST589831:QTI589834 RCP589831:RDE589834 RML589831:RNA589834 RWH589831:RWW589834 SGD589831:SGS589834 SPZ589831:SQO589834 SZV589831:TAK589834 TJR589831:TKG589834 TTN589831:TUC589834 UDJ589831:UDY589834 UNF589831:UNU589834 UXB589831:UXQ589834 VGX589831:VHM589834 VQT589831:VRI589834 WAP589831:WBE589834 WKL589831:WLA589834 WUH589831:WUW589834 HV655367:IK655370 RR655367:SG655370 ABN655367:ACC655370 ALJ655367:ALY655370 AVF655367:AVU655370 BFB655367:BFQ655370 BOX655367:BPM655370 BYT655367:BZI655370 CIP655367:CJE655370 CSL655367:CTA655370 DCH655367:DCW655370 DMD655367:DMS655370 DVZ655367:DWO655370 EFV655367:EGK655370 EPR655367:EQG655370 EZN655367:FAC655370 FJJ655367:FJY655370 FTF655367:FTU655370 GDB655367:GDQ655370 GMX655367:GNM655370 GWT655367:GXI655370 HGP655367:HHE655370 HQL655367:HRA655370 IAH655367:IAW655370 IKD655367:IKS655370 ITZ655367:IUO655370 JDV655367:JEK655370 JNR655367:JOG655370 JXN655367:JYC655370 KHJ655367:KHY655370 KRF655367:KRU655370 LBB655367:LBQ655370 LKX655367:LLM655370 LUT655367:LVI655370 MEP655367:MFE655370 MOL655367:MPA655370 MYH655367:MYW655370 NID655367:NIS655370 NRZ655367:NSO655370 OBV655367:OCK655370 OLR655367:OMG655370 OVN655367:OWC655370 PFJ655367:PFY655370 PPF655367:PPU655370 PZB655367:PZQ655370 QIX655367:QJM655370 QST655367:QTI655370 RCP655367:RDE655370 RML655367:RNA655370 RWH655367:RWW655370 SGD655367:SGS655370 SPZ655367:SQO655370 SZV655367:TAK655370 TJR655367:TKG655370 TTN655367:TUC655370 UDJ655367:UDY655370 UNF655367:UNU655370 UXB655367:UXQ655370 VGX655367:VHM655370 VQT655367:VRI655370 WAP655367:WBE655370 WKL655367:WLA655370 WUH655367:WUW655370 HV720903:IK720906 RR720903:SG720906 ABN720903:ACC720906 ALJ720903:ALY720906 AVF720903:AVU720906 BFB720903:BFQ720906 BOX720903:BPM720906 BYT720903:BZI720906 CIP720903:CJE720906 CSL720903:CTA720906 DCH720903:DCW720906 DMD720903:DMS720906 DVZ720903:DWO720906 EFV720903:EGK720906 EPR720903:EQG720906 EZN720903:FAC720906 FJJ720903:FJY720906 FTF720903:FTU720906 GDB720903:GDQ720906 GMX720903:GNM720906 GWT720903:GXI720906 HGP720903:HHE720906 HQL720903:HRA720906 IAH720903:IAW720906 IKD720903:IKS720906 ITZ720903:IUO720906 JDV720903:JEK720906 JNR720903:JOG720906 JXN720903:JYC720906 KHJ720903:KHY720906 KRF720903:KRU720906 LBB720903:LBQ720906 LKX720903:LLM720906 LUT720903:LVI720906 MEP720903:MFE720906 MOL720903:MPA720906 MYH720903:MYW720906 NID720903:NIS720906 NRZ720903:NSO720906 OBV720903:OCK720906 OLR720903:OMG720906 OVN720903:OWC720906 PFJ720903:PFY720906 PPF720903:PPU720906 PZB720903:PZQ720906 QIX720903:QJM720906 QST720903:QTI720906 RCP720903:RDE720906 RML720903:RNA720906 RWH720903:RWW720906 SGD720903:SGS720906 SPZ720903:SQO720906 SZV720903:TAK720906 TJR720903:TKG720906 TTN720903:TUC720906 UDJ720903:UDY720906 UNF720903:UNU720906 UXB720903:UXQ720906 VGX720903:VHM720906 VQT720903:VRI720906 WAP720903:WBE720906 WKL720903:WLA720906 WUH720903:WUW720906 HV786439:IK786442 RR786439:SG786442 ABN786439:ACC786442 ALJ786439:ALY786442 AVF786439:AVU786442 BFB786439:BFQ786442 BOX786439:BPM786442 BYT786439:BZI786442 CIP786439:CJE786442 CSL786439:CTA786442 DCH786439:DCW786442 DMD786439:DMS786442 DVZ786439:DWO786442 EFV786439:EGK786442 EPR786439:EQG786442 EZN786439:FAC786442 FJJ786439:FJY786442 FTF786439:FTU786442 GDB786439:GDQ786442 GMX786439:GNM786442 GWT786439:GXI786442 HGP786439:HHE786442 HQL786439:HRA786442 IAH786439:IAW786442 IKD786439:IKS786442 ITZ786439:IUO786442 JDV786439:JEK786442 JNR786439:JOG786442 JXN786439:JYC786442 KHJ786439:KHY786442 KRF786439:KRU786442 LBB786439:LBQ786442 LKX786439:LLM786442 LUT786439:LVI786442 MEP786439:MFE786442 MOL786439:MPA786442 MYH786439:MYW786442 NID786439:NIS786442 NRZ786439:NSO786442 OBV786439:OCK786442 OLR786439:OMG786442 OVN786439:OWC786442 PFJ786439:PFY786442 PPF786439:PPU786442 PZB786439:PZQ786442 QIX786439:QJM786442 QST786439:QTI786442 RCP786439:RDE786442 RML786439:RNA786442 RWH786439:RWW786442 SGD786439:SGS786442 SPZ786439:SQO786442 SZV786439:TAK786442 TJR786439:TKG786442 TTN786439:TUC786442 UDJ786439:UDY786442 UNF786439:UNU786442 UXB786439:UXQ786442 VGX786439:VHM786442 VQT786439:VRI786442 WAP786439:WBE786442 WKL786439:WLA786442 WUH786439:WUW786442 HV851975:IK851978 RR851975:SG851978 ABN851975:ACC851978 ALJ851975:ALY851978 AVF851975:AVU851978 BFB851975:BFQ851978 BOX851975:BPM851978 BYT851975:BZI851978 CIP851975:CJE851978 CSL851975:CTA851978 DCH851975:DCW851978 DMD851975:DMS851978 DVZ851975:DWO851978 EFV851975:EGK851978 EPR851975:EQG851978 EZN851975:FAC851978 FJJ851975:FJY851978 FTF851975:FTU851978 GDB851975:GDQ851978 GMX851975:GNM851978 GWT851975:GXI851978 HGP851975:HHE851978 HQL851975:HRA851978 IAH851975:IAW851978 IKD851975:IKS851978 ITZ851975:IUO851978 JDV851975:JEK851978 JNR851975:JOG851978 JXN851975:JYC851978 KHJ851975:KHY851978 KRF851975:KRU851978 LBB851975:LBQ851978 LKX851975:LLM851978 LUT851975:LVI851978 MEP851975:MFE851978 MOL851975:MPA851978 MYH851975:MYW851978 NID851975:NIS851978 NRZ851975:NSO851978 OBV851975:OCK851978 OLR851975:OMG851978 OVN851975:OWC851978 PFJ851975:PFY851978 PPF851975:PPU851978 PZB851975:PZQ851978 QIX851975:QJM851978 QST851975:QTI851978 RCP851975:RDE851978 RML851975:RNA851978 RWH851975:RWW851978 SGD851975:SGS851978 SPZ851975:SQO851978 SZV851975:TAK851978 TJR851975:TKG851978 TTN851975:TUC851978 UDJ851975:UDY851978 UNF851975:UNU851978 UXB851975:UXQ851978 VGX851975:VHM851978 VQT851975:VRI851978 WAP851975:WBE851978 WKL851975:WLA851978 WUH851975:WUW851978 HV917511:IK917514 RR917511:SG917514 ABN917511:ACC917514 ALJ917511:ALY917514 AVF917511:AVU917514 BFB917511:BFQ917514 BOX917511:BPM917514 BYT917511:BZI917514 CIP917511:CJE917514 CSL917511:CTA917514 DCH917511:DCW917514 DMD917511:DMS917514 DVZ917511:DWO917514 EFV917511:EGK917514 EPR917511:EQG917514 EZN917511:FAC917514 FJJ917511:FJY917514 FTF917511:FTU917514 GDB917511:GDQ917514 GMX917511:GNM917514 GWT917511:GXI917514 HGP917511:HHE917514 HQL917511:HRA917514 IAH917511:IAW917514 IKD917511:IKS917514 ITZ917511:IUO917514 JDV917511:JEK917514 JNR917511:JOG917514 JXN917511:JYC917514 KHJ917511:KHY917514 KRF917511:KRU917514 LBB917511:LBQ917514 LKX917511:LLM917514 LUT917511:LVI917514 MEP917511:MFE917514 MOL917511:MPA917514 MYH917511:MYW917514 NID917511:NIS917514 NRZ917511:NSO917514 OBV917511:OCK917514 OLR917511:OMG917514 OVN917511:OWC917514 PFJ917511:PFY917514 PPF917511:PPU917514 PZB917511:PZQ917514 QIX917511:QJM917514 QST917511:QTI917514 RCP917511:RDE917514 RML917511:RNA917514 RWH917511:RWW917514 SGD917511:SGS917514 SPZ917511:SQO917514 SZV917511:TAK917514 TJR917511:TKG917514 TTN917511:TUC917514 UDJ917511:UDY917514 UNF917511:UNU917514 UXB917511:UXQ917514 VGX917511:VHM917514 VQT917511:VRI917514 WAP917511:WBE917514 WKL917511:WLA917514 WUH917511:WUW917514 HV983047:IK983050 RR983047:SG983050 ABN983047:ACC983050 ALJ983047:ALY983050 AVF983047:AVU983050 BFB983047:BFQ983050 BOX983047:BPM983050 BYT983047:BZI983050 CIP983047:CJE983050 CSL983047:CTA983050 DCH983047:DCW983050 DMD983047:DMS983050 DVZ983047:DWO983050 EFV983047:EGK983050 EPR983047:EQG983050 EZN983047:FAC983050 FJJ983047:FJY983050 FTF983047:FTU983050 GDB983047:GDQ983050 GMX983047:GNM983050 GWT983047:GXI983050 HGP983047:HHE983050 HQL983047:HRA983050 IAH983047:IAW983050 IKD983047:IKS983050 ITZ983047:IUO983050 JDV983047:JEK983050 JNR983047:JOG983050 JXN983047:JYC983050 KHJ983047:KHY983050 KRF983047:KRU983050 LBB983047:LBQ983050 LKX983047:LLM983050 LUT983047:LVI983050 MEP983047:MFE983050 MOL983047:MPA983050 MYH983047:MYW983050 NID983047:NIS983050 NRZ983047:NSO983050 OBV983047:OCK983050 OLR983047:OMG983050 OVN983047:OWC983050 PFJ983047:PFY983050 PPF983047:PPU983050 PZB983047:PZQ983050 QIX983047:QJM983050 QST983047:QTI983050 RCP983047:RDE983050 RML983047:RNA983050 RWH983047:RWW983050 SGD983047:SGS983050 SPZ983047:SQO983050 SZV983047:TAK983050 TJR983047:TKG983050 TTN983047:TUC983050 UDJ983047:UDY983050 UNF983047:UNU983050 UXB983047:UXQ983050 VGX983047:VHM983050 VQT983047:VRI983050 WAP983047:WBE983050 WKL983047:WLA983050 WUH983047:WUW983050 O983049:AA983052 O917513:AA917516 O851977:AA851980 O786441:AA786444 O720905:AA720908 O655369:AA655372 O589833:AA589836 O524297:AA524300 O458761:AA458764 O393225:AA393228 O327689:AA327692 O262153:AA262156 O196617:AA196620 O131081:AA131084 O65545:AA65548 P983057:AA983058 P917521:AA917522 P851985:AA851986 P786449:AA786450 P720913:AA720914 P655377:AA655378 P589841:AA589842 P524305:AA524306 P458769:AA458770 P393233:AA393234 P327697:AA327698 P262161:AA262162 P196625:AA196626 P131089:AA131090 P65553:AA65554 H983079:AA983081 H917543:AA917545 H852007:AA852009 H786471:AA786473 H720935:AA720937 H655399:AA655401 H589863:AA589865 H524327:AA524329 H458791:AA458793 H393255:AA393257 H327719:AA327721 H262183:AA262185 H196647:AA196649 H131111:AA131113 H65575:AA65577 L983070:AA983071 L917534:AA917535 L851998:AA851999 L786462:AA786463 L720926:AA720927 L655390:AA655391 L589854:AA589855 L524318:AA524319 L458782:AA458783 L393246:AA393247 L327710:AA327711 L262174:AA262175 L196638:AA196639 L131102:AA131103 L65566:AA65567 H983075:AA983075 H917539:AA917539 H852003:AA852003 H786467:AA786467 H720931:AA720931 H655395:AA655395 H589859:AA589859 H524323:AA524323 H458787:AA458787 H393251:AA393251 H327715:AA327715 H262179:AA262179 H196643:AA196643 H131107:AA131107 H65571:AA65571 L983060:AA983061 L917524:AA917525 L851988:AA851989 L786452:AA786453 L720916:AA720917 L655380:AA655381 L589844:AA589845 L524308:AA524309 L458772:AA458773 L393236:AA393237 L327700:AA327701 L262164:AA262165 L196628:AA196629 L131092:AA131093 L65556:AA65557</xm:sqref>
        </x14:dataValidation>
        <x14:dataValidation imeMode="disabled" allowBlank="1" showInputMessage="1" showErrorMessage="1" xr:uid="{6882EB1C-16B5-4A9A-B587-4D9D80297E1E}">
          <xm:sqref>IL65541 SH65541 ACD65541 ALZ65541 AVV65541 BFR65541 BPN65541 BZJ65541 CJF65541 CTB65541 DCX65541 DMT65541 DWP65541 EGL65541 EQH65541 FAD65541 FJZ65541 FTV65541 GDR65541 GNN65541 GXJ65541 HHF65541 HRB65541 IAX65541 IKT65541 IUP65541 JEL65541 JOH65541 JYD65541 KHZ65541 KRV65541 LBR65541 LLN65541 LVJ65541 MFF65541 MPB65541 MYX65541 NIT65541 NSP65541 OCL65541 OMH65541 OWD65541 PFZ65541 PPV65541 PZR65541 QJN65541 QTJ65541 RDF65541 RNB65541 RWX65541 SGT65541 SQP65541 TAL65541 TKH65541 TUD65541 UDZ65541 UNV65541 UXR65541 VHN65541 VRJ65541 WBF65541 WLB65541 WUX65541 IL131077 SH131077 ACD131077 ALZ131077 AVV131077 BFR131077 BPN131077 BZJ131077 CJF131077 CTB131077 DCX131077 DMT131077 DWP131077 EGL131077 EQH131077 FAD131077 FJZ131077 FTV131077 GDR131077 GNN131077 GXJ131077 HHF131077 HRB131077 IAX131077 IKT131077 IUP131077 JEL131077 JOH131077 JYD131077 KHZ131077 KRV131077 LBR131077 LLN131077 LVJ131077 MFF131077 MPB131077 MYX131077 NIT131077 NSP131077 OCL131077 OMH131077 OWD131077 PFZ131077 PPV131077 PZR131077 QJN131077 QTJ131077 RDF131077 RNB131077 RWX131077 SGT131077 SQP131077 TAL131077 TKH131077 TUD131077 UDZ131077 UNV131077 UXR131077 VHN131077 VRJ131077 WBF131077 WLB131077 WUX131077 IL196613 SH196613 ACD196613 ALZ196613 AVV196613 BFR196613 BPN196613 BZJ196613 CJF196613 CTB196613 DCX196613 DMT196613 DWP196613 EGL196613 EQH196613 FAD196613 FJZ196613 FTV196613 GDR196613 GNN196613 GXJ196613 HHF196613 HRB196613 IAX196613 IKT196613 IUP196613 JEL196613 JOH196613 JYD196613 KHZ196613 KRV196613 LBR196613 LLN196613 LVJ196613 MFF196613 MPB196613 MYX196613 NIT196613 NSP196613 OCL196613 OMH196613 OWD196613 PFZ196613 PPV196613 PZR196613 QJN196613 QTJ196613 RDF196613 RNB196613 RWX196613 SGT196613 SQP196613 TAL196613 TKH196613 TUD196613 UDZ196613 UNV196613 UXR196613 VHN196613 VRJ196613 WBF196613 WLB196613 WUX196613 IL262149 SH262149 ACD262149 ALZ262149 AVV262149 BFR262149 BPN262149 BZJ262149 CJF262149 CTB262149 DCX262149 DMT262149 DWP262149 EGL262149 EQH262149 FAD262149 FJZ262149 FTV262149 GDR262149 GNN262149 GXJ262149 HHF262149 HRB262149 IAX262149 IKT262149 IUP262149 JEL262149 JOH262149 JYD262149 KHZ262149 KRV262149 LBR262149 LLN262149 LVJ262149 MFF262149 MPB262149 MYX262149 NIT262149 NSP262149 OCL262149 OMH262149 OWD262149 PFZ262149 PPV262149 PZR262149 QJN262149 QTJ262149 RDF262149 RNB262149 RWX262149 SGT262149 SQP262149 TAL262149 TKH262149 TUD262149 UDZ262149 UNV262149 UXR262149 VHN262149 VRJ262149 WBF262149 WLB262149 WUX262149 IL327685 SH327685 ACD327685 ALZ327685 AVV327685 BFR327685 BPN327685 BZJ327685 CJF327685 CTB327685 DCX327685 DMT327685 DWP327685 EGL327685 EQH327685 FAD327685 FJZ327685 FTV327685 GDR327685 GNN327685 GXJ327685 HHF327685 HRB327685 IAX327685 IKT327685 IUP327685 JEL327685 JOH327685 JYD327685 KHZ327685 KRV327685 LBR327685 LLN327685 LVJ327685 MFF327685 MPB327685 MYX327685 NIT327685 NSP327685 OCL327685 OMH327685 OWD327685 PFZ327685 PPV327685 PZR327685 QJN327685 QTJ327685 RDF327685 RNB327685 RWX327685 SGT327685 SQP327685 TAL327685 TKH327685 TUD327685 UDZ327685 UNV327685 UXR327685 VHN327685 VRJ327685 WBF327685 WLB327685 WUX327685 IL393221 SH393221 ACD393221 ALZ393221 AVV393221 BFR393221 BPN393221 BZJ393221 CJF393221 CTB393221 DCX393221 DMT393221 DWP393221 EGL393221 EQH393221 FAD393221 FJZ393221 FTV393221 GDR393221 GNN393221 GXJ393221 HHF393221 HRB393221 IAX393221 IKT393221 IUP393221 JEL393221 JOH393221 JYD393221 KHZ393221 KRV393221 LBR393221 LLN393221 LVJ393221 MFF393221 MPB393221 MYX393221 NIT393221 NSP393221 OCL393221 OMH393221 OWD393221 PFZ393221 PPV393221 PZR393221 QJN393221 QTJ393221 RDF393221 RNB393221 RWX393221 SGT393221 SQP393221 TAL393221 TKH393221 TUD393221 UDZ393221 UNV393221 UXR393221 VHN393221 VRJ393221 WBF393221 WLB393221 WUX393221 IL458757 SH458757 ACD458757 ALZ458757 AVV458757 BFR458757 BPN458757 BZJ458757 CJF458757 CTB458757 DCX458757 DMT458757 DWP458757 EGL458757 EQH458757 FAD458757 FJZ458757 FTV458757 GDR458757 GNN458757 GXJ458757 HHF458757 HRB458757 IAX458757 IKT458757 IUP458757 JEL458757 JOH458757 JYD458757 KHZ458757 KRV458757 LBR458757 LLN458757 LVJ458757 MFF458757 MPB458757 MYX458757 NIT458757 NSP458757 OCL458757 OMH458757 OWD458757 PFZ458757 PPV458757 PZR458757 QJN458757 QTJ458757 RDF458757 RNB458757 RWX458757 SGT458757 SQP458757 TAL458757 TKH458757 TUD458757 UDZ458757 UNV458757 UXR458757 VHN458757 VRJ458757 WBF458757 WLB458757 WUX458757 IL524293 SH524293 ACD524293 ALZ524293 AVV524293 BFR524293 BPN524293 BZJ524293 CJF524293 CTB524293 DCX524293 DMT524293 DWP524293 EGL524293 EQH524293 FAD524293 FJZ524293 FTV524293 GDR524293 GNN524293 GXJ524293 HHF524293 HRB524293 IAX524293 IKT524293 IUP524293 JEL524293 JOH524293 JYD524293 KHZ524293 KRV524293 LBR524293 LLN524293 LVJ524293 MFF524293 MPB524293 MYX524293 NIT524293 NSP524293 OCL524293 OMH524293 OWD524293 PFZ524293 PPV524293 PZR524293 QJN524293 QTJ524293 RDF524293 RNB524293 RWX524293 SGT524293 SQP524293 TAL524293 TKH524293 TUD524293 UDZ524293 UNV524293 UXR524293 VHN524293 VRJ524293 WBF524293 WLB524293 WUX524293 IL589829 SH589829 ACD589829 ALZ589829 AVV589829 BFR589829 BPN589829 BZJ589829 CJF589829 CTB589829 DCX589829 DMT589829 DWP589829 EGL589829 EQH589829 FAD589829 FJZ589829 FTV589829 GDR589829 GNN589829 GXJ589829 HHF589829 HRB589829 IAX589829 IKT589829 IUP589829 JEL589829 JOH589829 JYD589829 KHZ589829 KRV589829 LBR589829 LLN589829 LVJ589829 MFF589829 MPB589829 MYX589829 NIT589829 NSP589829 OCL589829 OMH589829 OWD589829 PFZ589829 PPV589829 PZR589829 QJN589829 QTJ589829 RDF589829 RNB589829 RWX589829 SGT589829 SQP589829 TAL589829 TKH589829 TUD589829 UDZ589829 UNV589829 UXR589829 VHN589829 VRJ589829 WBF589829 WLB589829 WUX589829 IL655365 SH655365 ACD655365 ALZ655365 AVV655365 BFR655365 BPN655365 BZJ655365 CJF655365 CTB655365 DCX655365 DMT655365 DWP655365 EGL655365 EQH655365 FAD655365 FJZ655365 FTV655365 GDR655365 GNN655365 GXJ655365 HHF655365 HRB655365 IAX655365 IKT655365 IUP655365 JEL655365 JOH655365 JYD655365 KHZ655365 KRV655365 LBR655365 LLN655365 LVJ655365 MFF655365 MPB655365 MYX655365 NIT655365 NSP655365 OCL655365 OMH655365 OWD655365 PFZ655365 PPV655365 PZR655365 QJN655365 QTJ655365 RDF655365 RNB655365 RWX655365 SGT655365 SQP655365 TAL655365 TKH655365 TUD655365 UDZ655365 UNV655365 UXR655365 VHN655365 VRJ655365 WBF655365 WLB655365 WUX655365 IL720901 SH720901 ACD720901 ALZ720901 AVV720901 BFR720901 BPN720901 BZJ720901 CJF720901 CTB720901 DCX720901 DMT720901 DWP720901 EGL720901 EQH720901 FAD720901 FJZ720901 FTV720901 GDR720901 GNN720901 GXJ720901 HHF720901 HRB720901 IAX720901 IKT720901 IUP720901 JEL720901 JOH720901 JYD720901 KHZ720901 KRV720901 LBR720901 LLN720901 LVJ720901 MFF720901 MPB720901 MYX720901 NIT720901 NSP720901 OCL720901 OMH720901 OWD720901 PFZ720901 PPV720901 PZR720901 QJN720901 QTJ720901 RDF720901 RNB720901 RWX720901 SGT720901 SQP720901 TAL720901 TKH720901 TUD720901 UDZ720901 UNV720901 UXR720901 VHN720901 VRJ720901 WBF720901 WLB720901 WUX720901 IL786437 SH786437 ACD786437 ALZ786437 AVV786437 BFR786437 BPN786437 BZJ786437 CJF786437 CTB786437 DCX786437 DMT786437 DWP786437 EGL786437 EQH786437 FAD786437 FJZ786437 FTV786437 GDR786437 GNN786437 GXJ786437 HHF786437 HRB786437 IAX786437 IKT786437 IUP786437 JEL786437 JOH786437 JYD786437 KHZ786437 KRV786437 LBR786437 LLN786437 LVJ786437 MFF786437 MPB786437 MYX786437 NIT786437 NSP786437 OCL786437 OMH786437 OWD786437 PFZ786437 PPV786437 PZR786437 QJN786437 QTJ786437 RDF786437 RNB786437 RWX786437 SGT786437 SQP786437 TAL786437 TKH786437 TUD786437 UDZ786437 UNV786437 UXR786437 VHN786437 VRJ786437 WBF786437 WLB786437 WUX786437 IL851973 SH851973 ACD851973 ALZ851973 AVV851973 BFR851973 BPN851973 BZJ851973 CJF851973 CTB851973 DCX851973 DMT851973 DWP851973 EGL851973 EQH851973 FAD851973 FJZ851973 FTV851973 GDR851973 GNN851973 GXJ851973 HHF851973 HRB851973 IAX851973 IKT851973 IUP851973 JEL851973 JOH851973 JYD851973 KHZ851973 KRV851973 LBR851973 LLN851973 LVJ851973 MFF851973 MPB851973 MYX851973 NIT851973 NSP851973 OCL851973 OMH851973 OWD851973 PFZ851973 PPV851973 PZR851973 QJN851973 QTJ851973 RDF851973 RNB851973 RWX851973 SGT851973 SQP851973 TAL851973 TKH851973 TUD851973 UDZ851973 UNV851973 UXR851973 VHN851973 VRJ851973 WBF851973 WLB851973 WUX851973 IL917509 SH917509 ACD917509 ALZ917509 AVV917509 BFR917509 BPN917509 BZJ917509 CJF917509 CTB917509 DCX917509 DMT917509 DWP917509 EGL917509 EQH917509 FAD917509 FJZ917509 FTV917509 GDR917509 GNN917509 GXJ917509 HHF917509 HRB917509 IAX917509 IKT917509 IUP917509 JEL917509 JOH917509 JYD917509 KHZ917509 KRV917509 LBR917509 LLN917509 LVJ917509 MFF917509 MPB917509 MYX917509 NIT917509 NSP917509 OCL917509 OMH917509 OWD917509 PFZ917509 PPV917509 PZR917509 QJN917509 QTJ917509 RDF917509 RNB917509 RWX917509 SGT917509 SQP917509 TAL917509 TKH917509 TUD917509 UDZ917509 UNV917509 UXR917509 VHN917509 VRJ917509 WBF917509 WLB917509 WUX917509 IL983045 SH983045 ACD983045 ALZ983045 AVV983045 BFR983045 BPN983045 BZJ983045 CJF983045 CTB983045 DCX983045 DMT983045 DWP983045 EGL983045 EQH983045 FAD983045 FJZ983045 FTV983045 GDR983045 GNN983045 GXJ983045 HHF983045 HRB983045 IAX983045 IKT983045 IUP983045 JEL983045 JOH983045 JYD983045 KHZ983045 KRV983045 LBR983045 LLN983045 LVJ983045 MFF983045 MPB983045 MYX983045 NIT983045 NSP983045 OCL983045 OMH983045 OWD983045 PFZ983045 PPV983045 PZR983045 QJN983045 QTJ983045 RDF983045 RNB983045 RWX983045 SGT983045 SQP983045 TAL983045 TKH983045 TUD983045 UDZ983045 UNV983045 UXR983045 VHN983045 VRJ983045 WBF983045 WLB983045 WUX983045 IQ65571:IQ65572 SM65571:SM65572 ACI65571:ACI65572 AME65571:AME65572 AWA65571:AWA65572 BFW65571:BFW65572 BPS65571:BPS65572 BZO65571:BZO65572 CJK65571:CJK65572 CTG65571:CTG65572 DDC65571:DDC65572 DMY65571:DMY65572 DWU65571:DWU65572 EGQ65571:EGQ65572 EQM65571:EQM65572 FAI65571:FAI65572 FKE65571:FKE65572 FUA65571:FUA65572 GDW65571:GDW65572 GNS65571:GNS65572 GXO65571:GXO65572 HHK65571:HHK65572 HRG65571:HRG65572 IBC65571:IBC65572 IKY65571:IKY65572 IUU65571:IUU65572 JEQ65571:JEQ65572 JOM65571:JOM65572 JYI65571:JYI65572 KIE65571:KIE65572 KSA65571:KSA65572 LBW65571:LBW65572 LLS65571:LLS65572 LVO65571:LVO65572 MFK65571:MFK65572 MPG65571:MPG65572 MZC65571:MZC65572 NIY65571:NIY65572 NSU65571:NSU65572 OCQ65571:OCQ65572 OMM65571:OMM65572 OWI65571:OWI65572 PGE65571:PGE65572 PQA65571:PQA65572 PZW65571:PZW65572 QJS65571:QJS65572 QTO65571:QTO65572 RDK65571:RDK65572 RNG65571:RNG65572 RXC65571:RXC65572 SGY65571:SGY65572 SQU65571:SQU65572 TAQ65571:TAQ65572 TKM65571:TKM65572 TUI65571:TUI65572 UEE65571:UEE65572 UOA65571:UOA65572 UXW65571:UXW65572 VHS65571:VHS65572 VRO65571:VRO65572 WBK65571:WBK65572 WLG65571:WLG65572 WVC65571:WVC65572 IQ131107:IQ131108 SM131107:SM131108 ACI131107:ACI131108 AME131107:AME131108 AWA131107:AWA131108 BFW131107:BFW131108 BPS131107:BPS131108 BZO131107:BZO131108 CJK131107:CJK131108 CTG131107:CTG131108 DDC131107:DDC131108 DMY131107:DMY131108 DWU131107:DWU131108 EGQ131107:EGQ131108 EQM131107:EQM131108 FAI131107:FAI131108 FKE131107:FKE131108 FUA131107:FUA131108 GDW131107:GDW131108 GNS131107:GNS131108 GXO131107:GXO131108 HHK131107:HHK131108 HRG131107:HRG131108 IBC131107:IBC131108 IKY131107:IKY131108 IUU131107:IUU131108 JEQ131107:JEQ131108 JOM131107:JOM131108 JYI131107:JYI131108 KIE131107:KIE131108 KSA131107:KSA131108 LBW131107:LBW131108 LLS131107:LLS131108 LVO131107:LVO131108 MFK131107:MFK131108 MPG131107:MPG131108 MZC131107:MZC131108 NIY131107:NIY131108 NSU131107:NSU131108 OCQ131107:OCQ131108 OMM131107:OMM131108 OWI131107:OWI131108 PGE131107:PGE131108 PQA131107:PQA131108 PZW131107:PZW131108 QJS131107:QJS131108 QTO131107:QTO131108 RDK131107:RDK131108 RNG131107:RNG131108 RXC131107:RXC131108 SGY131107:SGY131108 SQU131107:SQU131108 TAQ131107:TAQ131108 TKM131107:TKM131108 TUI131107:TUI131108 UEE131107:UEE131108 UOA131107:UOA131108 UXW131107:UXW131108 VHS131107:VHS131108 VRO131107:VRO131108 WBK131107:WBK131108 WLG131107:WLG131108 WVC131107:WVC131108 IQ196643:IQ196644 SM196643:SM196644 ACI196643:ACI196644 AME196643:AME196644 AWA196643:AWA196644 BFW196643:BFW196644 BPS196643:BPS196644 BZO196643:BZO196644 CJK196643:CJK196644 CTG196643:CTG196644 DDC196643:DDC196644 DMY196643:DMY196644 DWU196643:DWU196644 EGQ196643:EGQ196644 EQM196643:EQM196644 FAI196643:FAI196644 FKE196643:FKE196644 FUA196643:FUA196644 GDW196643:GDW196644 GNS196643:GNS196644 GXO196643:GXO196644 HHK196643:HHK196644 HRG196643:HRG196644 IBC196643:IBC196644 IKY196643:IKY196644 IUU196643:IUU196644 JEQ196643:JEQ196644 JOM196643:JOM196644 JYI196643:JYI196644 KIE196643:KIE196644 KSA196643:KSA196644 LBW196643:LBW196644 LLS196643:LLS196644 LVO196643:LVO196644 MFK196643:MFK196644 MPG196643:MPG196644 MZC196643:MZC196644 NIY196643:NIY196644 NSU196643:NSU196644 OCQ196643:OCQ196644 OMM196643:OMM196644 OWI196643:OWI196644 PGE196643:PGE196644 PQA196643:PQA196644 PZW196643:PZW196644 QJS196643:QJS196644 QTO196643:QTO196644 RDK196643:RDK196644 RNG196643:RNG196644 RXC196643:RXC196644 SGY196643:SGY196644 SQU196643:SQU196644 TAQ196643:TAQ196644 TKM196643:TKM196644 TUI196643:TUI196644 UEE196643:UEE196644 UOA196643:UOA196644 UXW196643:UXW196644 VHS196643:VHS196644 VRO196643:VRO196644 WBK196643:WBK196644 WLG196643:WLG196644 WVC196643:WVC196644 IQ262179:IQ262180 SM262179:SM262180 ACI262179:ACI262180 AME262179:AME262180 AWA262179:AWA262180 BFW262179:BFW262180 BPS262179:BPS262180 BZO262179:BZO262180 CJK262179:CJK262180 CTG262179:CTG262180 DDC262179:DDC262180 DMY262179:DMY262180 DWU262179:DWU262180 EGQ262179:EGQ262180 EQM262179:EQM262180 FAI262179:FAI262180 FKE262179:FKE262180 FUA262179:FUA262180 GDW262179:GDW262180 GNS262179:GNS262180 GXO262179:GXO262180 HHK262179:HHK262180 HRG262179:HRG262180 IBC262179:IBC262180 IKY262179:IKY262180 IUU262179:IUU262180 JEQ262179:JEQ262180 JOM262179:JOM262180 JYI262179:JYI262180 KIE262179:KIE262180 KSA262179:KSA262180 LBW262179:LBW262180 LLS262179:LLS262180 LVO262179:LVO262180 MFK262179:MFK262180 MPG262179:MPG262180 MZC262179:MZC262180 NIY262179:NIY262180 NSU262179:NSU262180 OCQ262179:OCQ262180 OMM262179:OMM262180 OWI262179:OWI262180 PGE262179:PGE262180 PQA262179:PQA262180 PZW262179:PZW262180 QJS262179:QJS262180 QTO262179:QTO262180 RDK262179:RDK262180 RNG262179:RNG262180 RXC262179:RXC262180 SGY262179:SGY262180 SQU262179:SQU262180 TAQ262179:TAQ262180 TKM262179:TKM262180 TUI262179:TUI262180 UEE262179:UEE262180 UOA262179:UOA262180 UXW262179:UXW262180 VHS262179:VHS262180 VRO262179:VRO262180 WBK262179:WBK262180 WLG262179:WLG262180 WVC262179:WVC262180 IQ327715:IQ327716 SM327715:SM327716 ACI327715:ACI327716 AME327715:AME327716 AWA327715:AWA327716 BFW327715:BFW327716 BPS327715:BPS327716 BZO327715:BZO327716 CJK327715:CJK327716 CTG327715:CTG327716 DDC327715:DDC327716 DMY327715:DMY327716 DWU327715:DWU327716 EGQ327715:EGQ327716 EQM327715:EQM327716 FAI327715:FAI327716 FKE327715:FKE327716 FUA327715:FUA327716 GDW327715:GDW327716 GNS327715:GNS327716 GXO327715:GXO327716 HHK327715:HHK327716 HRG327715:HRG327716 IBC327715:IBC327716 IKY327715:IKY327716 IUU327715:IUU327716 JEQ327715:JEQ327716 JOM327715:JOM327716 JYI327715:JYI327716 KIE327715:KIE327716 KSA327715:KSA327716 LBW327715:LBW327716 LLS327715:LLS327716 LVO327715:LVO327716 MFK327715:MFK327716 MPG327715:MPG327716 MZC327715:MZC327716 NIY327715:NIY327716 NSU327715:NSU327716 OCQ327715:OCQ327716 OMM327715:OMM327716 OWI327715:OWI327716 PGE327715:PGE327716 PQA327715:PQA327716 PZW327715:PZW327716 QJS327715:QJS327716 QTO327715:QTO327716 RDK327715:RDK327716 RNG327715:RNG327716 RXC327715:RXC327716 SGY327715:SGY327716 SQU327715:SQU327716 TAQ327715:TAQ327716 TKM327715:TKM327716 TUI327715:TUI327716 UEE327715:UEE327716 UOA327715:UOA327716 UXW327715:UXW327716 VHS327715:VHS327716 VRO327715:VRO327716 WBK327715:WBK327716 WLG327715:WLG327716 WVC327715:WVC327716 IQ393251:IQ393252 SM393251:SM393252 ACI393251:ACI393252 AME393251:AME393252 AWA393251:AWA393252 BFW393251:BFW393252 BPS393251:BPS393252 BZO393251:BZO393252 CJK393251:CJK393252 CTG393251:CTG393252 DDC393251:DDC393252 DMY393251:DMY393252 DWU393251:DWU393252 EGQ393251:EGQ393252 EQM393251:EQM393252 FAI393251:FAI393252 FKE393251:FKE393252 FUA393251:FUA393252 GDW393251:GDW393252 GNS393251:GNS393252 GXO393251:GXO393252 HHK393251:HHK393252 HRG393251:HRG393252 IBC393251:IBC393252 IKY393251:IKY393252 IUU393251:IUU393252 JEQ393251:JEQ393252 JOM393251:JOM393252 JYI393251:JYI393252 KIE393251:KIE393252 KSA393251:KSA393252 LBW393251:LBW393252 LLS393251:LLS393252 LVO393251:LVO393252 MFK393251:MFK393252 MPG393251:MPG393252 MZC393251:MZC393252 NIY393251:NIY393252 NSU393251:NSU393252 OCQ393251:OCQ393252 OMM393251:OMM393252 OWI393251:OWI393252 PGE393251:PGE393252 PQA393251:PQA393252 PZW393251:PZW393252 QJS393251:QJS393252 QTO393251:QTO393252 RDK393251:RDK393252 RNG393251:RNG393252 RXC393251:RXC393252 SGY393251:SGY393252 SQU393251:SQU393252 TAQ393251:TAQ393252 TKM393251:TKM393252 TUI393251:TUI393252 UEE393251:UEE393252 UOA393251:UOA393252 UXW393251:UXW393252 VHS393251:VHS393252 VRO393251:VRO393252 WBK393251:WBK393252 WLG393251:WLG393252 WVC393251:WVC393252 IQ458787:IQ458788 SM458787:SM458788 ACI458787:ACI458788 AME458787:AME458788 AWA458787:AWA458788 BFW458787:BFW458788 BPS458787:BPS458788 BZO458787:BZO458788 CJK458787:CJK458788 CTG458787:CTG458788 DDC458787:DDC458788 DMY458787:DMY458788 DWU458787:DWU458788 EGQ458787:EGQ458788 EQM458787:EQM458788 FAI458787:FAI458788 FKE458787:FKE458788 FUA458787:FUA458788 GDW458787:GDW458788 GNS458787:GNS458788 GXO458787:GXO458788 HHK458787:HHK458788 HRG458787:HRG458788 IBC458787:IBC458788 IKY458787:IKY458788 IUU458787:IUU458788 JEQ458787:JEQ458788 JOM458787:JOM458788 JYI458787:JYI458788 KIE458787:KIE458788 KSA458787:KSA458788 LBW458787:LBW458788 LLS458787:LLS458788 LVO458787:LVO458788 MFK458787:MFK458788 MPG458787:MPG458788 MZC458787:MZC458788 NIY458787:NIY458788 NSU458787:NSU458788 OCQ458787:OCQ458788 OMM458787:OMM458788 OWI458787:OWI458788 PGE458787:PGE458788 PQA458787:PQA458788 PZW458787:PZW458788 QJS458787:QJS458788 QTO458787:QTO458788 RDK458787:RDK458788 RNG458787:RNG458788 RXC458787:RXC458788 SGY458787:SGY458788 SQU458787:SQU458788 TAQ458787:TAQ458788 TKM458787:TKM458788 TUI458787:TUI458788 UEE458787:UEE458788 UOA458787:UOA458788 UXW458787:UXW458788 VHS458787:VHS458788 VRO458787:VRO458788 WBK458787:WBK458788 WLG458787:WLG458788 WVC458787:WVC458788 IQ524323:IQ524324 SM524323:SM524324 ACI524323:ACI524324 AME524323:AME524324 AWA524323:AWA524324 BFW524323:BFW524324 BPS524323:BPS524324 BZO524323:BZO524324 CJK524323:CJK524324 CTG524323:CTG524324 DDC524323:DDC524324 DMY524323:DMY524324 DWU524323:DWU524324 EGQ524323:EGQ524324 EQM524323:EQM524324 FAI524323:FAI524324 FKE524323:FKE524324 FUA524323:FUA524324 GDW524323:GDW524324 GNS524323:GNS524324 GXO524323:GXO524324 HHK524323:HHK524324 HRG524323:HRG524324 IBC524323:IBC524324 IKY524323:IKY524324 IUU524323:IUU524324 JEQ524323:JEQ524324 JOM524323:JOM524324 JYI524323:JYI524324 KIE524323:KIE524324 KSA524323:KSA524324 LBW524323:LBW524324 LLS524323:LLS524324 LVO524323:LVO524324 MFK524323:MFK524324 MPG524323:MPG524324 MZC524323:MZC524324 NIY524323:NIY524324 NSU524323:NSU524324 OCQ524323:OCQ524324 OMM524323:OMM524324 OWI524323:OWI524324 PGE524323:PGE524324 PQA524323:PQA524324 PZW524323:PZW524324 QJS524323:QJS524324 QTO524323:QTO524324 RDK524323:RDK524324 RNG524323:RNG524324 RXC524323:RXC524324 SGY524323:SGY524324 SQU524323:SQU524324 TAQ524323:TAQ524324 TKM524323:TKM524324 TUI524323:TUI524324 UEE524323:UEE524324 UOA524323:UOA524324 UXW524323:UXW524324 VHS524323:VHS524324 VRO524323:VRO524324 WBK524323:WBK524324 WLG524323:WLG524324 WVC524323:WVC524324 IQ589859:IQ589860 SM589859:SM589860 ACI589859:ACI589860 AME589859:AME589860 AWA589859:AWA589860 BFW589859:BFW589860 BPS589859:BPS589860 BZO589859:BZO589860 CJK589859:CJK589860 CTG589859:CTG589860 DDC589859:DDC589860 DMY589859:DMY589860 DWU589859:DWU589860 EGQ589859:EGQ589860 EQM589859:EQM589860 FAI589859:FAI589860 FKE589859:FKE589860 FUA589859:FUA589860 GDW589859:GDW589860 GNS589859:GNS589860 GXO589859:GXO589860 HHK589859:HHK589860 HRG589859:HRG589860 IBC589859:IBC589860 IKY589859:IKY589860 IUU589859:IUU589860 JEQ589859:JEQ589860 JOM589859:JOM589860 JYI589859:JYI589860 KIE589859:KIE589860 KSA589859:KSA589860 LBW589859:LBW589860 LLS589859:LLS589860 LVO589859:LVO589860 MFK589859:MFK589860 MPG589859:MPG589860 MZC589859:MZC589860 NIY589859:NIY589860 NSU589859:NSU589860 OCQ589859:OCQ589860 OMM589859:OMM589860 OWI589859:OWI589860 PGE589859:PGE589860 PQA589859:PQA589860 PZW589859:PZW589860 QJS589859:QJS589860 QTO589859:QTO589860 RDK589859:RDK589860 RNG589859:RNG589860 RXC589859:RXC589860 SGY589859:SGY589860 SQU589859:SQU589860 TAQ589859:TAQ589860 TKM589859:TKM589860 TUI589859:TUI589860 UEE589859:UEE589860 UOA589859:UOA589860 UXW589859:UXW589860 VHS589859:VHS589860 VRO589859:VRO589860 WBK589859:WBK589860 WLG589859:WLG589860 WVC589859:WVC589860 IQ655395:IQ655396 SM655395:SM655396 ACI655395:ACI655396 AME655395:AME655396 AWA655395:AWA655396 BFW655395:BFW655396 BPS655395:BPS655396 BZO655395:BZO655396 CJK655395:CJK655396 CTG655395:CTG655396 DDC655395:DDC655396 DMY655395:DMY655396 DWU655395:DWU655396 EGQ655395:EGQ655396 EQM655395:EQM655396 FAI655395:FAI655396 FKE655395:FKE655396 FUA655395:FUA655396 GDW655395:GDW655396 GNS655395:GNS655396 GXO655395:GXO655396 HHK655395:HHK655396 HRG655395:HRG655396 IBC655395:IBC655396 IKY655395:IKY655396 IUU655395:IUU655396 JEQ655395:JEQ655396 JOM655395:JOM655396 JYI655395:JYI655396 KIE655395:KIE655396 KSA655395:KSA655396 LBW655395:LBW655396 LLS655395:LLS655396 LVO655395:LVO655396 MFK655395:MFK655396 MPG655395:MPG655396 MZC655395:MZC655396 NIY655395:NIY655396 NSU655395:NSU655396 OCQ655395:OCQ655396 OMM655395:OMM655396 OWI655395:OWI655396 PGE655395:PGE655396 PQA655395:PQA655396 PZW655395:PZW655396 QJS655395:QJS655396 QTO655395:QTO655396 RDK655395:RDK655396 RNG655395:RNG655396 RXC655395:RXC655396 SGY655395:SGY655396 SQU655395:SQU655396 TAQ655395:TAQ655396 TKM655395:TKM655396 TUI655395:TUI655396 UEE655395:UEE655396 UOA655395:UOA655396 UXW655395:UXW655396 VHS655395:VHS655396 VRO655395:VRO655396 WBK655395:WBK655396 WLG655395:WLG655396 WVC655395:WVC655396 IQ720931:IQ720932 SM720931:SM720932 ACI720931:ACI720932 AME720931:AME720932 AWA720931:AWA720932 BFW720931:BFW720932 BPS720931:BPS720932 BZO720931:BZO720932 CJK720931:CJK720932 CTG720931:CTG720932 DDC720931:DDC720932 DMY720931:DMY720932 DWU720931:DWU720932 EGQ720931:EGQ720932 EQM720931:EQM720932 FAI720931:FAI720932 FKE720931:FKE720932 FUA720931:FUA720932 GDW720931:GDW720932 GNS720931:GNS720932 GXO720931:GXO720932 HHK720931:HHK720932 HRG720931:HRG720932 IBC720931:IBC720932 IKY720931:IKY720932 IUU720931:IUU720932 JEQ720931:JEQ720932 JOM720931:JOM720932 JYI720931:JYI720932 KIE720931:KIE720932 KSA720931:KSA720932 LBW720931:LBW720932 LLS720931:LLS720932 LVO720931:LVO720932 MFK720931:MFK720932 MPG720931:MPG720932 MZC720931:MZC720932 NIY720931:NIY720932 NSU720931:NSU720932 OCQ720931:OCQ720932 OMM720931:OMM720932 OWI720931:OWI720932 PGE720931:PGE720932 PQA720931:PQA720932 PZW720931:PZW720932 QJS720931:QJS720932 QTO720931:QTO720932 RDK720931:RDK720932 RNG720931:RNG720932 RXC720931:RXC720932 SGY720931:SGY720932 SQU720931:SQU720932 TAQ720931:TAQ720932 TKM720931:TKM720932 TUI720931:TUI720932 UEE720931:UEE720932 UOA720931:UOA720932 UXW720931:UXW720932 VHS720931:VHS720932 VRO720931:VRO720932 WBK720931:WBK720932 WLG720931:WLG720932 WVC720931:WVC720932 IQ786467:IQ786468 SM786467:SM786468 ACI786467:ACI786468 AME786467:AME786468 AWA786467:AWA786468 BFW786467:BFW786468 BPS786467:BPS786468 BZO786467:BZO786468 CJK786467:CJK786468 CTG786467:CTG786468 DDC786467:DDC786468 DMY786467:DMY786468 DWU786467:DWU786468 EGQ786467:EGQ786468 EQM786467:EQM786468 FAI786467:FAI786468 FKE786467:FKE786468 FUA786467:FUA786468 GDW786467:GDW786468 GNS786467:GNS786468 GXO786467:GXO786468 HHK786467:HHK786468 HRG786467:HRG786468 IBC786467:IBC786468 IKY786467:IKY786468 IUU786467:IUU786468 JEQ786467:JEQ786468 JOM786467:JOM786468 JYI786467:JYI786468 KIE786467:KIE786468 KSA786467:KSA786468 LBW786467:LBW786468 LLS786467:LLS786468 LVO786467:LVO786468 MFK786467:MFK786468 MPG786467:MPG786468 MZC786467:MZC786468 NIY786467:NIY786468 NSU786467:NSU786468 OCQ786467:OCQ786468 OMM786467:OMM786468 OWI786467:OWI786468 PGE786467:PGE786468 PQA786467:PQA786468 PZW786467:PZW786468 QJS786467:QJS786468 QTO786467:QTO786468 RDK786467:RDK786468 RNG786467:RNG786468 RXC786467:RXC786468 SGY786467:SGY786468 SQU786467:SQU786468 TAQ786467:TAQ786468 TKM786467:TKM786468 TUI786467:TUI786468 UEE786467:UEE786468 UOA786467:UOA786468 UXW786467:UXW786468 VHS786467:VHS786468 VRO786467:VRO786468 WBK786467:WBK786468 WLG786467:WLG786468 WVC786467:WVC786468 IQ852003:IQ852004 SM852003:SM852004 ACI852003:ACI852004 AME852003:AME852004 AWA852003:AWA852004 BFW852003:BFW852004 BPS852003:BPS852004 BZO852003:BZO852004 CJK852003:CJK852004 CTG852003:CTG852004 DDC852003:DDC852004 DMY852003:DMY852004 DWU852003:DWU852004 EGQ852003:EGQ852004 EQM852003:EQM852004 FAI852003:FAI852004 FKE852003:FKE852004 FUA852003:FUA852004 GDW852003:GDW852004 GNS852003:GNS852004 GXO852003:GXO852004 HHK852003:HHK852004 HRG852003:HRG852004 IBC852003:IBC852004 IKY852003:IKY852004 IUU852003:IUU852004 JEQ852003:JEQ852004 JOM852003:JOM852004 JYI852003:JYI852004 KIE852003:KIE852004 KSA852003:KSA852004 LBW852003:LBW852004 LLS852003:LLS852004 LVO852003:LVO852004 MFK852003:MFK852004 MPG852003:MPG852004 MZC852003:MZC852004 NIY852003:NIY852004 NSU852003:NSU852004 OCQ852003:OCQ852004 OMM852003:OMM852004 OWI852003:OWI852004 PGE852003:PGE852004 PQA852003:PQA852004 PZW852003:PZW852004 QJS852003:QJS852004 QTO852003:QTO852004 RDK852003:RDK852004 RNG852003:RNG852004 RXC852003:RXC852004 SGY852003:SGY852004 SQU852003:SQU852004 TAQ852003:TAQ852004 TKM852003:TKM852004 TUI852003:TUI852004 UEE852003:UEE852004 UOA852003:UOA852004 UXW852003:UXW852004 VHS852003:VHS852004 VRO852003:VRO852004 WBK852003:WBK852004 WLG852003:WLG852004 WVC852003:WVC852004 IQ917539:IQ917540 SM917539:SM917540 ACI917539:ACI917540 AME917539:AME917540 AWA917539:AWA917540 BFW917539:BFW917540 BPS917539:BPS917540 BZO917539:BZO917540 CJK917539:CJK917540 CTG917539:CTG917540 DDC917539:DDC917540 DMY917539:DMY917540 DWU917539:DWU917540 EGQ917539:EGQ917540 EQM917539:EQM917540 FAI917539:FAI917540 FKE917539:FKE917540 FUA917539:FUA917540 GDW917539:GDW917540 GNS917539:GNS917540 GXO917539:GXO917540 HHK917539:HHK917540 HRG917539:HRG917540 IBC917539:IBC917540 IKY917539:IKY917540 IUU917539:IUU917540 JEQ917539:JEQ917540 JOM917539:JOM917540 JYI917539:JYI917540 KIE917539:KIE917540 KSA917539:KSA917540 LBW917539:LBW917540 LLS917539:LLS917540 LVO917539:LVO917540 MFK917539:MFK917540 MPG917539:MPG917540 MZC917539:MZC917540 NIY917539:NIY917540 NSU917539:NSU917540 OCQ917539:OCQ917540 OMM917539:OMM917540 OWI917539:OWI917540 PGE917539:PGE917540 PQA917539:PQA917540 PZW917539:PZW917540 QJS917539:QJS917540 QTO917539:QTO917540 RDK917539:RDK917540 RNG917539:RNG917540 RXC917539:RXC917540 SGY917539:SGY917540 SQU917539:SQU917540 TAQ917539:TAQ917540 TKM917539:TKM917540 TUI917539:TUI917540 UEE917539:UEE917540 UOA917539:UOA917540 UXW917539:UXW917540 VHS917539:VHS917540 VRO917539:VRO917540 WBK917539:WBK917540 WLG917539:WLG917540 WVC917539:WVC917540 IQ983075:IQ983076 SM983075:SM983076 ACI983075:ACI983076 AME983075:AME983076 AWA983075:AWA983076 BFW983075:BFW983076 BPS983075:BPS983076 BZO983075:BZO983076 CJK983075:CJK983076 CTG983075:CTG983076 DDC983075:DDC983076 DMY983075:DMY983076 DWU983075:DWU983076 EGQ983075:EGQ983076 EQM983075:EQM983076 FAI983075:FAI983076 FKE983075:FKE983076 FUA983075:FUA983076 GDW983075:GDW983076 GNS983075:GNS983076 GXO983075:GXO983076 HHK983075:HHK983076 HRG983075:HRG983076 IBC983075:IBC983076 IKY983075:IKY983076 IUU983075:IUU983076 JEQ983075:JEQ983076 JOM983075:JOM983076 JYI983075:JYI983076 KIE983075:KIE983076 KSA983075:KSA983076 LBW983075:LBW983076 LLS983075:LLS983076 LVO983075:LVO983076 MFK983075:MFK983076 MPG983075:MPG983076 MZC983075:MZC983076 NIY983075:NIY983076 NSU983075:NSU983076 OCQ983075:OCQ983076 OMM983075:OMM983076 OWI983075:OWI983076 PGE983075:PGE983076 PQA983075:PQA983076 PZW983075:PZW983076 QJS983075:QJS983076 QTO983075:QTO983076 RDK983075:RDK983076 RNG983075:RNG983076 RXC983075:RXC983076 SGY983075:SGY983076 SQU983075:SQU983076 TAQ983075:TAQ983076 TKM983075:TKM983076 TUI983075:TUI983076 UEE983075:UEE983076 UOA983075:UOA983076 UXW983075:UXW983076 VHS983075:VHS983076 VRO983075:VRO983076 WBK983075:WBK983076 WLG983075:WLG983076 WVC983075:WVC983076 IL65553 SH65553 ACD65553 ALZ65553 AVV65553 BFR65553 BPN65553 BZJ65553 CJF65553 CTB65553 DCX65553 DMT65553 DWP65553 EGL65553 EQH65553 FAD65553 FJZ65553 FTV65553 GDR65553 GNN65553 GXJ65553 HHF65553 HRB65553 IAX65553 IKT65553 IUP65553 JEL65553 JOH65553 JYD65553 KHZ65553 KRV65553 LBR65553 LLN65553 LVJ65553 MFF65553 MPB65553 MYX65553 NIT65553 NSP65553 OCL65553 OMH65553 OWD65553 PFZ65553 PPV65553 PZR65553 QJN65553 QTJ65553 RDF65553 RNB65553 RWX65553 SGT65553 SQP65553 TAL65553 TKH65553 TUD65553 UDZ65553 UNV65553 UXR65553 VHN65553 VRJ65553 WBF65553 WLB65553 WUX65553 IL131089 SH131089 ACD131089 ALZ131089 AVV131089 BFR131089 BPN131089 BZJ131089 CJF131089 CTB131089 DCX131089 DMT131089 DWP131089 EGL131089 EQH131089 FAD131089 FJZ131089 FTV131089 GDR131089 GNN131089 GXJ131089 HHF131089 HRB131089 IAX131089 IKT131089 IUP131089 JEL131089 JOH131089 JYD131089 KHZ131089 KRV131089 LBR131089 LLN131089 LVJ131089 MFF131089 MPB131089 MYX131089 NIT131089 NSP131089 OCL131089 OMH131089 OWD131089 PFZ131089 PPV131089 PZR131089 QJN131089 QTJ131089 RDF131089 RNB131089 RWX131089 SGT131089 SQP131089 TAL131089 TKH131089 TUD131089 UDZ131089 UNV131089 UXR131089 VHN131089 VRJ131089 WBF131089 WLB131089 WUX131089 IL196625 SH196625 ACD196625 ALZ196625 AVV196625 BFR196625 BPN196625 BZJ196625 CJF196625 CTB196625 DCX196625 DMT196625 DWP196625 EGL196625 EQH196625 FAD196625 FJZ196625 FTV196625 GDR196625 GNN196625 GXJ196625 HHF196625 HRB196625 IAX196625 IKT196625 IUP196625 JEL196625 JOH196625 JYD196625 KHZ196625 KRV196625 LBR196625 LLN196625 LVJ196625 MFF196625 MPB196625 MYX196625 NIT196625 NSP196625 OCL196625 OMH196625 OWD196625 PFZ196625 PPV196625 PZR196625 QJN196625 QTJ196625 RDF196625 RNB196625 RWX196625 SGT196625 SQP196625 TAL196625 TKH196625 TUD196625 UDZ196625 UNV196625 UXR196625 VHN196625 VRJ196625 WBF196625 WLB196625 WUX196625 IL262161 SH262161 ACD262161 ALZ262161 AVV262161 BFR262161 BPN262161 BZJ262161 CJF262161 CTB262161 DCX262161 DMT262161 DWP262161 EGL262161 EQH262161 FAD262161 FJZ262161 FTV262161 GDR262161 GNN262161 GXJ262161 HHF262161 HRB262161 IAX262161 IKT262161 IUP262161 JEL262161 JOH262161 JYD262161 KHZ262161 KRV262161 LBR262161 LLN262161 LVJ262161 MFF262161 MPB262161 MYX262161 NIT262161 NSP262161 OCL262161 OMH262161 OWD262161 PFZ262161 PPV262161 PZR262161 QJN262161 QTJ262161 RDF262161 RNB262161 RWX262161 SGT262161 SQP262161 TAL262161 TKH262161 TUD262161 UDZ262161 UNV262161 UXR262161 VHN262161 VRJ262161 WBF262161 WLB262161 WUX262161 IL327697 SH327697 ACD327697 ALZ327697 AVV327697 BFR327697 BPN327697 BZJ327697 CJF327697 CTB327697 DCX327697 DMT327697 DWP327697 EGL327697 EQH327697 FAD327697 FJZ327697 FTV327697 GDR327697 GNN327697 GXJ327697 HHF327697 HRB327697 IAX327697 IKT327697 IUP327697 JEL327697 JOH327697 JYD327697 KHZ327697 KRV327697 LBR327697 LLN327697 LVJ327697 MFF327697 MPB327697 MYX327697 NIT327697 NSP327697 OCL327697 OMH327697 OWD327697 PFZ327697 PPV327697 PZR327697 QJN327697 QTJ327697 RDF327697 RNB327697 RWX327697 SGT327697 SQP327697 TAL327697 TKH327697 TUD327697 UDZ327697 UNV327697 UXR327697 VHN327697 VRJ327697 WBF327697 WLB327697 WUX327697 IL393233 SH393233 ACD393233 ALZ393233 AVV393233 BFR393233 BPN393233 BZJ393233 CJF393233 CTB393233 DCX393233 DMT393233 DWP393233 EGL393233 EQH393233 FAD393233 FJZ393233 FTV393233 GDR393233 GNN393233 GXJ393233 HHF393233 HRB393233 IAX393233 IKT393233 IUP393233 JEL393233 JOH393233 JYD393233 KHZ393233 KRV393233 LBR393233 LLN393233 LVJ393233 MFF393233 MPB393233 MYX393233 NIT393233 NSP393233 OCL393233 OMH393233 OWD393233 PFZ393233 PPV393233 PZR393233 QJN393233 QTJ393233 RDF393233 RNB393233 RWX393233 SGT393233 SQP393233 TAL393233 TKH393233 TUD393233 UDZ393233 UNV393233 UXR393233 VHN393233 VRJ393233 WBF393233 WLB393233 WUX393233 IL458769 SH458769 ACD458769 ALZ458769 AVV458769 BFR458769 BPN458769 BZJ458769 CJF458769 CTB458769 DCX458769 DMT458769 DWP458769 EGL458769 EQH458769 FAD458769 FJZ458769 FTV458769 GDR458769 GNN458769 GXJ458769 HHF458769 HRB458769 IAX458769 IKT458769 IUP458769 JEL458769 JOH458769 JYD458769 KHZ458769 KRV458769 LBR458769 LLN458769 LVJ458769 MFF458769 MPB458769 MYX458769 NIT458769 NSP458769 OCL458769 OMH458769 OWD458769 PFZ458769 PPV458769 PZR458769 QJN458769 QTJ458769 RDF458769 RNB458769 RWX458769 SGT458769 SQP458769 TAL458769 TKH458769 TUD458769 UDZ458769 UNV458769 UXR458769 VHN458769 VRJ458769 WBF458769 WLB458769 WUX458769 IL524305 SH524305 ACD524305 ALZ524305 AVV524305 BFR524305 BPN524305 BZJ524305 CJF524305 CTB524305 DCX524305 DMT524305 DWP524305 EGL524305 EQH524305 FAD524305 FJZ524305 FTV524305 GDR524305 GNN524305 GXJ524305 HHF524305 HRB524305 IAX524305 IKT524305 IUP524305 JEL524305 JOH524305 JYD524305 KHZ524305 KRV524305 LBR524305 LLN524305 LVJ524305 MFF524305 MPB524305 MYX524305 NIT524305 NSP524305 OCL524305 OMH524305 OWD524305 PFZ524305 PPV524305 PZR524305 QJN524305 QTJ524305 RDF524305 RNB524305 RWX524305 SGT524305 SQP524305 TAL524305 TKH524305 TUD524305 UDZ524305 UNV524305 UXR524305 VHN524305 VRJ524305 WBF524305 WLB524305 WUX524305 IL589841 SH589841 ACD589841 ALZ589841 AVV589841 BFR589841 BPN589841 BZJ589841 CJF589841 CTB589841 DCX589841 DMT589841 DWP589841 EGL589841 EQH589841 FAD589841 FJZ589841 FTV589841 GDR589841 GNN589841 GXJ589841 HHF589841 HRB589841 IAX589841 IKT589841 IUP589841 JEL589841 JOH589841 JYD589841 KHZ589841 KRV589841 LBR589841 LLN589841 LVJ589841 MFF589841 MPB589841 MYX589841 NIT589841 NSP589841 OCL589841 OMH589841 OWD589841 PFZ589841 PPV589841 PZR589841 QJN589841 QTJ589841 RDF589841 RNB589841 RWX589841 SGT589841 SQP589841 TAL589841 TKH589841 TUD589841 UDZ589841 UNV589841 UXR589841 VHN589841 VRJ589841 WBF589841 WLB589841 WUX589841 IL655377 SH655377 ACD655377 ALZ655377 AVV655377 BFR655377 BPN655377 BZJ655377 CJF655377 CTB655377 DCX655377 DMT655377 DWP655377 EGL655377 EQH655377 FAD655377 FJZ655377 FTV655377 GDR655377 GNN655377 GXJ655377 HHF655377 HRB655377 IAX655377 IKT655377 IUP655377 JEL655377 JOH655377 JYD655377 KHZ655377 KRV655377 LBR655377 LLN655377 LVJ655377 MFF655377 MPB655377 MYX655377 NIT655377 NSP655377 OCL655377 OMH655377 OWD655377 PFZ655377 PPV655377 PZR655377 QJN655377 QTJ655377 RDF655377 RNB655377 RWX655377 SGT655377 SQP655377 TAL655377 TKH655377 TUD655377 UDZ655377 UNV655377 UXR655377 VHN655377 VRJ655377 WBF655377 WLB655377 WUX655377 IL720913 SH720913 ACD720913 ALZ720913 AVV720913 BFR720913 BPN720913 BZJ720913 CJF720913 CTB720913 DCX720913 DMT720913 DWP720913 EGL720913 EQH720913 FAD720913 FJZ720913 FTV720913 GDR720913 GNN720913 GXJ720913 HHF720913 HRB720913 IAX720913 IKT720913 IUP720913 JEL720913 JOH720913 JYD720913 KHZ720913 KRV720913 LBR720913 LLN720913 LVJ720913 MFF720913 MPB720913 MYX720913 NIT720913 NSP720913 OCL720913 OMH720913 OWD720913 PFZ720913 PPV720913 PZR720913 QJN720913 QTJ720913 RDF720913 RNB720913 RWX720913 SGT720913 SQP720913 TAL720913 TKH720913 TUD720913 UDZ720913 UNV720913 UXR720913 VHN720913 VRJ720913 WBF720913 WLB720913 WUX720913 IL786449 SH786449 ACD786449 ALZ786449 AVV786449 BFR786449 BPN786449 BZJ786449 CJF786449 CTB786449 DCX786449 DMT786449 DWP786449 EGL786449 EQH786449 FAD786449 FJZ786449 FTV786449 GDR786449 GNN786449 GXJ786449 HHF786449 HRB786449 IAX786449 IKT786449 IUP786449 JEL786449 JOH786449 JYD786449 KHZ786449 KRV786449 LBR786449 LLN786449 LVJ786449 MFF786449 MPB786449 MYX786449 NIT786449 NSP786449 OCL786449 OMH786449 OWD786449 PFZ786449 PPV786449 PZR786449 QJN786449 QTJ786449 RDF786449 RNB786449 RWX786449 SGT786449 SQP786449 TAL786449 TKH786449 TUD786449 UDZ786449 UNV786449 UXR786449 VHN786449 VRJ786449 WBF786449 WLB786449 WUX786449 IL851985 SH851985 ACD851985 ALZ851985 AVV851985 BFR851985 BPN851985 BZJ851985 CJF851985 CTB851985 DCX851985 DMT851985 DWP851985 EGL851985 EQH851985 FAD851985 FJZ851985 FTV851985 GDR851985 GNN851985 GXJ851985 HHF851985 HRB851985 IAX851985 IKT851985 IUP851985 JEL851985 JOH851985 JYD851985 KHZ851985 KRV851985 LBR851985 LLN851985 LVJ851985 MFF851985 MPB851985 MYX851985 NIT851985 NSP851985 OCL851985 OMH851985 OWD851985 PFZ851985 PPV851985 PZR851985 QJN851985 QTJ851985 RDF851985 RNB851985 RWX851985 SGT851985 SQP851985 TAL851985 TKH851985 TUD851985 UDZ851985 UNV851985 UXR851985 VHN851985 VRJ851985 WBF851985 WLB851985 WUX851985 IL917521 SH917521 ACD917521 ALZ917521 AVV917521 BFR917521 BPN917521 BZJ917521 CJF917521 CTB917521 DCX917521 DMT917521 DWP917521 EGL917521 EQH917521 FAD917521 FJZ917521 FTV917521 GDR917521 GNN917521 GXJ917521 HHF917521 HRB917521 IAX917521 IKT917521 IUP917521 JEL917521 JOH917521 JYD917521 KHZ917521 KRV917521 LBR917521 LLN917521 LVJ917521 MFF917521 MPB917521 MYX917521 NIT917521 NSP917521 OCL917521 OMH917521 OWD917521 PFZ917521 PPV917521 PZR917521 QJN917521 QTJ917521 RDF917521 RNB917521 RWX917521 SGT917521 SQP917521 TAL917521 TKH917521 TUD917521 UDZ917521 UNV917521 UXR917521 VHN917521 VRJ917521 WBF917521 WLB917521 WUX917521 IL983057 SH983057 ACD983057 ALZ983057 AVV983057 BFR983057 BPN983057 BZJ983057 CJF983057 CTB983057 DCX983057 DMT983057 DWP983057 EGL983057 EQH983057 FAD983057 FJZ983057 FTV983057 GDR983057 GNN983057 GXJ983057 HHF983057 HRB983057 IAX983057 IKT983057 IUP983057 JEL983057 JOH983057 JYD983057 KHZ983057 KRV983057 LBR983057 LLN983057 LVJ983057 MFF983057 MPB983057 MYX983057 NIT983057 NSP983057 OCL983057 OMH983057 OWD983057 PFZ983057 PPV983057 PZR983057 QJN983057 QTJ983057 RDF983057 RNB983057 RWX983057 SGT983057 SQP983057 TAL983057 TKH983057 TUD983057 UDZ983057 UNV983057 UXR983057 VHN983057 VRJ983057 WBF983057 WLB983057 WUX983057 II65558 SE65558 ACA65558 ALW65558 AVS65558 BFO65558 BPK65558 BZG65558 CJC65558 CSY65558 DCU65558 DMQ65558 DWM65558 EGI65558 EQE65558 FAA65558 FJW65558 FTS65558 GDO65558 GNK65558 GXG65558 HHC65558 HQY65558 IAU65558 IKQ65558 IUM65558 JEI65558 JOE65558 JYA65558 KHW65558 KRS65558 LBO65558 LLK65558 LVG65558 MFC65558 MOY65558 MYU65558 NIQ65558 NSM65558 OCI65558 OME65558 OWA65558 PFW65558 PPS65558 PZO65558 QJK65558 QTG65558 RDC65558 RMY65558 RWU65558 SGQ65558 SQM65558 TAI65558 TKE65558 TUA65558 UDW65558 UNS65558 UXO65558 VHK65558 VRG65558 WBC65558 WKY65558 WUU65558 II131094 SE131094 ACA131094 ALW131094 AVS131094 BFO131094 BPK131094 BZG131094 CJC131094 CSY131094 DCU131094 DMQ131094 DWM131094 EGI131094 EQE131094 FAA131094 FJW131094 FTS131094 GDO131094 GNK131094 GXG131094 HHC131094 HQY131094 IAU131094 IKQ131094 IUM131094 JEI131094 JOE131094 JYA131094 KHW131094 KRS131094 LBO131094 LLK131094 LVG131094 MFC131094 MOY131094 MYU131094 NIQ131094 NSM131094 OCI131094 OME131094 OWA131094 PFW131094 PPS131094 PZO131094 QJK131094 QTG131094 RDC131094 RMY131094 RWU131094 SGQ131094 SQM131094 TAI131094 TKE131094 TUA131094 UDW131094 UNS131094 UXO131094 VHK131094 VRG131094 WBC131094 WKY131094 WUU131094 II196630 SE196630 ACA196630 ALW196630 AVS196630 BFO196630 BPK196630 BZG196630 CJC196630 CSY196630 DCU196630 DMQ196630 DWM196630 EGI196630 EQE196630 FAA196630 FJW196630 FTS196630 GDO196630 GNK196630 GXG196630 HHC196630 HQY196630 IAU196630 IKQ196630 IUM196630 JEI196630 JOE196630 JYA196630 KHW196630 KRS196630 LBO196630 LLK196630 LVG196630 MFC196630 MOY196630 MYU196630 NIQ196630 NSM196630 OCI196630 OME196630 OWA196630 PFW196630 PPS196630 PZO196630 QJK196630 QTG196630 RDC196630 RMY196630 RWU196630 SGQ196630 SQM196630 TAI196630 TKE196630 TUA196630 UDW196630 UNS196630 UXO196630 VHK196630 VRG196630 WBC196630 WKY196630 WUU196630 II262166 SE262166 ACA262166 ALW262166 AVS262166 BFO262166 BPK262166 BZG262166 CJC262166 CSY262166 DCU262166 DMQ262166 DWM262166 EGI262166 EQE262166 FAA262166 FJW262166 FTS262166 GDO262166 GNK262166 GXG262166 HHC262166 HQY262166 IAU262166 IKQ262166 IUM262166 JEI262166 JOE262166 JYA262166 KHW262166 KRS262166 LBO262166 LLK262166 LVG262166 MFC262166 MOY262166 MYU262166 NIQ262166 NSM262166 OCI262166 OME262166 OWA262166 PFW262166 PPS262166 PZO262166 QJK262166 QTG262166 RDC262166 RMY262166 RWU262166 SGQ262166 SQM262166 TAI262166 TKE262166 TUA262166 UDW262166 UNS262166 UXO262166 VHK262166 VRG262166 WBC262166 WKY262166 WUU262166 II327702 SE327702 ACA327702 ALW327702 AVS327702 BFO327702 BPK327702 BZG327702 CJC327702 CSY327702 DCU327702 DMQ327702 DWM327702 EGI327702 EQE327702 FAA327702 FJW327702 FTS327702 GDO327702 GNK327702 GXG327702 HHC327702 HQY327702 IAU327702 IKQ327702 IUM327702 JEI327702 JOE327702 JYA327702 KHW327702 KRS327702 LBO327702 LLK327702 LVG327702 MFC327702 MOY327702 MYU327702 NIQ327702 NSM327702 OCI327702 OME327702 OWA327702 PFW327702 PPS327702 PZO327702 QJK327702 QTG327702 RDC327702 RMY327702 RWU327702 SGQ327702 SQM327702 TAI327702 TKE327702 TUA327702 UDW327702 UNS327702 UXO327702 VHK327702 VRG327702 WBC327702 WKY327702 WUU327702 II393238 SE393238 ACA393238 ALW393238 AVS393238 BFO393238 BPK393238 BZG393238 CJC393238 CSY393238 DCU393238 DMQ393238 DWM393238 EGI393238 EQE393238 FAA393238 FJW393238 FTS393238 GDO393238 GNK393238 GXG393238 HHC393238 HQY393238 IAU393238 IKQ393238 IUM393238 JEI393238 JOE393238 JYA393238 KHW393238 KRS393238 LBO393238 LLK393238 LVG393238 MFC393238 MOY393238 MYU393238 NIQ393238 NSM393238 OCI393238 OME393238 OWA393238 PFW393238 PPS393238 PZO393238 QJK393238 QTG393238 RDC393238 RMY393238 RWU393238 SGQ393238 SQM393238 TAI393238 TKE393238 TUA393238 UDW393238 UNS393238 UXO393238 VHK393238 VRG393238 WBC393238 WKY393238 WUU393238 II458774 SE458774 ACA458774 ALW458774 AVS458774 BFO458774 BPK458774 BZG458774 CJC458774 CSY458774 DCU458774 DMQ458774 DWM458774 EGI458774 EQE458774 FAA458774 FJW458774 FTS458774 GDO458774 GNK458774 GXG458774 HHC458774 HQY458774 IAU458774 IKQ458774 IUM458774 JEI458774 JOE458774 JYA458774 KHW458774 KRS458774 LBO458774 LLK458774 LVG458774 MFC458774 MOY458774 MYU458774 NIQ458774 NSM458774 OCI458774 OME458774 OWA458774 PFW458774 PPS458774 PZO458774 QJK458774 QTG458774 RDC458774 RMY458774 RWU458774 SGQ458774 SQM458774 TAI458774 TKE458774 TUA458774 UDW458774 UNS458774 UXO458774 VHK458774 VRG458774 WBC458774 WKY458774 WUU458774 II524310 SE524310 ACA524310 ALW524310 AVS524310 BFO524310 BPK524310 BZG524310 CJC524310 CSY524310 DCU524310 DMQ524310 DWM524310 EGI524310 EQE524310 FAA524310 FJW524310 FTS524310 GDO524310 GNK524310 GXG524310 HHC524310 HQY524310 IAU524310 IKQ524310 IUM524310 JEI524310 JOE524310 JYA524310 KHW524310 KRS524310 LBO524310 LLK524310 LVG524310 MFC524310 MOY524310 MYU524310 NIQ524310 NSM524310 OCI524310 OME524310 OWA524310 PFW524310 PPS524310 PZO524310 QJK524310 QTG524310 RDC524310 RMY524310 RWU524310 SGQ524310 SQM524310 TAI524310 TKE524310 TUA524310 UDW524310 UNS524310 UXO524310 VHK524310 VRG524310 WBC524310 WKY524310 WUU524310 II589846 SE589846 ACA589846 ALW589846 AVS589846 BFO589846 BPK589846 BZG589846 CJC589846 CSY589846 DCU589846 DMQ589846 DWM589846 EGI589846 EQE589846 FAA589846 FJW589846 FTS589846 GDO589846 GNK589846 GXG589846 HHC589846 HQY589846 IAU589846 IKQ589846 IUM589846 JEI589846 JOE589846 JYA589846 KHW589846 KRS589846 LBO589846 LLK589846 LVG589846 MFC589846 MOY589846 MYU589846 NIQ589846 NSM589846 OCI589846 OME589846 OWA589846 PFW589846 PPS589846 PZO589846 QJK589846 QTG589846 RDC589846 RMY589846 RWU589846 SGQ589846 SQM589846 TAI589846 TKE589846 TUA589846 UDW589846 UNS589846 UXO589846 VHK589846 VRG589846 WBC589846 WKY589846 WUU589846 II655382 SE655382 ACA655382 ALW655382 AVS655382 BFO655382 BPK655382 BZG655382 CJC655382 CSY655382 DCU655382 DMQ655382 DWM655382 EGI655382 EQE655382 FAA655382 FJW655382 FTS655382 GDO655382 GNK655382 GXG655382 HHC655382 HQY655382 IAU655382 IKQ655382 IUM655382 JEI655382 JOE655382 JYA655382 KHW655382 KRS655382 LBO655382 LLK655382 LVG655382 MFC655382 MOY655382 MYU655382 NIQ655382 NSM655382 OCI655382 OME655382 OWA655382 PFW655382 PPS655382 PZO655382 QJK655382 QTG655382 RDC655382 RMY655382 RWU655382 SGQ655382 SQM655382 TAI655382 TKE655382 TUA655382 UDW655382 UNS655382 UXO655382 VHK655382 VRG655382 WBC655382 WKY655382 WUU655382 II720918 SE720918 ACA720918 ALW720918 AVS720918 BFO720918 BPK720918 BZG720918 CJC720918 CSY720918 DCU720918 DMQ720918 DWM720918 EGI720918 EQE720918 FAA720918 FJW720918 FTS720918 GDO720918 GNK720918 GXG720918 HHC720918 HQY720918 IAU720918 IKQ720918 IUM720918 JEI720918 JOE720918 JYA720918 KHW720918 KRS720918 LBO720918 LLK720918 LVG720918 MFC720918 MOY720918 MYU720918 NIQ720918 NSM720918 OCI720918 OME720918 OWA720918 PFW720918 PPS720918 PZO720918 QJK720918 QTG720918 RDC720918 RMY720918 RWU720918 SGQ720918 SQM720918 TAI720918 TKE720918 TUA720918 UDW720918 UNS720918 UXO720918 VHK720918 VRG720918 WBC720918 WKY720918 WUU720918 II786454 SE786454 ACA786454 ALW786454 AVS786454 BFO786454 BPK786454 BZG786454 CJC786454 CSY786454 DCU786454 DMQ786454 DWM786454 EGI786454 EQE786454 FAA786454 FJW786454 FTS786454 GDO786454 GNK786454 GXG786454 HHC786454 HQY786454 IAU786454 IKQ786454 IUM786454 JEI786454 JOE786454 JYA786454 KHW786454 KRS786454 LBO786454 LLK786454 LVG786454 MFC786454 MOY786454 MYU786454 NIQ786454 NSM786454 OCI786454 OME786454 OWA786454 PFW786454 PPS786454 PZO786454 QJK786454 QTG786454 RDC786454 RMY786454 RWU786454 SGQ786454 SQM786454 TAI786454 TKE786454 TUA786454 UDW786454 UNS786454 UXO786454 VHK786454 VRG786454 WBC786454 WKY786454 WUU786454 II851990 SE851990 ACA851990 ALW851990 AVS851990 BFO851990 BPK851990 BZG851990 CJC851990 CSY851990 DCU851990 DMQ851990 DWM851990 EGI851990 EQE851990 FAA851990 FJW851990 FTS851990 GDO851990 GNK851990 GXG851990 HHC851990 HQY851990 IAU851990 IKQ851990 IUM851990 JEI851990 JOE851990 JYA851990 KHW851990 KRS851990 LBO851990 LLK851990 LVG851990 MFC851990 MOY851990 MYU851990 NIQ851990 NSM851990 OCI851990 OME851990 OWA851990 PFW851990 PPS851990 PZO851990 QJK851990 QTG851990 RDC851990 RMY851990 RWU851990 SGQ851990 SQM851990 TAI851990 TKE851990 TUA851990 UDW851990 UNS851990 UXO851990 VHK851990 VRG851990 WBC851990 WKY851990 WUU851990 II917526 SE917526 ACA917526 ALW917526 AVS917526 BFO917526 BPK917526 BZG917526 CJC917526 CSY917526 DCU917526 DMQ917526 DWM917526 EGI917526 EQE917526 FAA917526 FJW917526 FTS917526 GDO917526 GNK917526 GXG917526 HHC917526 HQY917526 IAU917526 IKQ917526 IUM917526 JEI917526 JOE917526 JYA917526 KHW917526 KRS917526 LBO917526 LLK917526 LVG917526 MFC917526 MOY917526 MYU917526 NIQ917526 NSM917526 OCI917526 OME917526 OWA917526 PFW917526 PPS917526 PZO917526 QJK917526 QTG917526 RDC917526 RMY917526 RWU917526 SGQ917526 SQM917526 TAI917526 TKE917526 TUA917526 UDW917526 UNS917526 UXO917526 VHK917526 VRG917526 WBC917526 WKY917526 WUU917526 II983062 SE983062 ACA983062 ALW983062 AVS983062 BFO983062 BPK983062 BZG983062 CJC983062 CSY983062 DCU983062 DMQ983062 DWM983062 EGI983062 EQE983062 FAA983062 FJW983062 FTS983062 GDO983062 GNK983062 GXG983062 HHC983062 HQY983062 IAU983062 IKQ983062 IUM983062 JEI983062 JOE983062 JYA983062 KHW983062 KRS983062 LBO983062 LLK983062 LVG983062 MFC983062 MOY983062 MYU983062 NIQ983062 NSM983062 OCI983062 OME983062 OWA983062 PFW983062 PPS983062 PZO983062 QJK983062 QTG983062 RDC983062 RMY983062 RWU983062 SGQ983062 SQM983062 TAI983062 TKE983062 TUA983062 UDW983062 UNS983062 UXO983062 VHK983062 VRG983062 WBC983062 WKY983062 WUU983062 IL65547 SH65547 ACD65547 ALZ65547 AVV65547 BFR65547 BPN65547 BZJ65547 CJF65547 CTB65547 DCX65547 DMT65547 DWP65547 EGL65547 EQH65547 FAD65547 FJZ65547 FTV65547 GDR65547 GNN65547 GXJ65547 HHF65547 HRB65547 IAX65547 IKT65547 IUP65547 JEL65547 JOH65547 JYD65547 KHZ65547 KRV65547 LBR65547 LLN65547 LVJ65547 MFF65547 MPB65547 MYX65547 NIT65547 NSP65547 OCL65547 OMH65547 OWD65547 PFZ65547 PPV65547 PZR65547 QJN65547 QTJ65547 RDF65547 RNB65547 RWX65547 SGT65547 SQP65547 TAL65547 TKH65547 TUD65547 UDZ65547 UNV65547 UXR65547 VHN65547 VRJ65547 WBF65547 WLB65547 WUX65547 IL131083 SH131083 ACD131083 ALZ131083 AVV131083 BFR131083 BPN131083 BZJ131083 CJF131083 CTB131083 DCX131083 DMT131083 DWP131083 EGL131083 EQH131083 FAD131083 FJZ131083 FTV131083 GDR131083 GNN131083 GXJ131083 HHF131083 HRB131083 IAX131083 IKT131083 IUP131083 JEL131083 JOH131083 JYD131083 KHZ131083 KRV131083 LBR131083 LLN131083 LVJ131083 MFF131083 MPB131083 MYX131083 NIT131083 NSP131083 OCL131083 OMH131083 OWD131083 PFZ131083 PPV131083 PZR131083 QJN131083 QTJ131083 RDF131083 RNB131083 RWX131083 SGT131083 SQP131083 TAL131083 TKH131083 TUD131083 UDZ131083 UNV131083 UXR131083 VHN131083 VRJ131083 WBF131083 WLB131083 WUX131083 IL196619 SH196619 ACD196619 ALZ196619 AVV196619 BFR196619 BPN196619 BZJ196619 CJF196619 CTB196619 DCX196619 DMT196619 DWP196619 EGL196619 EQH196619 FAD196619 FJZ196619 FTV196619 GDR196619 GNN196619 GXJ196619 HHF196619 HRB196619 IAX196619 IKT196619 IUP196619 JEL196619 JOH196619 JYD196619 KHZ196619 KRV196619 LBR196619 LLN196619 LVJ196619 MFF196619 MPB196619 MYX196619 NIT196619 NSP196619 OCL196619 OMH196619 OWD196619 PFZ196619 PPV196619 PZR196619 QJN196619 QTJ196619 RDF196619 RNB196619 RWX196619 SGT196619 SQP196619 TAL196619 TKH196619 TUD196619 UDZ196619 UNV196619 UXR196619 VHN196619 VRJ196619 WBF196619 WLB196619 WUX196619 IL262155 SH262155 ACD262155 ALZ262155 AVV262155 BFR262155 BPN262155 BZJ262155 CJF262155 CTB262155 DCX262155 DMT262155 DWP262155 EGL262155 EQH262155 FAD262155 FJZ262155 FTV262155 GDR262155 GNN262155 GXJ262155 HHF262155 HRB262155 IAX262155 IKT262155 IUP262155 JEL262155 JOH262155 JYD262155 KHZ262155 KRV262155 LBR262155 LLN262155 LVJ262155 MFF262155 MPB262155 MYX262155 NIT262155 NSP262155 OCL262155 OMH262155 OWD262155 PFZ262155 PPV262155 PZR262155 QJN262155 QTJ262155 RDF262155 RNB262155 RWX262155 SGT262155 SQP262155 TAL262155 TKH262155 TUD262155 UDZ262155 UNV262155 UXR262155 VHN262155 VRJ262155 WBF262155 WLB262155 WUX262155 IL327691 SH327691 ACD327691 ALZ327691 AVV327691 BFR327691 BPN327691 BZJ327691 CJF327691 CTB327691 DCX327691 DMT327691 DWP327691 EGL327691 EQH327691 FAD327691 FJZ327691 FTV327691 GDR327691 GNN327691 GXJ327691 HHF327691 HRB327691 IAX327691 IKT327691 IUP327691 JEL327691 JOH327691 JYD327691 KHZ327691 KRV327691 LBR327691 LLN327691 LVJ327691 MFF327691 MPB327691 MYX327691 NIT327691 NSP327691 OCL327691 OMH327691 OWD327691 PFZ327691 PPV327691 PZR327691 QJN327691 QTJ327691 RDF327691 RNB327691 RWX327691 SGT327691 SQP327691 TAL327691 TKH327691 TUD327691 UDZ327691 UNV327691 UXR327691 VHN327691 VRJ327691 WBF327691 WLB327691 WUX327691 IL393227 SH393227 ACD393227 ALZ393227 AVV393227 BFR393227 BPN393227 BZJ393227 CJF393227 CTB393227 DCX393227 DMT393227 DWP393227 EGL393227 EQH393227 FAD393227 FJZ393227 FTV393227 GDR393227 GNN393227 GXJ393227 HHF393227 HRB393227 IAX393227 IKT393227 IUP393227 JEL393227 JOH393227 JYD393227 KHZ393227 KRV393227 LBR393227 LLN393227 LVJ393227 MFF393227 MPB393227 MYX393227 NIT393227 NSP393227 OCL393227 OMH393227 OWD393227 PFZ393227 PPV393227 PZR393227 QJN393227 QTJ393227 RDF393227 RNB393227 RWX393227 SGT393227 SQP393227 TAL393227 TKH393227 TUD393227 UDZ393227 UNV393227 UXR393227 VHN393227 VRJ393227 WBF393227 WLB393227 WUX393227 IL458763 SH458763 ACD458763 ALZ458763 AVV458763 BFR458763 BPN458763 BZJ458763 CJF458763 CTB458763 DCX458763 DMT458763 DWP458763 EGL458763 EQH458763 FAD458763 FJZ458763 FTV458763 GDR458763 GNN458763 GXJ458763 HHF458763 HRB458763 IAX458763 IKT458763 IUP458763 JEL458763 JOH458763 JYD458763 KHZ458763 KRV458763 LBR458763 LLN458763 LVJ458763 MFF458763 MPB458763 MYX458763 NIT458763 NSP458763 OCL458763 OMH458763 OWD458763 PFZ458763 PPV458763 PZR458763 QJN458763 QTJ458763 RDF458763 RNB458763 RWX458763 SGT458763 SQP458763 TAL458763 TKH458763 TUD458763 UDZ458763 UNV458763 UXR458763 VHN458763 VRJ458763 WBF458763 WLB458763 WUX458763 IL524299 SH524299 ACD524299 ALZ524299 AVV524299 BFR524299 BPN524299 BZJ524299 CJF524299 CTB524299 DCX524299 DMT524299 DWP524299 EGL524299 EQH524299 FAD524299 FJZ524299 FTV524299 GDR524299 GNN524299 GXJ524299 HHF524299 HRB524299 IAX524299 IKT524299 IUP524299 JEL524299 JOH524299 JYD524299 KHZ524299 KRV524299 LBR524299 LLN524299 LVJ524299 MFF524299 MPB524299 MYX524299 NIT524299 NSP524299 OCL524299 OMH524299 OWD524299 PFZ524299 PPV524299 PZR524299 QJN524299 QTJ524299 RDF524299 RNB524299 RWX524299 SGT524299 SQP524299 TAL524299 TKH524299 TUD524299 UDZ524299 UNV524299 UXR524299 VHN524299 VRJ524299 WBF524299 WLB524299 WUX524299 IL589835 SH589835 ACD589835 ALZ589835 AVV589835 BFR589835 BPN589835 BZJ589835 CJF589835 CTB589835 DCX589835 DMT589835 DWP589835 EGL589835 EQH589835 FAD589835 FJZ589835 FTV589835 GDR589835 GNN589835 GXJ589835 HHF589835 HRB589835 IAX589835 IKT589835 IUP589835 JEL589835 JOH589835 JYD589835 KHZ589835 KRV589835 LBR589835 LLN589835 LVJ589835 MFF589835 MPB589835 MYX589835 NIT589835 NSP589835 OCL589835 OMH589835 OWD589835 PFZ589835 PPV589835 PZR589835 QJN589835 QTJ589835 RDF589835 RNB589835 RWX589835 SGT589835 SQP589835 TAL589835 TKH589835 TUD589835 UDZ589835 UNV589835 UXR589835 VHN589835 VRJ589835 WBF589835 WLB589835 WUX589835 IL655371 SH655371 ACD655371 ALZ655371 AVV655371 BFR655371 BPN655371 BZJ655371 CJF655371 CTB655371 DCX655371 DMT655371 DWP655371 EGL655371 EQH655371 FAD655371 FJZ655371 FTV655371 GDR655371 GNN655371 GXJ655371 HHF655371 HRB655371 IAX655371 IKT655371 IUP655371 JEL655371 JOH655371 JYD655371 KHZ655371 KRV655371 LBR655371 LLN655371 LVJ655371 MFF655371 MPB655371 MYX655371 NIT655371 NSP655371 OCL655371 OMH655371 OWD655371 PFZ655371 PPV655371 PZR655371 QJN655371 QTJ655371 RDF655371 RNB655371 RWX655371 SGT655371 SQP655371 TAL655371 TKH655371 TUD655371 UDZ655371 UNV655371 UXR655371 VHN655371 VRJ655371 WBF655371 WLB655371 WUX655371 IL720907 SH720907 ACD720907 ALZ720907 AVV720907 BFR720907 BPN720907 BZJ720907 CJF720907 CTB720907 DCX720907 DMT720907 DWP720907 EGL720907 EQH720907 FAD720907 FJZ720907 FTV720907 GDR720907 GNN720907 GXJ720907 HHF720907 HRB720907 IAX720907 IKT720907 IUP720907 JEL720907 JOH720907 JYD720907 KHZ720907 KRV720907 LBR720907 LLN720907 LVJ720907 MFF720907 MPB720907 MYX720907 NIT720907 NSP720907 OCL720907 OMH720907 OWD720907 PFZ720907 PPV720907 PZR720907 QJN720907 QTJ720907 RDF720907 RNB720907 RWX720907 SGT720907 SQP720907 TAL720907 TKH720907 TUD720907 UDZ720907 UNV720907 UXR720907 VHN720907 VRJ720907 WBF720907 WLB720907 WUX720907 IL786443 SH786443 ACD786443 ALZ786443 AVV786443 BFR786443 BPN786443 BZJ786443 CJF786443 CTB786443 DCX786443 DMT786443 DWP786443 EGL786443 EQH786443 FAD786443 FJZ786443 FTV786443 GDR786443 GNN786443 GXJ786443 HHF786443 HRB786443 IAX786443 IKT786443 IUP786443 JEL786443 JOH786443 JYD786443 KHZ786443 KRV786443 LBR786443 LLN786443 LVJ786443 MFF786443 MPB786443 MYX786443 NIT786443 NSP786443 OCL786443 OMH786443 OWD786443 PFZ786443 PPV786443 PZR786443 QJN786443 QTJ786443 RDF786443 RNB786443 RWX786443 SGT786443 SQP786443 TAL786443 TKH786443 TUD786443 UDZ786443 UNV786443 UXR786443 VHN786443 VRJ786443 WBF786443 WLB786443 WUX786443 IL851979 SH851979 ACD851979 ALZ851979 AVV851979 BFR851979 BPN851979 BZJ851979 CJF851979 CTB851979 DCX851979 DMT851979 DWP851979 EGL851979 EQH851979 FAD851979 FJZ851979 FTV851979 GDR851979 GNN851979 GXJ851979 HHF851979 HRB851979 IAX851979 IKT851979 IUP851979 JEL851979 JOH851979 JYD851979 KHZ851979 KRV851979 LBR851979 LLN851979 LVJ851979 MFF851979 MPB851979 MYX851979 NIT851979 NSP851979 OCL851979 OMH851979 OWD851979 PFZ851979 PPV851979 PZR851979 QJN851979 QTJ851979 RDF851979 RNB851979 RWX851979 SGT851979 SQP851979 TAL851979 TKH851979 TUD851979 UDZ851979 UNV851979 UXR851979 VHN851979 VRJ851979 WBF851979 WLB851979 WUX851979 IL917515 SH917515 ACD917515 ALZ917515 AVV917515 BFR917515 BPN917515 BZJ917515 CJF917515 CTB917515 DCX917515 DMT917515 DWP917515 EGL917515 EQH917515 FAD917515 FJZ917515 FTV917515 GDR917515 GNN917515 GXJ917515 HHF917515 HRB917515 IAX917515 IKT917515 IUP917515 JEL917515 JOH917515 JYD917515 KHZ917515 KRV917515 LBR917515 LLN917515 LVJ917515 MFF917515 MPB917515 MYX917515 NIT917515 NSP917515 OCL917515 OMH917515 OWD917515 PFZ917515 PPV917515 PZR917515 QJN917515 QTJ917515 RDF917515 RNB917515 RWX917515 SGT917515 SQP917515 TAL917515 TKH917515 TUD917515 UDZ917515 UNV917515 UXR917515 VHN917515 VRJ917515 WBF917515 WLB917515 WUX917515 IL983051 SH983051 ACD983051 ALZ983051 AVV983051 BFR983051 BPN983051 BZJ983051 CJF983051 CTB983051 DCX983051 DMT983051 DWP983051 EGL983051 EQH983051 FAD983051 FJZ983051 FTV983051 GDR983051 GNN983051 GXJ983051 HHF983051 HRB983051 IAX983051 IKT983051 IUP983051 JEL983051 JOH983051 JYD983051 KHZ983051 KRV983051 LBR983051 LLN983051 LVJ983051 MFF983051 MPB983051 MYX983051 NIT983051 NSP983051 OCL983051 OMH983051 OWD983051 PFZ983051 PPV983051 PZR983051 QJN983051 QTJ983051 RDF983051 RNB983051 RWX983051 SGT983051 SQP983051 TAL983051 TKH983051 TUD983051 UDZ983051 UNV983051 UXR983051 VHN983051 VRJ983051 WBF983051 WLB983051 WUX983051 IL65575:IN65575 SH65575:SJ65575 ACD65575:ACF65575 ALZ65575:AMB65575 AVV65575:AVX65575 BFR65575:BFT65575 BPN65575:BPP65575 BZJ65575:BZL65575 CJF65575:CJH65575 CTB65575:CTD65575 DCX65575:DCZ65575 DMT65575:DMV65575 DWP65575:DWR65575 EGL65575:EGN65575 EQH65575:EQJ65575 FAD65575:FAF65575 FJZ65575:FKB65575 FTV65575:FTX65575 GDR65575:GDT65575 GNN65575:GNP65575 GXJ65575:GXL65575 HHF65575:HHH65575 HRB65575:HRD65575 IAX65575:IAZ65575 IKT65575:IKV65575 IUP65575:IUR65575 JEL65575:JEN65575 JOH65575:JOJ65575 JYD65575:JYF65575 KHZ65575:KIB65575 KRV65575:KRX65575 LBR65575:LBT65575 LLN65575:LLP65575 LVJ65575:LVL65575 MFF65575:MFH65575 MPB65575:MPD65575 MYX65575:MYZ65575 NIT65575:NIV65575 NSP65575:NSR65575 OCL65575:OCN65575 OMH65575:OMJ65575 OWD65575:OWF65575 PFZ65575:PGB65575 PPV65575:PPX65575 PZR65575:PZT65575 QJN65575:QJP65575 QTJ65575:QTL65575 RDF65575:RDH65575 RNB65575:RND65575 RWX65575:RWZ65575 SGT65575:SGV65575 SQP65575:SQR65575 TAL65575:TAN65575 TKH65575:TKJ65575 TUD65575:TUF65575 UDZ65575:UEB65575 UNV65575:UNX65575 UXR65575:UXT65575 VHN65575:VHP65575 VRJ65575:VRL65575 WBF65575:WBH65575 WLB65575:WLD65575 WUX65575:WUZ65575 IL131111:IN131111 SH131111:SJ131111 ACD131111:ACF131111 ALZ131111:AMB131111 AVV131111:AVX131111 BFR131111:BFT131111 BPN131111:BPP131111 BZJ131111:BZL131111 CJF131111:CJH131111 CTB131111:CTD131111 DCX131111:DCZ131111 DMT131111:DMV131111 DWP131111:DWR131111 EGL131111:EGN131111 EQH131111:EQJ131111 FAD131111:FAF131111 FJZ131111:FKB131111 FTV131111:FTX131111 GDR131111:GDT131111 GNN131111:GNP131111 GXJ131111:GXL131111 HHF131111:HHH131111 HRB131111:HRD131111 IAX131111:IAZ131111 IKT131111:IKV131111 IUP131111:IUR131111 JEL131111:JEN131111 JOH131111:JOJ131111 JYD131111:JYF131111 KHZ131111:KIB131111 KRV131111:KRX131111 LBR131111:LBT131111 LLN131111:LLP131111 LVJ131111:LVL131111 MFF131111:MFH131111 MPB131111:MPD131111 MYX131111:MYZ131111 NIT131111:NIV131111 NSP131111:NSR131111 OCL131111:OCN131111 OMH131111:OMJ131111 OWD131111:OWF131111 PFZ131111:PGB131111 PPV131111:PPX131111 PZR131111:PZT131111 QJN131111:QJP131111 QTJ131111:QTL131111 RDF131111:RDH131111 RNB131111:RND131111 RWX131111:RWZ131111 SGT131111:SGV131111 SQP131111:SQR131111 TAL131111:TAN131111 TKH131111:TKJ131111 TUD131111:TUF131111 UDZ131111:UEB131111 UNV131111:UNX131111 UXR131111:UXT131111 VHN131111:VHP131111 VRJ131111:VRL131111 WBF131111:WBH131111 WLB131111:WLD131111 WUX131111:WUZ131111 IL196647:IN196647 SH196647:SJ196647 ACD196647:ACF196647 ALZ196647:AMB196647 AVV196647:AVX196647 BFR196647:BFT196647 BPN196647:BPP196647 BZJ196647:BZL196647 CJF196647:CJH196647 CTB196647:CTD196647 DCX196647:DCZ196647 DMT196647:DMV196647 DWP196647:DWR196647 EGL196647:EGN196647 EQH196647:EQJ196647 FAD196647:FAF196647 FJZ196647:FKB196647 FTV196647:FTX196647 GDR196647:GDT196647 GNN196647:GNP196647 GXJ196647:GXL196647 HHF196647:HHH196647 HRB196647:HRD196647 IAX196647:IAZ196647 IKT196647:IKV196647 IUP196647:IUR196647 JEL196647:JEN196647 JOH196647:JOJ196647 JYD196647:JYF196647 KHZ196647:KIB196647 KRV196647:KRX196647 LBR196647:LBT196647 LLN196647:LLP196647 LVJ196647:LVL196647 MFF196647:MFH196647 MPB196647:MPD196647 MYX196647:MYZ196647 NIT196647:NIV196647 NSP196647:NSR196647 OCL196647:OCN196647 OMH196647:OMJ196647 OWD196647:OWF196647 PFZ196647:PGB196647 PPV196647:PPX196647 PZR196647:PZT196647 QJN196647:QJP196647 QTJ196647:QTL196647 RDF196647:RDH196647 RNB196647:RND196647 RWX196647:RWZ196647 SGT196647:SGV196647 SQP196647:SQR196647 TAL196647:TAN196647 TKH196647:TKJ196647 TUD196647:TUF196647 UDZ196647:UEB196647 UNV196647:UNX196647 UXR196647:UXT196647 VHN196647:VHP196647 VRJ196647:VRL196647 WBF196647:WBH196647 WLB196647:WLD196647 WUX196647:WUZ196647 IL262183:IN262183 SH262183:SJ262183 ACD262183:ACF262183 ALZ262183:AMB262183 AVV262183:AVX262183 BFR262183:BFT262183 BPN262183:BPP262183 BZJ262183:BZL262183 CJF262183:CJH262183 CTB262183:CTD262183 DCX262183:DCZ262183 DMT262183:DMV262183 DWP262183:DWR262183 EGL262183:EGN262183 EQH262183:EQJ262183 FAD262183:FAF262183 FJZ262183:FKB262183 FTV262183:FTX262183 GDR262183:GDT262183 GNN262183:GNP262183 GXJ262183:GXL262183 HHF262183:HHH262183 HRB262183:HRD262183 IAX262183:IAZ262183 IKT262183:IKV262183 IUP262183:IUR262183 JEL262183:JEN262183 JOH262183:JOJ262183 JYD262183:JYF262183 KHZ262183:KIB262183 KRV262183:KRX262183 LBR262183:LBT262183 LLN262183:LLP262183 LVJ262183:LVL262183 MFF262183:MFH262183 MPB262183:MPD262183 MYX262183:MYZ262183 NIT262183:NIV262183 NSP262183:NSR262183 OCL262183:OCN262183 OMH262183:OMJ262183 OWD262183:OWF262183 PFZ262183:PGB262183 PPV262183:PPX262183 PZR262183:PZT262183 QJN262183:QJP262183 QTJ262183:QTL262183 RDF262183:RDH262183 RNB262183:RND262183 RWX262183:RWZ262183 SGT262183:SGV262183 SQP262183:SQR262183 TAL262183:TAN262183 TKH262183:TKJ262183 TUD262183:TUF262183 UDZ262183:UEB262183 UNV262183:UNX262183 UXR262183:UXT262183 VHN262183:VHP262183 VRJ262183:VRL262183 WBF262183:WBH262183 WLB262183:WLD262183 WUX262183:WUZ262183 IL327719:IN327719 SH327719:SJ327719 ACD327719:ACF327719 ALZ327719:AMB327719 AVV327719:AVX327719 BFR327719:BFT327719 BPN327719:BPP327719 BZJ327719:BZL327719 CJF327719:CJH327719 CTB327719:CTD327719 DCX327719:DCZ327719 DMT327719:DMV327719 DWP327719:DWR327719 EGL327719:EGN327719 EQH327719:EQJ327719 FAD327719:FAF327719 FJZ327719:FKB327719 FTV327719:FTX327719 GDR327719:GDT327719 GNN327719:GNP327719 GXJ327719:GXL327719 HHF327719:HHH327719 HRB327719:HRD327719 IAX327719:IAZ327719 IKT327719:IKV327719 IUP327719:IUR327719 JEL327719:JEN327719 JOH327719:JOJ327719 JYD327719:JYF327719 KHZ327719:KIB327719 KRV327719:KRX327719 LBR327719:LBT327719 LLN327719:LLP327719 LVJ327719:LVL327719 MFF327719:MFH327719 MPB327719:MPD327719 MYX327719:MYZ327719 NIT327719:NIV327719 NSP327719:NSR327719 OCL327719:OCN327719 OMH327719:OMJ327719 OWD327719:OWF327719 PFZ327719:PGB327719 PPV327719:PPX327719 PZR327719:PZT327719 QJN327719:QJP327719 QTJ327719:QTL327719 RDF327719:RDH327719 RNB327719:RND327719 RWX327719:RWZ327719 SGT327719:SGV327719 SQP327719:SQR327719 TAL327719:TAN327719 TKH327719:TKJ327719 TUD327719:TUF327719 UDZ327719:UEB327719 UNV327719:UNX327719 UXR327719:UXT327719 VHN327719:VHP327719 VRJ327719:VRL327719 WBF327719:WBH327719 WLB327719:WLD327719 WUX327719:WUZ327719 IL393255:IN393255 SH393255:SJ393255 ACD393255:ACF393255 ALZ393255:AMB393255 AVV393255:AVX393255 BFR393255:BFT393255 BPN393255:BPP393255 BZJ393255:BZL393255 CJF393255:CJH393255 CTB393255:CTD393255 DCX393255:DCZ393255 DMT393255:DMV393255 DWP393255:DWR393255 EGL393255:EGN393255 EQH393255:EQJ393255 FAD393255:FAF393255 FJZ393255:FKB393255 FTV393255:FTX393255 GDR393255:GDT393255 GNN393255:GNP393255 GXJ393255:GXL393255 HHF393255:HHH393255 HRB393255:HRD393255 IAX393255:IAZ393255 IKT393255:IKV393255 IUP393255:IUR393255 JEL393255:JEN393255 JOH393255:JOJ393255 JYD393255:JYF393255 KHZ393255:KIB393255 KRV393255:KRX393255 LBR393255:LBT393255 LLN393255:LLP393255 LVJ393255:LVL393255 MFF393255:MFH393255 MPB393255:MPD393255 MYX393255:MYZ393255 NIT393255:NIV393255 NSP393255:NSR393255 OCL393255:OCN393255 OMH393255:OMJ393255 OWD393255:OWF393255 PFZ393255:PGB393255 PPV393255:PPX393255 PZR393255:PZT393255 QJN393255:QJP393255 QTJ393255:QTL393255 RDF393255:RDH393255 RNB393255:RND393255 RWX393255:RWZ393255 SGT393255:SGV393255 SQP393255:SQR393255 TAL393255:TAN393255 TKH393255:TKJ393255 TUD393255:TUF393255 UDZ393255:UEB393255 UNV393255:UNX393255 UXR393255:UXT393255 VHN393255:VHP393255 VRJ393255:VRL393255 WBF393255:WBH393255 WLB393255:WLD393255 WUX393255:WUZ393255 IL458791:IN458791 SH458791:SJ458791 ACD458791:ACF458791 ALZ458791:AMB458791 AVV458791:AVX458791 BFR458791:BFT458791 BPN458791:BPP458791 BZJ458791:BZL458791 CJF458791:CJH458791 CTB458791:CTD458791 DCX458791:DCZ458791 DMT458791:DMV458791 DWP458791:DWR458791 EGL458791:EGN458791 EQH458791:EQJ458791 FAD458791:FAF458791 FJZ458791:FKB458791 FTV458791:FTX458791 GDR458791:GDT458791 GNN458791:GNP458791 GXJ458791:GXL458791 HHF458791:HHH458791 HRB458791:HRD458791 IAX458791:IAZ458791 IKT458791:IKV458791 IUP458791:IUR458791 JEL458791:JEN458791 JOH458791:JOJ458791 JYD458791:JYF458791 KHZ458791:KIB458791 KRV458791:KRX458791 LBR458791:LBT458791 LLN458791:LLP458791 LVJ458791:LVL458791 MFF458791:MFH458791 MPB458791:MPD458791 MYX458791:MYZ458791 NIT458791:NIV458791 NSP458791:NSR458791 OCL458791:OCN458791 OMH458791:OMJ458791 OWD458791:OWF458791 PFZ458791:PGB458791 PPV458791:PPX458791 PZR458791:PZT458791 QJN458791:QJP458791 QTJ458791:QTL458791 RDF458791:RDH458791 RNB458791:RND458791 RWX458791:RWZ458791 SGT458791:SGV458791 SQP458791:SQR458791 TAL458791:TAN458791 TKH458791:TKJ458791 TUD458791:TUF458791 UDZ458791:UEB458791 UNV458791:UNX458791 UXR458791:UXT458791 VHN458791:VHP458791 VRJ458791:VRL458791 WBF458791:WBH458791 WLB458791:WLD458791 WUX458791:WUZ458791 IL524327:IN524327 SH524327:SJ524327 ACD524327:ACF524327 ALZ524327:AMB524327 AVV524327:AVX524327 BFR524327:BFT524327 BPN524327:BPP524327 BZJ524327:BZL524327 CJF524327:CJH524327 CTB524327:CTD524327 DCX524327:DCZ524327 DMT524327:DMV524327 DWP524327:DWR524327 EGL524327:EGN524327 EQH524327:EQJ524327 FAD524327:FAF524327 FJZ524327:FKB524327 FTV524327:FTX524327 GDR524327:GDT524327 GNN524327:GNP524327 GXJ524327:GXL524327 HHF524327:HHH524327 HRB524327:HRD524327 IAX524327:IAZ524327 IKT524327:IKV524327 IUP524327:IUR524327 JEL524327:JEN524327 JOH524327:JOJ524327 JYD524327:JYF524327 KHZ524327:KIB524327 KRV524327:KRX524327 LBR524327:LBT524327 LLN524327:LLP524327 LVJ524327:LVL524327 MFF524327:MFH524327 MPB524327:MPD524327 MYX524327:MYZ524327 NIT524327:NIV524327 NSP524327:NSR524327 OCL524327:OCN524327 OMH524327:OMJ524327 OWD524327:OWF524327 PFZ524327:PGB524327 PPV524327:PPX524327 PZR524327:PZT524327 QJN524327:QJP524327 QTJ524327:QTL524327 RDF524327:RDH524327 RNB524327:RND524327 RWX524327:RWZ524327 SGT524327:SGV524327 SQP524327:SQR524327 TAL524327:TAN524327 TKH524327:TKJ524327 TUD524327:TUF524327 UDZ524327:UEB524327 UNV524327:UNX524327 UXR524327:UXT524327 VHN524327:VHP524327 VRJ524327:VRL524327 WBF524327:WBH524327 WLB524327:WLD524327 WUX524327:WUZ524327 IL589863:IN589863 SH589863:SJ589863 ACD589863:ACF589863 ALZ589863:AMB589863 AVV589863:AVX589863 BFR589863:BFT589863 BPN589863:BPP589863 BZJ589863:BZL589863 CJF589863:CJH589863 CTB589863:CTD589863 DCX589863:DCZ589863 DMT589863:DMV589863 DWP589863:DWR589863 EGL589863:EGN589863 EQH589863:EQJ589863 FAD589863:FAF589863 FJZ589863:FKB589863 FTV589863:FTX589863 GDR589863:GDT589863 GNN589863:GNP589863 GXJ589863:GXL589863 HHF589863:HHH589863 HRB589863:HRD589863 IAX589863:IAZ589863 IKT589863:IKV589863 IUP589863:IUR589863 JEL589863:JEN589863 JOH589863:JOJ589863 JYD589863:JYF589863 KHZ589863:KIB589863 KRV589863:KRX589863 LBR589863:LBT589863 LLN589863:LLP589863 LVJ589863:LVL589863 MFF589863:MFH589863 MPB589863:MPD589863 MYX589863:MYZ589863 NIT589863:NIV589863 NSP589863:NSR589863 OCL589863:OCN589863 OMH589863:OMJ589863 OWD589863:OWF589863 PFZ589863:PGB589863 PPV589863:PPX589863 PZR589863:PZT589863 QJN589863:QJP589863 QTJ589863:QTL589863 RDF589863:RDH589863 RNB589863:RND589863 RWX589863:RWZ589863 SGT589863:SGV589863 SQP589863:SQR589863 TAL589863:TAN589863 TKH589863:TKJ589863 TUD589863:TUF589863 UDZ589863:UEB589863 UNV589863:UNX589863 UXR589863:UXT589863 VHN589863:VHP589863 VRJ589863:VRL589863 WBF589863:WBH589863 WLB589863:WLD589863 WUX589863:WUZ589863 IL655399:IN655399 SH655399:SJ655399 ACD655399:ACF655399 ALZ655399:AMB655399 AVV655399:AVX655399 BFR655399:BFT655399 BPN655399:BPP655399 BZJ655399:BZL655399 CJF655399:CJH655399 CTB655399:CTD655399 DCX655399:DCZ655399 DMT655399:DMV655399 DWP655399:DWR655399 EGL655399:EGN655399 EQH655399:EQJ655399 FAD655399:FAF655399 FJZ655399:FKB655399 FTV655399:FTX655399 GDR655399:GDT655399 GNN655399:GNP655399 GXJ655399:GXL655399 HHF655399:HHH655399 HRB655399:HRD655399 IAX655399:IAZ655399 IKT655399:IKV655399 IUP655399:IUR655399 JEL655399:JEN655399 JOH655399:JOJ655399 JYD655399:JYF655399 KHZ655399:KIB655399 KRV655399:KRX655399 LBR655399:LBT655399 LLN655399:LLP655399 LVJ655399:LVL655399 MFF655399:MFH655399 MPB655399:MPD655399 MYX655399:MYZ655399 NIT655399:NIV655399 NSP655399:NSR655399 OCL655399:OCN655399 OMH655399:OMJ655399 OWD655399:OWF655399 PFZ655399:PGB655399 PPV655399:PPX655399 PZR655399:PZT655399 QJN655399:QJP655399 QTJ655399:QTL655399 RDF655399:RDH655399 RNB655399:RND655399 RWX655399:RWZ655399 SGT655399:SGV655399 SQP655399:SQR655399 TAL655399:TAN655399 TKH655399:TKJ655399 TUD655399:TUF655399 UDZ655399:UEB655399 UNV655399:UNX655399 UXR655399:UXT655399 VHN655399:VHP655399 VRJ655399:VRL655399 WBF655399:WBH655399 WLB655399:WLD655399 WUX655399:WUZ655399 IL720935:IN720935 SH720935:SJ720935 ACD720935:ACF720935 ALZ720935:AMB720935 AVV720935:AVX720935 BFR720935:BFT720935 BPN720935:BPP720935 BZJ720935:BZL720935 CJF720935:CJH720935 CTB720935:CTD720935 DCX720935:DCZ720935 DMT720935:DMV720935 DWP720935:DWR720935 EGL720935:EGN720935 EQH720935:EQJ720935 FAD720935:FAF720935 FJZ720935:FKB720935 FTV720935:FTX720935 GDR720935:GDT720935 GNN720935:GNP720935 GXJ720935:GXL720935 HHF720935:HHH720935 HRB720935:HRD720935 IAX720935:IAZ720935 IKT720935:IKV720935 IUP720935:IUR720935 JEL720935:JEN720935 JOH720935:JOJ720935 JYD720935:JYF720935 KHZ720935:KIB720935 KRV720935:KRX720935 LBR720935:LBT720935 LLN720935:LLP720935 LVJ720935:LVL720935 MFF720935:MFH720935 MPB720935:MPD720935 MYX720935:MYZ720935 NIT720935:NIV720935 NSP720935:NSR720935 OCL720935:OCN720935 OMH720935:OMJ720935 OWD720935:OWF720935 PFZ720935:PGB720935 PPV720935:PPX720935 PZR720935:PZT720935 QJN720935:QJP720935 QTJ720935:QTL720935 RDF720935:RDH720935 RNB720935:RND720935 RWX720935:RWZ720935 SGT720935:SGV720935 SQP720935:SQR720935 TAL720935:TAN720935 TKH720935:TKJ720935 TUD720935:TUF720935 UDZ720935:UEB720935 UNV720935:UNX720935 UXR720935:UXT720935 VHN720935:VHP720935 VRJ720935:VRL720935 WBF720935:WBH720935 WLB720935:WLD720935 WUX720935:WUZ720935 IL786471:IN786471 SH786471:SJ786471 ACD786471:ACF786471 ALZ786471:AMB786471 AVV786471:AVX786471 BFR786471:BFT786471 BPN786471:BPP786471 BZJ786471:BZL786471 CJF786471:CJH786471 CTB786471:CTD786471 DCX786471:DCZ786471 DMT786471:DMV786471 DWP786471:DWR786471 EGL786471:EGN786471 EQH786471:EQJ786471 FAD786471:FAF786471 FJZ786471:FKB786471 FTV786471:FTX786471 GDR786471:GDT786471 GNN786471:GNP786471 GXJ786471:GXL786471 HHF786471:HHH786471 HRB786471:HRD786471 IAX786471:IAZ786471 IKT786471:IKV786471 IUP786471:IUR786471 JEL786471:JEN786471 JOH786471:JOJ786471 JYD786471:JYF786471 KHZ786471:KIB786471 KRV786471:KRX786471 LBR786471:LBT786471 LLN786471:LLP786471 LVJ786471:LVL786471 MFF786471:MFH786471 MPB786471:MPD786471 MYX786471:MYZ786471 NIT786471:NIV786471 NSP786471:NSR786471 OCL786471:OCN786471 OMH786471:OMJ786471 OWD786471:OWF786471 PFZ786471:PGB786471 PPV786471:PPX786471 PZR786471:PZT786471 QJN786471:QJP786471 QTJ786471:QTL786471 RDF786471:RDH786471 RNB786471:RND786471 RWX786471:RWZ786471 SGT786471:SGV786471 SQP786471:SQR786471 TAL786471:TAN786471 TKH786471:TKJ786471 TUD786471:TUF786471 UDZ786471:UEB786471 UNV786471:UNX786471 UXR786471:UXT786471 VHN786471:VHP786471 VRJ786471:VRL786471 WBF786471:WBH786471 WLB786471:WLD786471 WUX786471:WUZ786471 IL852007:IN852007 SH852007:SJ852007 ACD852007:ACF852007 ALZ852007:AMB852007 AVV852007:AVX852007 BFR852007:BFT852007 BPN852007:BPP852007 BZJ852007:BZL852007 CJF852007:CJH852007 CTB852007:CTD852007 DCX852007:DCZ852007 DMT852007:DMV852007 DWP852007:DWR852007 EGL852007:EGN852007 EQH852007:EQJ852007 FAD852007:FAF852007 FJZ852007:FKB852007 FTV852007:FTX852007 GDR852007:GDT852007 GNN852007:GNP852007 GXJ852007:GXL852007 HHF852007:HHH852007 HRB852007:HRD852007 IAX852007:IAZ852007 IKT852007:IKV852007 IUP852007:IUR852007 JEL852007:JEN852007 JOH852007:JOJ852007 JYD852007:JYF852007 KHZ852007:KIB852007 KRV852007:KRX852007 LBR852007:LBT852007 LLN852007:LLP852007 LVJ852007:LVL852007 MFF852007:MFH852007 MPB852007:MPD852007 MYX852007:MYZ852007 NIT852007:NIV852007 NSP852007:NSR852007 OCL852007:OCN852007 OMH852007:OMJ852007 OWD852007:OWF852007 PFZ852007:PGB852007 PPV852007:PPX852007 PZR852007:PZT852007 QJN852007:QJP852007 QTJ852007:QTL852007 RDF852007:RDH852007 RNB852007:RND852007 RWX852007:RWZ852007 SGT852007:SGV852007 SQP852007:SQR852007 TAL852007:TAN852007 TKH852007:TKJ852007 TUD852007:TUF852007 UDZ852007:UEB852007 UNV852007:UNX852007 UXR852007:UXT852007 VHN852007:VHP852007 VRJ852007:VRL852007 WBF852007:WBH852007 WLB852007:WLD852007 WUX852007:WUZ852007 IL917543:IN917543 SH917543:SJ917543 ACD917543:ACF917543 ALZ917543:AMB917543 AVV917543:AVX917543 BFR917543:BFT917543 BPN917543:BPP917543 BZJ917543:BZL917543 CJF917543:CJH917543 CTB917543:CTD917543 DCX917543:DCZ917543 DMT917543:DMV917543 DWP917543:DWR917543 EGL917543:EGN917543 EQH917543:EQJ917543 FAD917543:FAF917543 FJZ917543:FKB917543 FTV917543:FTX917543 GDR917543:GDT917543 GNN917543:GNP917543 GXJ917543:GXL917543 HHF917543:HHH917543 HRB917543:HRD917543 IAX917543:IAZ917543 IKT917543:IKV917543 IUP917543:IUR917543 JEL917543:JEN917543 JOH917543:JOJ917543 JYD917543:JYF917543 KHZ917543:KIB917543 KRV917543:KRX917543 LBR917543:LBT917543 LLN917543:LLP917543 LVJ917543:LVL917543 MFF917543:MFH917543 MPB917543:MPD917543 MYX917543:MYZ917543 NIT917543:NIV917543 NSP917543:NSR917543 OCL917543:OCN917543 OMH917543:OMJ917543 OWD917543:OWF917543 PFZ917543:PGB917543 PPV917543:PPX917543 PZR917543:PZT917543 QJN917543:QJP917543 QTJ917543:QTL917543 RDF917543:RDH917543 RNB917543:RND917543 RWX917543:RWZ917543 SGT917543:SGV917543 SQP917543:SQR917543 TAL917543:TAN917543 TKH917543:TKJ917543 TUD917543:TUF917543 UDZ917543:UEB917543 UNV917543:UNX917543 UXR917543:UXT917543 VHN917543:VHP917543 VRJ917543:VRL917543 WBF917543:WBH917543 WLB917543:WLD917543 WUX917543:WUZ917543 IL983079:IN983079 SH983079:SJ983079 ACD983079:ACF983079 ALZ983079:AMB983079 AVV983079:AVX983079 BFR983079:BFT983079 BPN983079:BPP983079 BZJ983079:BZL983079 CJF983079:CJH983079 CTB983079:CTD983079 DCX983079:DCZ983079 DMT983079:DMV983079 DWP983079:DWR983079 EGL983079:EGN983079 EQH983079:EQJ983079 FAD983079:FAF983079 FJZ983079:FKB983079 FTV983079:FTX983079 GDR983079:GDT983079 GNN983079:GNP983079 GXJ983079:GXL983079 HHF983079:HHH983079 HRB983079:HRD983079 IAX983079:IAZ983079 IKT983079:IKV983079 IUP983079:IUR983079 JEL983079:JEN983079 JOH983079:JOJ983079 JYD983079:JYF983079 KHZ983079:KIB983079 KRV983079:KRX983079 LBR983079:LBT983079 LLN983079:LLP983079 LVJ983079:LVL983079 MFF983079:MFH983079 MPB983079:MPD983079 MYX983079:MYZ983079 NIT983079:NIV983079 NSP983079:NSR983079 OCL983079:OCN983079 OMH983079:OMJ983079 OWD983079:OWF983079 PFZ983079:PGB983079 PPV983079:PPX983079 PZR983079:PZT983079 QJN983079:QJP983079 QTJ983079:QTL983079 RDF983079:RDH983079 RNB983079:RND983079 RWX983079:RWZ983079 SGT983079:SGV983079 SQP983079:SQR983079 TAL983079:TAN983079 TKH983079:TKJ983079 TUD983079:TUF983079 UDZ983079:UEB983079 UNV983079:UNX983079 UXR983079:UXT983079 VHN983079:VHP983079 VRJ983079:VRL983079 WBF983079:WBH983079 WLB983079:WLD983079 WUX983079:WUZ983079 IQ65573:IS65574 SM65573:SO65574 ACI65573:ACK65574 AME65573:AMG65574 AWA65573:AWC65574 BFW65573:BFY65574 BPS65573:BPU65574 BZO65573:BZQ65574 CJK65573:CJM65574 CTG65573:CTI65574 DDC65573:DDE65574 DMY65573:DNA65574 DWU65573:DWW65574 EGQ65573:EGS65574 EQM65573:EQO65574 FAI65573:FAK65574 FKE65573:FKG65574 FUA65573:FUC65574 GDW65573:GDY65574 GNS65573:GNU65574 GXO65573:GXQ65574 HHK65573:HHM65574 HRG65573:HRI65574 IBC65573:IBE65574 IKY65573:ILA65574 IUU65573:IUW65574 JEQ65573:JES65574 JOM65573:JOO65574 JYI65573:JYK65574 KIE65573:KIG65574 KSA65573:KSC65574 LBW65573:LBY65574 LLS65573:LLU65574 LVO65573:LVQ65574 MFK65573:MFM65574 MPG65573:MPI65574 MZC65573:MZE65574 NIY65573:NJA65574 NSU65573:NSW65574 OCQ65573:OCS65574 OMM65573:OMO65574 OWI65573:OWK65574 PGE65573:PGG65574 PQA65573:PQC65574 PZW65573:PZY65574 QJS65573:QJU65574 QTO65573:QTQ65574 RDK65573:RDM65574 RNG65573:RNI65574 RXC65573:RXE65574 SGY65573:SHA65574 SQU65573:SQW65574 TAQ65573:TAS65574 TKM65573:TKO65574 TUI65573:TUK65574 UEE65573:UEG65574 UOA65573:UOC65574 UXW65573:UXY65574 VHS65573:VHU65574 VRO65573:VRQ65574 WBK65573:WBM65574 WLG65573:WLI65574 WVC65573:WVE65574 IQ131109:IS131110 SM131109:SO131110 ACI131109:ACK131110 AME131109:AMG131110 AWA131109:AWC131110 BFW131109:BFY131110 BPS131109:BPU131110 BZO131109:BZQ131110 CJK131109:CJM131110 CTG131109:CTI131110 DDC131109:DDE131110 DMY131109:DNA131110 DWU131109:DWW131110 EGQ131109:EGS131110 EQM131109:EQO131110 FAI131109:FAK131110 FKE131109:FKG131110 FUA131109:FUC131110 GDW131109:GDY131110 GNS131109:GNU131110 GXO131109:GXQ131110 HHK131109:HHM131110 HRG131109:HRI131110 IBC131109:IBE131110 IKY131109:ILA131110 IUU131109:IUW131110 JEQ131109:JES131110 JOM131109:JOO131110 JYI131109:JYK131110 KIE131109:KIG131110 KSA131109:KSC131110 LBW131109:LBY131110 LLS131109:LLU131110 LVO131109:LVQ131110 MFK131109:MFM131110 MPG131109:MPI131110 MZC131109:MZE131110 NIY131109:NJA131110 NSU131109:NSW131110 OCQ131109:OCS131110 OMM131109:OMO131110 OWI131109:OWK131110 PGE131109:PGG131110 PQA131109:PQC131110 PZW131109:PZY131110 QJS131109:QJU131110 QTO131109:QTQ131110 RDK131109:RDM131110 RNG131109:RNI131110 RXC131109:RXE131110 SGY131109:SHA131110 SQU131109:SQW131110 TAQ131109:TAS131110 TKM131109:TKO131110 TUI131109:TUK131110 UEE131109:UEG131110 UOA131109:UOC131110 UXW131109:UXY131110 VHS131109:VHU131110 VRO131109:VRQ131110 WBK131109:WBM131110 WLG131109:WLI131110 WVC131109:WVE131110 IQ196645:IS196646 SM196645:SO196646 ACI196645:ACK196646 AME196645:AMG196646 AWA196645:AWC196646 BFW196645:BFY196646 BPS196645:BPU196646 BZO196645:BZQ196646 CJK196645:CJM196646 CTG196645:CTI196646 DDC196645:DDE196646 DMY196645:DNA196646 DWU196645:DWW196646 EGQ196645:EGS196646 EQM196645:EQO196646 FAI196645:FAK196646 FKE196645:FKG196646 FUA196645:FUC196646 GDW196645:GDY196646 GNS196645:GNU196646 GXO196645:GXQ196646 HHK196645:HHM196646 HRG196645:HRI196646 IBC196645:IBE196646 IKY196645:ILA196646 IUU196645:IUW196646 JEQ196645:JES196646 JOM196645:JOO196646 JYI196645:JYK196646 KIE196645:KIG196646 KSA196645:KSC196646 LBW196645:LBY196646 LLS196645:LLU196646 LVO196645:LVQ196646 MFK196645:MFM196646 MPG196645:MPI196646 MZC196645:MZE196646 NIY196645:NJA196646 NSU196645:NSW196646 OCQ196645:OCS196646 OMM196645:OMO196646 OWI196645:OWK196646 PGE196645:PGG196646 PQA196645:PQC196646 PZW196645:PZY196646 QJS196645:QJU196646 QTO196645:QTQ196646 RDK196645:RDM196646 RNG196645:RNI196646 RXC196645:RXE196646 SGY196645:SHA196646 SQU196645:SQW196646 TAQ196645:TAS196646 TKM196645:TKO196646 TUI196645:TUK196646 UEE196645:UEG196646 UOA196645:UOC196646 UXW196645:UXY196646 VHS196645:VHU196646 VRO196645:VRQ196646 WBK196645:WBM196646 WLG196645:WLI196646 WVC196645:WVE196646 IQ262181:IS262182 SM262181:SO262182 ACI262181:ACK262182 AME262181:AMG262182 AWA262181:AWC262182 BFW262181:BFY262182 BPS262181:BPU262182 BZO262181:BZQ262182 CJK262181:CJM262182 CTG262181:CTI262182 DDC262181:DDE262182 DMY262181:DNA262182 DWU262181:DWW262182 EGQ262181:EGS262182 EQM262181:EQO262182 FAI262181:FAK262182 FKE262181:FKG262182 FUA262181:FUC262182 GDW262181:GDY262182 GNS262181:GNU262182 GXO262181:GXQ262182 HHK262181:HHM262182 HRG262181:HRI262182 IBC262181:IBE262182 IKY262181:ILA262182 IUU262181:IUW262182 JEQ262181:JES262182 JOM262181:JOO262182 JYI262181:JYK262182 KIE262181:KIG262182 KSA262181:KSC262182 LBW262181:LBY262182 LLS262181:LLU262182 LVO262181:LVQ262182 MFK262181:MFM262182 MPG262181:MPI262182 MZC262181:MZE262182 NIY262181:NJA262182 NSU262181:NSW262182 OCQ262181:OCS262182 OMM262181:OMO262182 OWI262181:OWK262182 PGE262181:PGG262182 PQA262181:PQC262182 PZW262181:PZY262182 QJS262181:QJU262182 QTO262181:QTQ262182 RDK262181:RDM262182 RNG262181:RNI262182 RXC262181:RXE262182 SGY262181:SHA262182 SQU262181:SQW262182 TAQ262181:TAS262182 TKM262181:TKO262182 TUI262181:TUK262182 UEE262181:UEG262182 UOA262181:UOC262182 UXW262181:UXY262182 VHS262181:VHU262182 VRO262181:VRQ262182 WBK262181:WBM262182 WLG262181:WLI262182 WVC262181:WVE262182 IQ327717:IS327718 SM327717:SO327718 ACI327717:ACK327718 AME327717:AMG327718 AWA327717:AWC327718 BFW327717:BFY327718 BPS327717:BPU327718 BZO327717:BZQ327718 CJK327717:CJM327718 CTG327717:CTI327718 DDC327717:DDE327718 DMY327717:DNA327718 DWU327717:DWW327718 EGQ327717:EGS327718 EQM327717:EQO327718 FAI327717:FAK327718 FKE327717:FKG327718 FUA327717:FUC327718 GDW327717:GDY327718 GNS327717:GNU327718 GXO327717:GXQ327718 HHK327717:HHM327718 HRG327717:HRI327718 IBC327717:IBE327718 IKY327717:ILA327718 IUU327717:IUW327718 JEQ327717:JES327718 JOM327717:JOO327718 JYI327717:JYK327718 KIE327717:KIG327718 KSA327717:KSC327718 LBW327717:LBY327718 LLS327717:LLU327718 LVO327717:LVQ327718 MFK327717:MFM327718 MPG327717:MPI327718 MZC327717:MZE327718 NIY327717:NJA327718 NSU327717:NSW327718 OCQ327717:OCS327718 OMM327717:OMO327718 OWI327717:OWK327718 PGE327717:PGG327718 PQA327717:PQC327718 PZW327717:PZY327718 QJS327717:QJU327718 QTO327717:QTQ327718 RDK327717:RDM327718 RNG327717:RNI327718 RXC327717:RXE327718 SGY327717:SHA327718 SQU327717:SQW327718 TAQ327717:TAS327718 TKM327717:TKO327718 TUI327717:TUK327718 UEE327717:UEG327718 UOA327717:UOC327718 UXW327717:UXY327718 VHS327717:VHU327718 VRO327717:VRQ327718 WBK327717:WBM327718 WLG327717:WLI327718 WVC327717:WVE327718 IQ393253:IS393254 SM393253:SO393254 ACI393253:ACK393254 AME393253:AMG393254 AWA393253:AWC393254 BFW393253:BFY393254 BPS393253:BPU393254 BZO393253:BZQ393254 CJK393253:CJM393254 CTG393253:CTI393254 DDC393253:DDE393254 DMY393253:DNA393254 DWU393253:DWW393254 EGQ393253:EGS393254 EQM393253:EQO393254 FAI393253:FAK393254 FKE393253:FKG393254 FUA393253:FUC393254 GDW393253:GDY393254 GNS393253:GNU393254 GXO393253:GXQ393254 HHK393253:HHM393254 HRG393253:HRI393254 IBC393253:IBE393254 IKY393253:ILA393254 IUU393253:IUW393254 JEQ393253:JES393254 JOM393253:JOO393254 JYI393253:JYK393254 KIE393253:KIG393254 KSA393253:KSC393254 LBW393253:LBY393254 LLS393253:LLU393254 LVO393253:LVQ393254 MFK393253:MFM393254 MPG393253:MPI393254 MZC393253:MZE393254 NIY393253:NJA393254 NSU393253:NSW393254 OCQ393253:OCS393254 OMM393253:OMO393254 OWI393253:OWK393254 PGE393253:PGG393254 PQA393253:PQC393254 PZW393253:PZY393254 QJS393253:QJU393254 QTO393253:QTQ393254 RDK393253:RDM393254 RNG393253:RNI393254 RXC393253:RXE393254 SGY393253:SHA393254 SQU393253:SQW393254 TAQ393253:TAS393254 TKM393253:TKO393254 TUI393253:TUK393254 UEE393253:UEG393254 UOA393253:UOC393254 UXW393253:UXY393254 VHS393253:VHU393254 VRO393253:VRQ393254 WBK393253:WBM393254 WLG393253:WLI393254 WVC393253:WVE393254 IQ458789:IS458790 SM458789:SO458790 ACI458789:ACK458790 AME458789:AMG458790 AWA458789:AWC458790 BFW458789:BFY458790 BPS458789:BPU458790 BZO458789:BZQ458790 CJK458789:CJM458790 CTG458789:CTI458790 DDC458789:DDE458790 DMY458789:DNA458790 DWU458789:DWW458790 EGQ458789:EGS458790 EQM458789:EQO458790 FAI458789:FAK458790 FKE458789:FKG458790 FUA458789:FUC458790 GDW458789:GDY458790 GNS458789:GNU458790 GXO458789:GXQ458790 HHK458789:HHM458790 HRG458789:HRI458790 IBC458789:IBE458790 IKY458789:ILA458790 IUU458789:IUW458790 JEQ458789:JES458790 JOM458789:JOO458790 JYI458789:JYK458790 KIE458789:KIG458790 KSA458789:KSC458790 LBW458789:LBY458790 LLS458789:LLU458790 LVO458789:LVQ458790 MFK458789:MFM458790 MPG458789:MPI458790 MZC458789:MZE458790 NIY458789:NJA458790 NSU458789:NSW458790 OCQ458789:OCS458790 OMM458789:OMO458790 OWI458789:OWK458790 PGE458789:PGG458790 PQA458789:PQC458790 PZW458789:PZY458790 QJS458789:QJU458790 QTO458789:QTQ458790 RDK458789:RDM458790 RNG458789:RNI458790 RXC458789:RXE458790 SGY458789:SHA458790 SQU458789:SQW458790 TAQ458789:TAS458790 TKM458789:TKO458790 TUI458789:TUK458790 UEE458789:UEG458790 UOA458789:UOC458790 UXW458789:UXY458790 VHS458789:VHU458790 VRO458789:VRQ458790 WBK458789:WBM458790 WLG458789:WLI458790 WVC458789:WVE458790 IQ524325:IS524326 SM524325:SO524326 ACI524325:ACK524326 AME524325:AMG524326 AWA524325:AWC524326 BFW524325:BFY524326 BPS524325:BPU524326 BZO524325:BZQ524326 CJK524325:CJM524326 CTG524325:CTI524326 DDC524325:DDE524326 DMY524325:DNA524326 DWU524325:DWW524326 EGQ524325:EGS524326 EQM524325:EQO524326 FAI524325:FAK524326 FKE524325:FKG524326 FUA524325:FUC524326 GDW524325:GDY524326 GNS524325:GNU524326 GXO524325:GXQ524326 HHK524325:HHM524326 HRG524325:HRI524326 IBC524325:IBE524326 IKY524325:ILA524326 IUU524325:IUW524326 JEQ524325:JES524326 JOM524325:JOO524326 JYI524325:JYK524326 KIE524325:KIG524326 KSA524325:KSC524326 LBW524325:LBY524326 LLS524325:LLU524326 LVO524325:LVQ524326 MFK524325:MFM524326 MPG524325:MPI524326 MZC524325:MZE524326 NIY524325:NJA524326 NSU524325:NSW524326 OCQ524325:OCS524326 OMM524325:OMO524326 OWI524325:OWK524326 PGE524325:PGG524326 PQA524325:PQC524326 PZW524325:PZY524326 QJS524325:QJU524326 QTO524325:QTQ524326 RDK524325:RDM524326 RNG524325:RNI524326 RXC524325:RXE524326 SGY524325:SHA524326 SQU524325:SQW524326 TAQ524325:TAS524326 TKM524325:TKO524326 TUI524325:TUK524326 UEE524325:UEG524326 UOA524325:UOC524326 UXW524325:UXY524326 VHS524325:VHU524326 VRO524325:VRQ524326 WBK524325:WBM524326 WLG524325:WLI524326 WVC524325:WVE524326 IQ589861:IS589862 SM589861:SO589862 ACI589861:ACK589862 AME589861:AMG589862 AWA589861:AWC589862 BFW589861:BFY589862 BPS589861:BPU589862 BZO589861:BZQ589862 CJK589861:CJM589862 CTG589861:CTI589862 DDC589861:DDE589862 DMY589861:DNA589862 DWU589861:DWW589862 EGQ589861:EGS589862 EQM589861:EQO589862 FAI589861:FAK589862 FKE589861:FKG589862 FUA589861:FUC589862 GDW589861:GDY589862 GNS589861:GNU589862 GXO589861:GXQ589862 HHK589861:HHM589862 HRG589861:HRI589862 IBC589861:IBE589862 IKY589861:ILA589862 IUU589861:IUW589862 JEQ589861:JES589862 JOM589861:JOO589862 JYI589861:JYK589862 KIE589861:KIG589862 KSA589861:KSC589862 LBW589861:LBY589862 LLS589861:LLU589862 LVO589861:LVQ589862 MFK589861:MFM589862 MPG589861:MPI589862 MZC589861:MZE589862 NIY589861:NJA589862 NSU589861:NSW589862 OCQ589861:OCS589862 OMM589861:OMO589862 OWI589861:OWK589862 PGE589861:PGG589862 PQA589861:PQC589862 PZW589861:PZY589862 QJS589861:QJU589862 QTO589861:QTQ589862 RDK589861:RDM589862 RNG589861:RNI589862 RXC589861:RXE589862 SGY589861:SHA589862 SQU589861:SQW589862 TAQ589861:TAS589862 TKM589861:TKO589862 TUI589861:TUK589862 UEE589861:UEG589862 UOA589861:UOC589862 UXW589861:UXY589862 VHS589861:VHU589862 VRO589861:VRQ589862 WBK589861:WBM589862 WLG589861:WLI589862 WVC589861:WVE589862 IQ655397:IS655398 SM655397:SO655398 ACI655397:ACK655398 AME655397:AMG655398 AWA655397:AWC655398 BFW655397:BFY655398 BPS655397:BPU655398 BZO655397:BZQ655398 CJK655397:CJM655398 CTG655397:CTI655398 DDC655397:DDE655398 DMY655397:DNA655398 DWU655397:DWW655398 EGQ655397:EGS655398 EQM655397:EQO655398 FAI655397:FAK655398 FKE655397:FKG655398 FUA655397:FUC655398 GDW655397:GDY655398 GNS655397:GNU655398 GXO655397:GXQ655398 HHK655397:HHM655398 HRG655397:HRI655398 IBC655397:IBE655398 IKY655397:ILA655398 IUU655397:IUW655398 JEQ655397:JES655398 JOM655397:JOO655398 JYI655397:JYK655398 KIE655397:KIG655398 KSA655397:KSC655398 LBW655397:LBY655398 LLS655397:LLU655398 LVO655397:LVQ655398 MFK655397:MFM655398 MPG655397:MPI655398 MZC655397:MZE655398 NIY655397:NJA655398 NSU655397:NSW655398 OCQ655397:OCS655398 OMM655397:OMO655398 OWI655397:OWK655398 PGE655397:PGG655398 PQA655397:PQC655398 PZW655397:PZY655398 QJS655397:QJU655398 QTO655397:QTQ655398 RDK655397:RDM655398 RNG655397:RNI655398 RXC655397:RXE655398 SGY655397:SHA655398 SQU655397:SQW655398 TAQ655397:TAS655398 TKM655397:TKO655398 TUI655397:TUK655398 UEE655397:UEG655398 UOA655397:UOC655398 UXW655397:UXY655398 VHS655397:VHU655398 VRO655397:VRQ655398 WBK655397:WBM655398 WLG655397:WLI655398 WVC655397:WVE655398 IQ720933:IS720934 SM720933:SO720934 ACI720933:ACK720934 AME720933:AMG720934 AWA720933:AWC720934 BFW720933:BFY720934 BPS720933:BPU720934 BZO720933:BZQ720934 CJK720933:CJM720934 CTG720933:CTI720934 DDC720933:DDE720934 DMY720933:DNA720934 DWU720933:DWW720934 EGQ720933:EGS720934 EQM720933:EQO720934 FAI720933:FAK720934 FKE720933:FKG720934 FUA720933:FUC720934 GDW720933:GDY720934 GNS720933:GNU720934 GXO720933:GXQ720934 HHK720933:HHM720934 HRG720933:HRI720934 IBC720933:IBE720934 IKY720933:ILA720934 IUU720933:IUW720934 JEQ720933:JES720934 JOM720933:JOO720934 JYI720933:JYK720934 KIE720933:KIG720934 KSA720933:KSC720934 LBW720933:LBY720934 LLS720933:LLU720934 LVO720933:LVQ720934 MFK720933:MFM720934 MPG720933:MPI720934 MZC720933:MZE720934 NIY720933:NJA720934 NSU720933:NSW720934 OCQ720933:OCS720934 OMM720933:OMO720934 OWI720933:OWK720934 PGE720933:PGG720934 PQA720933:PQC720934 PZW720933:PZY720934 QJS720933:QJU720934 QTO720933:QTQ720934 RDK720933:RDM720934 RNG720933:RNI720934 RXC720933:RXE720934 SGY720933:SHA720934 SQU720933:SQW720934 TAQ720933:TAS720934 TKM720933:TKO720934 TUI720933:TUK720934 UEE720933:UEG720934 UOA720933:UOC720934 UXW720933:UXY720934 VHS720933:VHU720934 VRO720933:VRQ720934 WBK720933:WBM720934 WLG720933:WLI720934 WVC720933:WVE720934 IQ786469:IS786470 SM786469:SO786470 ACI786469:ACK786470 AME786469:AMG786470 AWA786469:AWC786470 BFW786469:BFY786470 BPS786469:BPU786470 BZO786469:BZQ786470 CJK786469:CJM786470 CTG786469:CTI786470 DDC786469:DDE786470 DMY786469:DNA786470 DWU786469:DWW786470 EGQ786469:EGS786470 EQM786469:EQO786470 FAI786469:FAK786470 FKE786469:FKG786470 FUA786469:FUC786470 GDW786469:GDY786470 GNS786469:GNU786470 GXO786469:GXQ786470 HHK786469:HHM786470 HRG786469:HRI786470 IBC786469:IBE786470 IKY786469:ILA786470 IUU786469:IUW786470 JEQ786469:JES786470 JOM786469:JOO786470 JYI786469:JYK786470 KIE786469:KIG786470 KSA786469:KSC786470 LBW786469:LBY786470 LLS786469:LLU786470 LVO786469:LVQ786470 MFK786469:MFM786470 MPG786469:MPI786470 MZC786469:MZE786470 NIY786469:NJA786470 NSU786469:NSW786470 OCQ786469:OCS786470 OMM786469:OMO786470 OWI786469:OWK786470 PGE786469:PGG786470 PQA786469:PQC786470 PZW786469:PZY786470 QJS786469:QJU786470 QTO786469:QTQ786470 RDK786469:RDM786470 RNG786469:RNI786470 RXC786469:RXE786470 SGY786469:SHA786470 SQU786469:SQW786470 TAQ786469:TAS786470 TKM786469:TKO786470 TUI786469:TUK786470 UEE786469:UEG786470 UOA786469:UOC786470 UXW786469:UXY786470 VHS786469:VHU786470 VRO786469:VRQ786470 WBK786469:WBM786470 WLG786469:WLI786470 WVC786469:WVE786470 IQ852005:IS852006 SM852005:SO852006 ACI852005:ACK852006 AME852005:AMG852006 AWA852005:AWC852006 BFW852005:BFY852006 BPS852005:BPU852006 BZO852005:BZQ852006 CJK852005:CJM852006 CTG852005:CTI852006 DDC852005:DDE852006 DMY852005:DNA852006 DWU852005:DWW852006 EGQ852005:EGS852006 EQM852005:EQO852006 FAI852005:FAK852006 FKE852005:FKG852006 FUA852005:FUC852006 GDW852005:GDY852006 GNS852005:GNU852006 GXO852005:GXQ852006 HHK852005:HHM852006 HRG852005:HRI852006 IBC852005:IBE852006 IKY852005:ILA852006 IUU852005:IUW852006 JEQ852005:JES852006 JOM852005:JOO852006 JYI852005:JYK852006 KIE852005:KIG852006 KSA852005:KSC852006 LBW852005:LBY852006 LLS852005:LLU852006 LVO852005:LVQ852006 MFK852005:MFM852006 MPG852005:MPI852006 MZC852005:MZE852006 NIY852005:NJA852006 NSU852005:NSW852006 OCQ852005:OCS852006 OMM852005:OMO852006 OWI852005:OWK852006 PGE852005:PGG852006 PQA852005:PQC852006 PZW852005:PZY852006 QJS852005:QJU852006 QTO852005:QTQ852006 RDK852005:RDM852006 RNG852005:RNI852006 RXC852005:RXE852006 SGY852005:SHA852006 SQU852005:SQW852006 TAQ852005:TAS852006 TKM852005:TKO852006 TUI852005:TUK852006 UEE852005:UEG852006 UOA852005:UOC852006 UXW852005:UXY852006 VHS852005:VHU852006 VRO852005:VRQ852006 WBK852005:WBM852006 WLG852005:WLI852006 WVC852005:WVE852006 IQ917541:IS917542 SM917541:SO917542 ACI917541:ACK917542 AME917541:AMG917542 AWA917541:AWC917542 BFW917541:BFY917542 BPS917541:BPU917542 BZO917541:BZQ917542 CJK917541:CJM917542 CTG917541:CTI917542 DDC917541:DDE917542 DMY917541:DNA917542 DWU917541:DWW917542 EGQ917541:EGS917542 EQM917541:EQO917542 FAI917541:FAK917542 FKE917541:FKG917542 FUA917541:FUC917542 GDW917541:GDY917542 GNS917541:GNU917542 GXO917541:GXQ917542 HHK917541:HHM917542 HRG917541:HRI917542 IBC917541:IBE917542 IKY917541:ILA917542 IUU917541:IUW917542 JEQ917541:JES917542 JOM917541:JOO917542 JYI917541:JYK917542 KIE917541:KIG917542 KSA917541:KSC917542 LBW917541:LBY917542 LLS917541:LLU917542 LVO917541:LVQ917542 MFK917541:MFM917542 MPG917541:MPI917542 MZC917541:MZE917542 NIY917541:NJA917542 NSU917541:NSW917542 OCQ917541:OCS917542 OMM917541:OMO917542 OWI917541:OWK917542 PGE917541:PGG917542 PQA917541:PQC917542 PZW917541:PZY917542 QJS917541:QJU917542 QTO917541:QTQ917542 RDK917541:RDM917542 RNG917541:RNI917542 RXC917541:RXE917542 SGY917541:SHA917542 SQU917541:SQW917542 TAQ917541:TAS917542 TKM917541:TKO917542 TUI917541:TUK917542 UEE917541:UEG917542 UOA917541:UOC917542 UXW917541:UXY917542 VHS917541:VHU917542 VRO917541:VRQ917542 WBK917541:WBM917542 WLG917541:WLI917542 WVC917541:WVE917542 IQ983077:IS983078 SM983077:SO983078 ACI983077:ACK983078 AME983077:AMG983078 AWA983077:AWC983078 BFW983077:BFY983078 BPS983077:BPU983078 BZO983077:BZQ983078 CJK983077:CJM983078 CTG983077:CTI983078 DDC983077:DDE983078 DMY983077:DNA983078 DWU983077:DWW983078 EGQ983077:EGS983078 EQM983077:EQO983078 FAI983077:FAK983078 FKE983077:FKG983078 FUA983077:FUC983078 GDW983077:GDY983078 GNS983077:GNU983078 GXO983077:GXQ983078 HHK983077:HHM983078 HRG983077:HRI983078 IBC983077:IBE983078 IKY983077:ILA983078 IUU983077:IUW983078 JEQ983077:JES983078 JOM983077:JOO983078 JYI983077:JYK983078 KIE983077:KIG983078 KSA983077:KSC983078 LBW983077:LBY983078 LLS983077:LLU983078 LVO983077:LVQ983078 MFK983077:MFM983078 MPG983077:MPI983078 MZC983077:MZE983078 NIY983077:NJA983078 NSU983077:NSW983078 OCQ983077:OCS983078 OMM983077:OMO983078 OWI983077:OWK983078 PGE983077:PGG983078 PQA983077:PQC983078 PZW983077:PZY983078 QJS983077:QJU983078 QTO983077:QTQ983078 RDK983077:RDM983078 RNG983077:RNI983078 RXC983077:RXE983078 SGY983077:SHA983078 SQU983077:SQW983078 TAQ983077:TAS983078 TKM983077:TKO983078 TUI983077:TUK983078 UEE983077:UEG983078 UOA983077:UOC983078 UXW983077:UXY983078 VHS983077:VHU983078 VRO983077:VRQ983078 WBK983077:WBM983078 WLG983077:WLI983078 WVC983077:WVE983078 P65538 HW65536 RS65536 ABO65536 ALK65536 AVG65536 BFC65536 BOY65536 BYU65536 CIQ65536 CSM65536 DCI65536 DME65536 DWA65536 EFW65536 EPS65536 EZO65536 FJK65536 FTG65536 GDC65536 GMY65536 GWU65536 HGQ65536 HQM65536 IAI65536 IKE65536 IUA65536 JDW65536 JNS65536 JXO65536 KHK65536 KRG65536 LBC65536 LKY65536 LUU65536 MEQ65536 MOM65536 MYI65536 NIE65536 NSA65536 OBW65536 OLS65536 OVO65536 PFK65536 PPG65536 PZC65536 QIY65536 QSU65536 RCQ65536 RMM65536 RWI65536 SGE65536 SQA65536 SZW65536 TJS65536 TTO65536 UDK65536 UNG65536 UXC65536 VGY65536 VQU65536 WAQ65536 WKM65536 WUI65536 P131074 HW131072 RS131072 ABO131072 ALK131072 AVG131072 BFC131072 BOY131072 BYU131072 CIQ131072 CSM131072 DCI131072 DME131072 DWA131072 EFW131072 EPS131072 EZO131072 FJK131072 FTG131072 GDC131072 GMY131072 GWU131072 HGQ131072 HQM131072 IAI131072 IKE131072 IUA131072 JDW131072 JNS131072 JXO131072 KHK131072 KRG131072 LBC131072 LKY131072 LUU131072 MEQ131072 MOM131072 MYI131072 NIE131072 NSA131072 OBW131072 OLS131072 OVO131072 PFK131072 PPG131072 PZC131072 QIY131072 QSU131072 RCQ131072 RMM131072 RWI131072 SGE131072 SQA131072 SZW131072 TJS131072 TTO131072 UDK131072 UNG131072 UXC131072 VGY131072 VQU131072 WAQ131072 WKM131072 WUI131072 P196610 HW196608 RS196608 ABO196608 ALK196608 AVG196608 BFC196608 BOY196608 BYU196608 CIQ196608 CSM196608 DCI196608 DME196608 DWA196608 EFW196608 EPS196608 EZO196608 FJK196608 FTG196608 GDC196608 GMY196608 GWU196608 HGQ196608 HQM196608 IAI196608 IKE196608 IUA196608 JDW196608 JNS196608 JXO196608 KHK196608 KRG196608 LBC196608 LKY196608 LUU196608 MEQ196608 MOM196608 MYI196608 NIE196608 NSA196608 OBW196608 OLS196608 OVO196608 PFK196608 PPG196608 PZC196608 QIY196608 QSU196608 RCQ196608 RMM196608 RWI196608 SGE196608 SQA196608 SZW196608 TJS196608 TTO196608 UDK196608 UNG196608 UXC196608 VGY196608 VQU196608 WAQ196608 WKM196608 WUI196608 P262146 HW262144 RS262144 ABO262144 ALK262144 AVG262144 BFC262144 BOY262144 BYU262144 CIQ262144 CSM262144 DCI262144 DME262144 DWA262144 EFW262144 EPS262144 EZO262144 FJK262144 FTG262144 GDC262144 GMY262144 GWU262144 HGQ262144 HQM262144 IAI262144 IKE262144 IUA262144 JDW262144 JNS262144 JXO262144 KHK262144 KRG262144 LBC262144 LKY262144 LUU262144 MEQ262144 MOM262144 MYI262144 NIE262144 NSA262144 OBW262144 OLS262144 OVO262144 PFK262144 PPG262144 PZC262144 QIY262144 QSU262144 RCQ262144 RMM262144 RWI262144 SGE262144 SQA262144 SZW262144 TJS262144 TTO262144 UDK262144 UNG262144 UXC262144 VGY262144 VQU262144 WAQ262144 WKM262144 WUI262144 P327682 HW327680 RS327680 ABO327680 ALK327680 AVG327680 BFC327680 BOY327680 BYU327680 CIQ327680 CSM327680 DCI327680 DME327680 DWA327680 EFW327680 EPS327680 EZO327680 FJK327680 FTG327680 GDC327680 GMY327680 GWU327680 HGQ327680 HQM327680 IAI327680 IKE327680 IUA327680 JDW327680 JNS327680 JXO327680 KHK327680 KRG327680 LBC327680 LKY327680 LUU327680 MEQ327680 MOM327680 MYI327680 NIE327680 NSA327680 OBW327680 OLS327680 OVO327680 PFK327680 PPG327680 PZC327680 QIY327680 QSU327680 RCQ327680 RMM327680 RWI327680 SGE327680 SQA327680 SZW327680 TJS327680 TTO327680 UDK327680 UNG327680 UXC327680 VGY327680 VQU327680 WAQ327680 WKM327680 WUI327680 P393218 HW393216 RS393216 ABO393216 ALK393216 AVG393216 BFC393216 BOY393216 BYU393216 CIQ393216 CSM393216 DCI393216 DME393216 DWA393216 EFW393216 EPS393216 EZO393216 FJK393216 FTG393216 GDC393216 GMY393216 GWU393216 HGQ393216 HQM393216 IAI393216 IKE393216 IUA393216 JDW393216 JNS393216 JXO393216 KHK393216 KRG393216 LBC393216 LKY393216 LUU393216 MEQ393216 MOM393216 MYI393216 NIE393216 NSA393216 OBW393216 OLS393216 OVO393216 PFK393216 PPG393216 PZC393216 QIY393216 QSU393216 RCQ393216 RMM393216 RWI393216 SGE393216 SQA393216 SZW393216 TJS393216 TTO393216 UDK393216 UNG393216 UXC393216 VGY393216 VQU393216 WAQ393216 WKM393216 WUI393216 P458754 HW458752 RS458752 ABO458752 ALK458752 AVG458752 BFC458752 BOY458752 BYU458752 CIQ458752 CSM458752 DCI458752 DME458752 DWA458752 EFW458752 EPS458752 EZO458752 FJK458752 FTG458752 GDC458752 GMY458752 GWU458752 HGQ458752 HQM458752 IAI458752 IKE458752 IUA458752 JDW458752 JNS458752 JXO458752 KHK458752 KRG458752 LBC458752 LKY458752 LUU458752 MEQ458752 MOM458752 MYI458752 NIE458752 NSA458752 OBW458752 OLS458752 OVO458752 PFK458752 PPG458752 PZC458752 QIY458752 QSU458752 RCQ458752 RMM458752 RWI458752 SGE458752 SQA458752 SZW458752 TJS458752 TTO458752 UDK458752 UNG458752 UXC458752 VGY458752 VQU458752 WAQ458752 WKM458752 WUI458752 P524290 HW524288 RS524288 ABO524288 ALK524288 AVG524288 BFC524288 BOY524288 BYU524288 CIQ524288 CSM524288 DCI524288 DME524288 DWA524288 EFW524288 EPS524288 EZO524288 FJK524288 FTG524288 GDC524288 GMY524288 GWU524288 HGQ524288 HQM524288 IAI524288 IKE524288 IUA524288 JDW524288 JNS524288 JXO524288 KHK524288 KRG524288 LBC524288 LKY524288 LUU524288 MEQ524288 MOM524288 MYI524288 NIE524288 NSA524288 OBW524288 OLS524288 OVO524288 PFK524288 PPG524288 PZC524288 QIY524288 QSU524288 RCQ524288 RMM524288 RWI524288 SGE524288 SQA524288 SZW524288 TJS524288 TTO524288 UDK524288 UNG524288 UXC524288 VGY524288 VQU524288 WAQ524288 WKM524288 WUI524288 P589826 HW589824 RS589824 ABO589824 ALK589824 AVG589824 BFC589824 BOY589824 BYU589824 CIQ589824 CSM589824 DCI589824 DME589824 DWA589824 EFW589824 EPS589824 EZO589824 FJK589824 FTG589824 GDC589824 GMY589824 GWU589824 HGQ589824 HQM589824 IAI589824 IKE589824 IUA589824 JDW589824 JNS589824 JXO589824 KHK589824 KRG589824 LBC589824 LKY589824 LUU589824 MEQ589824 MOM589824 MYI589824 NIE589824 NSA589824 OBW589824 OLS589824 OVO589824 PFK589824 PPG589824 PZC589824 QIY589824 QSU589824 RCQ589824 RMM589824 RWI589824 SGE589824 SQA589824 SZW589824 TJS589824 TTO589824 UDK589824 UNG589824 UXC589824 VGY589824 VQU589824 WAQ589824 WKM589824 WUI589824 P655362 HW655360 RS655360 ABO655360 ALK655360 AVG655360 BFC655360 BOY655360 BYU655360 CIQ655360 CSM655360 DCI655360 DME655360 DWA655360 EFW655360 EPS655360 EZO655360 FJK655360 FTG655360 GDC655360 GMY655360 GWU655360 HGQ655360 HQM655360 IAI655360 IKE655360 IUA655360 JDW655360 JNS655360 JXO655360 KHK655360 KRG655360 LBC655360 LKY655360 LUU655360 MEQ655360 MOM655360 MYI655360 NIE655360 NSA655360 OBW655360 OLS655360 OVO655360 PFK655360 PPG655360 PZC655360 QIY655360 QSU655360 RCQ655360 RMM655360 RWI655360 SGE655360 SQA655360 SZW655360 TJS655360 TTO655360 UDK655360 UNG655360 UXC655360 VGY655360 VQU655360 WAQ655360 WKM655360 WUI655360 P720898 HW720896 RS720896 ABO720896 ALK720896 AVG720896 BFC720896 BOY720896 BYU720896 CIQ720896 CSM720896 DCI720896 DME720896 DWA720896 EFW720896 EPS720896 EZO720896 FJK720896 FTG720896 GDC720896 GMY720896 GWU720896 HGQ720896 HQM720896 IAI720896 IKE720896 IUA720896 JDW720896 JNS720896 JXO720896 KHK720896 KRG720896 LBC720896 LKY720896 LUU720896 MEQ720896 MOM720896 MYI720896 NIE720896 NSA720896 OBW720896 OLS720896 OVO720896 PFK720896 PPG720896 PZC720896 QIY720896 QSU720896 RCQ720896 RMM720896 RWI720896 SGE720896 SQA720896 SZW720896 TJS720896 TTO720896 UDK720896 UNG720896 UXC720896 VGY720896 VQU720896 WAQ720896 WKM720896 WUI720896 P786434 HW786432 RS786432 ABO786432 ALK786432 AVG786432 BFC786432 BOY786432 BYU786432 CIQ786432 CSM786432 DCI786432 DME786432 DWA786432 EFW786432 EPS786432 EZO786432 FJK786432 FTG786432 GDC786432 GMY786432 GWU786432 HGQ786432 HQM786432 IAI786432 IKE786432 IUA786432 JDW786432 JNS786432 JXO786432 KHK786432 KRG786432 LBC786432 LKY786432 LUU786432 MEQ786432 MOM786432 MYI786432 NIE786432 NSA786432 OBW786432 OLS786432 OVO786432 PFK786432 PPG786432 PZC786432 QIY786432 QSU786432 RCQ786432 RMM786432 RWI786432 SGE786432 SQA786432 SZW786432 TJS786432 TTO786432 UDK786432 UNG786432 UXC786432 VGY786432 VQU786432 WAQ786432 WKM786432 WUI786432 P851970 HW851968 RS851968 ABO851968 ALK851968 AVG851968 BFC851968 BOY851968 BYU851968 CIQ851968 CSM851968 DCI851968 DME851968 DWA851968 EFW851968 EPS851968 EZO851968 FJK851968 FTG851968 GDC851968 GMY851968 GWU851968 HGQ851968 HQM851968 IAI851968 IKE851968 IUA851968 JDW851968 JNS851968 JXO851968 KHK851968 KRG851968 LBC851968 LKY851968 LUU851968 MEQ851968 MOM851968 MYI851968 NIE851968 NSA851968 OBW851968 OLS851968 OVO851968 PFK851968 PPG851968 PZC851968 QIY851968 QSU851968 RCQ851968 RMM851968 RWI851968 SGE851968 SQA851968 SZW851968 TJS851968 TTO851968 UDK851968 UNG851968 UXC851968 VGY851968 VQU851968 WAQ851968 WKM851968 WUI851968 P917506 HW917504 RS917504 ABO917504 ALK917504 AVG917504 BFC917504 BOY917504 BYU917504 CIQ917504 CSM917504 DCI917504 DME917504 DWA917504 EFW917504 EPS917504 EZO917504 FJK917504 FTG917504 GDC917504 GMY917504 GWU917504 HGQ917504 HQM917504 IAI917504 IKE917504 IUA917504 JDW917504 JNS917504 JXO917504 KHK917504 KRG917504 LBC917504 LKY917504 LUU917504 MEQ917504 MOM917504 MYI917504 NIE917504 NSA917504 OBW917504 OLS917504 OVO917504 PFK917504 PPG917504 PZC917504 QIY917504 QSU917504 RCQ917504 RMM917504 RWI917504 SGE917504 SQA917504 SZW917504 TJS917504 TTO917504 UDK917504 UNG917504 UXC917504 VGY917504 VQU917504 WAQ917504 WKM917504 WUI917504 P983042 HW983040 RS983040 ABO983040 ALK983040 AVG983040 BFC983040 BOY983040 BYU983040 CIQ983040 CSM983040 DCI983040 DME983040 DWA983040 EFW983040 EPS983040 EZO983040 FJK983040 FTG983040 GDC983040 GMY983040 GWU983040 HGQ983040 HQM983040 IAI983040 IKE983040 IUA983040 JDW983040 JNS983040 JXO983040 KHK983040 KRG983040 LBC983040 LKY983040 LUU983040 MEQ983040 MOM983040 MYI983040 NIE983040 NSA983040 OBW983040 OLS983040 OVO983040 PFK983040 PPG983040 PZC983040 QIY983040 QSU983040 RCQ983040 RMM983040 RWI983040 SGE983040 SQA983040 SZW983040 TJS983040 TTO983040 UDK983040 UNG983040 UXC983040 VGY983040 VQU983040 WAQ983040 WKM983040 WUI983040 IQ65564:IS65565 SM65564:SO65565 ACI65564:ACK65565 AME65564:AMG65565 AWA65564:AWC65565 BFW65564:BFY65565 BPS65564:BPU65565 BZO65564:BZQ65565 CJK65564:CJM65565 CTG65564:CTI65565 DDC65564:DDE65565 DMY65564:DNA65565 DWU65564:DWW65565 EGQ65564:EGS65565 EQM65564:EQO65565 FAI65564:FAK65565 FKE65564:FKG65565 FUA65564:FUC65565 GDW65564:GDY65565 GNS65564:GNU65565 GXO65564:GXQ65565 HHK65564:HHM65565 HRG65564:HRI65565 IBC65564:IBE65565 IKY65564:ILA65565 IUU65564:IUW65565 JEQ65564:JES65565 JOM65564:JOO65565 JYI65564:JYK65565 KIE65564:KIG65565 KSA65564:KSC65565 LBW65564:LBY65565 LLS65564:LLU65565 LVO65564:LVQ65565 MFK65564:MFM65565 MPG65564:MPI65565 MZC65564:MZE65565 NIY65564:NJA65565 NSU65564:NSW65565 OCQ65564:OCS65565 OMM65564:OMO65565 OWI65564:OWK65565 PGE65564:PGG65565 PQA65564:PQC65565 PZW65564:PZY65565 QJS65564:QJU65565 QTO65564:QTQ65565 RDK65564:RDM65565 RNG65564:RNI65565 RXC65564:RXE65565 SGY65564:SHA65565 SQU65564:SQW65565 TAQ65564:TAS65565 TKM65564:TKO65565 TUI65564:TUK65565 UEE65564:UEG65565 UOA65564:UOC65565 UXW65564:UXY65565 VHS65564:VHU65565 VRO65564:VRQ65565 WBK65564:WBM65565 WLG65564:WLI65565 WVC65564:WVE65565 IQ131100:IS131101 SM131100:SO131101 ACI131100:ACK131101 AME131100:AMG131101 AWA131100:AWC131101 BFW131100:BFY131101 BPS131100:BPU131101 BZO131100:BZQ131101 CJK131100:CJM131101 CTG131100:CTI131101 DDC131100:DDE131101 DMY131100:DNA131101 DWU131100:DWW131101 EGQ131100:EGS131101 EQM131100:EQO131101 FAI131100:FAK131101 FKE131100:FKG131101 FUA131100:FUC131101 GDW131100:GDY131101 GNS131100:GNU131101 GXO131100:GXQ131101 HHK131100:HHM131101 HRG131100:HRI131101 IBC131100:IBE131101 IKY131100:ILA131101 IUU131100:IUW131101 JEQ131100:JES131101 JOM131100:JOO131101 JYI131100:JYK131101 KIE131100:KIG131101 KSA131100:KSC131101 LBW131100:LBY131101 LLS131100:LLU131101 LVO131100:LVQ131101 MFK131100:MFM131101 MPG131100:MPI131101 MZC131100:MZE131101 NIY131100:NJA131101 NSU131100:NSW131101 OCQ131100:OCS131101 OMM131100:OMO131101 OWI131100:OWK131101 PGE131100:PGG131101 PQA131100:PQC131101 PZW131100:PZY131101 QJS131100:QJU131101 QTO131100:QTQ131101 RDK131100:RDM131101 RNG131100:RNI131101 RXC131100:RXE131101 SGY131100:SHA131101 SQU131100:SQW131101 TAQ131100:TAS131101 TKM131100:TKO131101 TUI131100:TUK131101 UEE131100:UEG131101 UOA131100:UOC131101 UXW131100:UXY131101 VHS131100:VHU131101 VRO131100:VRQ131101 WBK131100:WBM131101 WLG131100:WLI131101 WVC131100:WVE131101 IQ196636:IS196637 SM196636:SO196637 ACI196636:ACK196637 AME196636:AMG196637 AWA196636:AWC196637 BFW196636:BFY196637 BPS196636:BPU196637 BZO196636:BZQ196637 CJK196636:CJM196637 CTG196636:CTI196637 DDC196636:DDE196637 DMY196636:DNA196637 DWU196636:DWW196637 EGQ196636:EGS196637 EQM196636:EQO196637 FAI196636:FAK196637 FKE196636:FKG196637 FUA196636:FUC196637 GDW196636:GDY196637 GNS196636:GNU196637 GXO196636:GXQ196637 HHK196636:HHM196637 HRG196636:HRI196637 IBC196636:IBE196637 IKY196636:ILA196637 IUU196636:IUW196637 JEQ196636:JES196637 JOM196636:JOO196637 JYI196636:JYK196637 KIE196636:KIG196637 KSA196636:KSC196637 LBW196636:LBY196637 LLS196636:LLU196637 LVO196636:LVQ196637 MFK196636:MFM196637 MPG196636:MPI196637 MZC196636:MZE196637 NIY196636:NJA196637 NSU196636:NSW196637 OCQ196636:OCS196637 OMM196636:OMO196637 OWI196636:OWK196637 PGE196636:PGG196637 PQA196636:PQC196637 PZW196636:PZY196637 QJS196636:QJU196637 QTO196636:QTQ196637 RDK196636:RDM196637 RNG196636:RNI196637 RXC196636:RXE196637 SGY196636:SHA196637 SQU196636:SQW196637 TAQ196636:TAS196637 TKM196636:TKO196637 TUI196636:TUK196637 UEE196636:UEG196637 UOA196636:UOC196637 UXW196636:UXY196637 VHS196636:VHU196637 VRO196636:VRQ196637 WBK196636:WBM196637 WLG196636:WLI196637 WVC196636:WVE196637 IQ262172:IS262173 SM262172:SO262173 ACI262172:ACK262173 AME262172:AMG262173 AWA262172:AWC262173 BFW262172:BFY262173 BPS262172:BPU262173 BZO262172:BZQ262173 CJK262172:CJM262173 CTG262172:CTI262173 DDC262172:DDE262173 DMY262172:DNA262173 DWU262172:DWW262173 EGQ262172:EGS262173 EQM262172:EQO262173 FAI262172:FAK262173 FKE262172:FKG262173 FUA262172:FUC262173 GDW262172:GDY262173 GNS262172:GNU262173 GXO262172:GXQ262173 HHK262172:HHM262173 HRG262172:HRI262173 IBC262172:IBE262173 IKY262172:ILA262173 IUU262172:IUW262173 JEQ262172:JES262173 JOM262172:JOO262173 JYI262172:JYK262173 KIE262172:KIG262173 KSA262172:KSC262173 LBW262172:LBY262173 LLS262172:LLU262173 LVO262172:LVQ262173 MFK262172:MFM262173 MPG262172:MPI262173 MZC262172:MZE262173 NIY262172:NJA262173 NSU262172:NSW262173 OCQ262172:OCS262173 OMM262172:OMO262173 OWI262172:OWK262173 PGE262172:PGG262173 PQA262172:PQC262173 PZW262172:PZY262173 QJS262172:QJU262173 QTO262172:QTQ262173 RDK262172:RDM262173 RNG262172:RNI262173 RXC262172:RXE262173 SGY262172:SHA262173 SQU262172:SQW262173 TAQ262172:TAS262173 TKM262172:TKO262173 TUI262172:TUK262173 UEE262172:UEG262173 UOA262172:UOC262173 UXW262172:UXY262173 VHS262172:VHU262173 VRO262172:VRQ262173 WBK262172:WBM262173 WLG262172:WLI262173 WVC262172:WVE262173 IQ327708:IS327709 SM327708:SO327709 ACI327708:ACK327709 AME327708:AMG327709 AWA327708:AWC327709 BFW327708:BFY327709 BPS327708:BPU327709 BZO327708:BZQ327709 CJK327708:CJM327709 CTG327708:CTI327709 DDC327708:DDE327709 DMY327708:DNA327709 DWU327708:DWW327709 EGQ327708:EGS327709 EQM327708:EQO327709 FAI327708:FAK327709 FKE327708:FKG327709 FUA327708:FUC327709 GDW327708:GDY327709 GNS327708:GNU327709 GXO327708:GXQ327709 HHK327708:HHM327709 HRG327708:HRI327709 IBC327708:IBE327709 IKY327708:ILA327709 IUU327708:IUW327709 JEQ327708:JES327709 JOM327708:JOO327709 JYI327708:JYK327709 KIE327708:KIG327709 KSA327708:KSC327709 LBW327708:LBY327709 LLS327708:LLU327709 LVO327708:LVQ327709 MFK327708:MFM327709 MPG327708:MPI327709 MZC327708:MZE327709 NIY327708:NJA327709 NSU327708:NSW327709 OCQ327708:OCS327709 OMM327708:OMO327709 OWI327708:OWK327709 PGE327708:PGG327709 PQA327708:PQC327709 PZW327708:PZY327709 QJS327708:QJU327709 QTO327708:QTQ327709 RDK327708:RDM327709 RNG327708:RNI327709 RXC327708:RXE327709 SGY327708:SHA327709 SQU327708:SQW327709 TAQ327708:TAS327709 TKM327708:TKO327709 TUI327708:TUK327709 UEE327708:UEG327709 UOA327708:UOC327709 UXW327708:UXY327709 VHS327708:VHU327709 VRO327708:VRQ327709 WBK327708:WBM327709 WLG327708:WLI327709 WVC327708:WVE327709 IQ393244:IS393245 SM393244:SO393245 ACI393244:ACK393245 AME393244:AMG393245 AWA393244:AWC393245 BFW393244:BFY393245 BPS393244:BPU393245 BZO393244:BZQ393245 CJK393244:CJM393245 CTG393244:CTI393245 DDC393244:DDE393245 DMY393244:DNA393245 DWU393244:DWW393245 EGQ393244:EGS393245 EQM393244:EQO393245 FAI393244:FAK393245 FKE393244:FKG393245 FUA393244:FUC393245 GDW393244:GDY393245 GNS393244:GNU393245 GXO393244:GXQ393245 HHK393244:HHM393245 HRG393244:HRI393245 IBC393244:IBE393245 IKY393244:ILA393245 IUU393244:IUW393245 JEQ393244:JES393245 JOM393244:JOO393245 JYI393244:JYK393245 KIE393244:KIG393245 KSA393244:KSC393245 LBW393244:LBY393245 LLS393244:LLU393245 LVO393244:LVQ393245 MFK393244:MFM393245 MPG393244:MPI393245 MZC393244:MZE393245 NIY393244:NJA393245 NSU393244:NSW393245 OCQ393244:OCS393245 OMM393244:OMO393245 OWI393244:OWK393245 PGE393244:PGG393245 PQA393244:PQC393245 PZW393244:PZY393245 QJS393244:QJU393245 QTO393244:QTQ393245 RDK393244:RDM393245 RNG393244:RNI393245 RXC393244:RXE393245 SGY393244:SHA393245 SQU393244:SQW393245 TAQ393244:TAS393245 TKM393244:TKO393245 TUI393244:TUK393245 UEE393244:UEG393245 UOA393244:UOC393245 UXW393244:UXY393245 VHS393244:VHU393245 VRO393244:VRQ393245 WBK393244:WBM393245 WLG393244:WLI393245 WVC393244:WVE393245 IQ458780:IS458781 SM458780:SO458781 ACI458780:ACK458781 AME458780:AMG458781 AWA458780:AWC458781 BFW458780:BFY458781 BPS458780:BPU458781 BZO458780:BZQ458781 CJK458780:CJM458781 CTG458780:CTI458781 DDC458780:DDE458781 DMY458780:DNA458781 DWU458780:DWW458781 EGQ458780:EGS458781 EQM458780:EQO458781 FAI458780:FAK458781 FKE458780:FKG458781 FUA458780:FUC458781 GDW458780:GDY458781 GNS458780:GNU458781 GXO458780:GXQ458781 HHK458780:HHM458781 HRG458780:HRI458781 IBC458780:IBE458781 IKY458780:ILA458781 IUU458780:IUW458781 JEQ458780:JES458781 JOM458780:JOO458781 JYI458780:JYK458781 KIE458780:KIG458781 KSA458780:KSC458781 LBW458780:LBY458781 LLS458780:LLU458781 LVO458780:LVQ458781 MFK458780:MFM458781 MPG458780:MPI458781 MZC458780:MZE458781 NIY458780:NJA458781 NSU458780:NSW458781 OCQ458780:OCS458781 OMM458780:OMO458781 OWI458780:OWK458781 PGE458780:PGG458781 PQA458780:PQC458781 PZW458780:PZY458781 QJS458780:QJU458781 QTO458780:QTQ458781 RDK458780:RDM458781 RNG458780:RNI458781 RXC458780:RXE458781 SGY458780:SHA458781 SQU458780:SQW458781 TAQ458780:TAS458781 TKM458780:TKO458781 TUI458780:TUK458781 UEE458780:UEG458781 UOA458780:UOC458781 UXW458780:UXY458781 VHS458780:VHU458781 VRO458780:VRQ458781 WBK458780:WBM458781 WLG458780:WLI458781 WVC458780:WVE458781 IQ524316:IS524317 SM524316:SO524317 ACI524316:ACK524317 AME524316:AMG524317 AWA524316:AWC524317 BFW524316:BFY524317 BPS524316:BPU524317 BZO524316:BZQ524317 CJK524316:CJM524317 CTG524316:CTI524317 DDC524316:DDE524317 DMY524316:DNA524317 DWU524316:DWW524317 EGQ524316:EGS524317 EQM524316:EQO524317 FAI524316:FAK524317 FKE524316:FKG524317 FUA524316:FUC524317 GDW524316:GDY524317 GNS524316:GNU524317 GXO524316:GXQ524317 HHK524316:HHM524317 HRG524316:HRI524317 IBC524316:IBE524317 IKY524316:ILA524317 IUU524316:IUW524317 JEQ524316:JES524317 JOM524316:JOO524317 JYI524316:JYK524317 KIE524316:KIG524317 KSA524316:KSC524317 LBW524316:LBY524317 LLS524316:LLU524317 LVO524316:LVQ524317 MFK524316:MFM524317 MPG524316:MPI524317 MZC524316:MZE524317 NIY524316:NJA524317 NSU524316:NSW524317 OCQ524316:OCS524317 OMM524316:OMO524317 OWI524316:OWK524317 PGE524316:PGG524317 PQA524316:PQC524317 PZW524316:PZY524317 QJS524316:QJU524317 QTO524316:QTQ524317 RDK524316:RDM524317 RNG524316:RNI524317 RXC524316:RXE524317 SGY524316:SHA524317 SQU524316:SQW524317 TAQ524316:TAS524317 TKM524316:TKO524317 TUI524316:TUK524317 UEE524316:UEG524317 UOA524316:UOC524317 UXW524316:UXY524317 VHS524316:VHU524317 VRO524316:VRQ524317 WBK524316:WBM524317 WLG524316:WLI524317 WVC524316:WVE524317 IQ589852:IS589853 SM589852:SO589853 ACI589852:ACK589853 AME589852:AMG589853 AWA589852:AWC589853 BFW589852:BFY589853 BPS589852:BPU589853 BZO589852:BZQ589853 CJK589852:CJM589853 CTG589852:CTI589853 DDC589852:DDE589853 DMY589852:DNA589853 DWU589852:DWW589853 EGQ589852:EGS589853 EQM589852:EQO589853 FAI589852:FAK589853 FKE589852:FKG589853 FUA589852:FUC589853 GDW589852:GDY589853 GNS589852:GNU589853 GXO589852:GXQ589853 HHK589852:HHM589853 HRG589852:HRI589853 IBC589852:IBE589853 IKY589852:ILA589853 IUU589852:IUW589853 JEQ589852:JES589853 JOM589852:JOO589853 JYI589852:JYK589853 KIE589852:KIG589853 KSA589852:KSC589853 LBW589852:LBY589853 LLS589852:LLU589853 LVO589852:LVQ589853 MFK589852:MFM589853 MPG589852:MPI589853 MZC589852:MZE589853 NIY589852:NJA589853 NSU589852:NSW589853 OCQ589852:OCS589853 OMM589852:OMO589853 OWI589852:OWK589853 PGE589852:PGG589853 PQA589852:PQC589853 PZW589852:PZY589853 QJS589852:QJU589853 QTO589852:QTQ589853 RDK589852:RDM589853 RNG589852:RNI589853 RXC589852:RXE589853 SGY589852:SHA589853 SQU589852:SQW589853 TAQ589852:TAS589853 TKM589852:TKO589853 TUI589852:TUK589853 UEE589852:UEG589853 UOA589852:UOC589853 UXW589852:UXY589853 VHS589852:VHU589853 VRO589852:VRQ589853 WBK589852:WBM589853 WLG589852:WLI589853 WVC589852:WVE589853 IQ655388:IS655389 SM655388:SO655389 ACI655388:ACK655389 AME655388:AMG655389 AWA655388:AWC655389 BFW655388:BFY655389 BPS655388:BPU655389 BZO655388:BZQ655389 CJK655388:CJM655389 CTG655388:CTI655389 DDC655388:DDE655389 DMY655388:DNA655389 DWU655388:DWW655389 EGQ655388:EGS655389 EQM655388:EQO655389 FAI655388:FAK655389 FKE655388:FKG655389 FUA655388:FUC655389 GDW655388:GDY655389 GNS655388:GNU655389 GXO655388:GXQ655389 HHK655388:HHM655389 HRG655388:HRI655389 IBC655388:IBE655389 IKY655388:ILA655389 IUU655388:IUW655389 JEQ655388:JES655389 JOM655388:JOO655389 JYI655388:JYK655389 KIE655388:KIG655389 KSA655388:KSC655389 LBW655388:LBY655389 LLS655388:LLU655389 LVO655388:LVQ655389 MFK655388:MFM655389 MPG655388:MPI655389 MZC655388:MZE655389 NIY655388:NJA655389 NSU655388:NSW655389 OCQ655388:OCS655389 OMM655388:OMO655389 OWI655388:OWK655389 PGE655388:PGG655389 PQA655388:PQC655389 PZW655388:PZY655389 QJS655388:QJU655389 QTO655388:QTQ655389 RDK655388:RDM655389 RNG655388:RNI655389 RXC655388:RXE655389 SGY655388:SHA655389 SQU655388:SQW655389 TAQ655388:TAS655389 TKM655388:TKO655389 TUI655388:TUK655389 UEE655388:UEG655389 UOA655388:UOC655389 UXW655388:UXY655389 VHS655388:VHU655389 VRO655388:VRQ655389 WBK655388:WBM655389 WLG655388:WLI655389 WVC655388:WVE655389 IQ720924:IS720925 SM720924:SO720925 ACI720924:ACK720925 AME720924:AMG720925 AWA720924:AWC720925 BFW720924:BFY720925 BPS720924:BPU720925 BZO720924:BZQ720925 CJK720924:CJM720925 CTG720924:CTI720925 DDC720924:DDE720925 DMY720924:DNA720925 DWU720924:DWW720925 EGQ720924:EGS720925 EQM720924:EQO720925 FAI720924:FAK720925 FKE720924:FKG720925 FUA720924:FUC720925 GDW720924:GDY720925 GNS720924:GNU720925 GXO720924:GXQ720925 HHK720924:HHM720925 HRG720924:HRI720925 IBC720924:IBE720925 IKY720924:ILA720925 IUU720924:IUW720925 JEQ720924:JES720925 JOM720924:JOO720925 JYI720924:JYK720925 KIE720924:KIG720925 KSA720924:KSC720925 LBW720924:LBY720925 LLS720924:LLU720925 LVO720924:LVQ720925 MFK720924:MFM720925 MPG720924:MPI720925 MZC720924:MZE720925 NIY720924:NJA720925 NSU720924:NSW720925 OCQ720924:OCS720925 OMM720924:OMO720925 OWI720924:OWK720925 PGE720924:PGG720925 PQA720924:PQC720925 PZW720924:PZY720925 QJS720924:QJU720925 QTO720924:QTQ720925 RDK720924:RDM720925 RNG720924:RNI720925 RXC720924:RXE720925 SGY720924:SHA720925 SQU720924:SQW720925 TAQ720924:TAS720925 TKM720924:TKO720925 TUI720924:TUK720925 UEE720924:UEG720925 UOA720924:UOC720925 UXW720924:UXY720925 VHS720924:VHU720925 VRO720924:VRQ720925 WBK720924:WBM720925 WLG720924:WLI720925 WVC720924:WVE720925 IQ786460:IS786461 SM786460:SO786461 ACI786460:ACK786461 AME786460:AMG786461 AWA786460:AWC786461 BFW786460:BFY786461 BPS786460:BPU786461 BZO786460:BZQ786461 CJK786460:CJM786461 CTG786460:CTI786461 DDC786460:DDE786461 DMY786460:DNA786461 DWU786460:DWW786461 EGQ786460:EGS786461 EQM786460:EQO786461 FAI786460:FAK786461 FKE786460:FKG786461 FUA786460:FUC786461 GDW786460:GDY786461 GNS786460:GNU786461 GXO786460:GXQ786461 HHK786460:HHM786461 HRG786460:HRI786461 IBC786460:IBE786461 IKY786460:ILA786461 IUU786460:IUW786461 JEQ786460:JES786461 JOM786460:JOO786461 JYI786460:JYK786461 KIE786460:KIG786461 KSA786460:KSC786461 LBW786460:LBY786461 LLS786460:LLU786461 LVO786460:LVQ786461 MFK786460:MFM786461 MPG786460:MPI786461 MZC786460:MZE786461 NIY786460:NJA786461 NSU786460:NSW786461 OCQ786460:OCS786461 OMM786460:OMO786461 OWI786460:OWK786461 PGE786460:PGG786461 PQA786460:PQC786461 PZW786460:PZY786461 QJS786460:QJU786461 QTO786460:QTQ786461 RDK786460:RDM786461 RNG786460:RNI786461 RXC786460:RXE786461 SGY786460:SHA786461 SQU786460:SQW786461 TAQ786460:TAS786461 TKM786460:TKO786461 TUI786460:TUK786461 UEE786460:UEG786461 UOA786460:UOC786461 UXW786460:UXY786461 VHS786460:VHU786461 VRO786460:VRQ786461 WBK786460:WBM786461 WLG786460:WLI786461 WVC786460:WVE786461 IQ851996:IS851997 SM851996:SO851997 ACI851996:ACK851997 AME851996:AMG851997 AWA851996:AWC851997 BFW851996:BFY851997 BPS851996:BPU851997 BZO851996:BZQ851997 CJK851996:CJM851997 CTG851996:CTI851997 DDC851996:DDE851997 DMY851996:DNA851997 DWU851996:DWW851997 EGQ851996:EGS851997 EQM851996:EQO851997 FAI851996:FAK851997 FKE851996:FKG851997 FUA851996:FUC851997 GDW851996:GDY851997 GNS851996:GNU851997 GXO851996:GXQ851997 HHK851996:HHM851997 HRG851996:HRI851997 IBC851996:IBE851997 IKY851996:ILA851997 IUU851996:IUW851997 JEQ851996:JES851997 JOM851996:JOO851997 JYI851996:JYK851997 KIE851996:KIG851997 KSA851996:KSC851997 LBW851996:LBY851997 LLS851996:LLU851997 LVO851996:LVQ851997 MFK851996:MFM851997 MPG851996:MPI851997 MZC851996:MZE851997 NIY851996:NJA851997 NSU851996:NSW851997 OCQ851996:OCS851997 OMM851996:OMO851997 OWI851996:OWK851997 PGE851996:PGG851997 PQA851996:PQC851997 PZW851996:PZY851997 QJS851996:QJU851997 QTO851996:QTQ851997 RDK851996:RDM851997 RNG851996:RNI851997 RXC851996:RXE851997 SGY851996:SHA851997 SQU851996:SQW851997 TAQ851996:TAS851997 TKM851996:TKO851997 TUI851996:TUK851997 UEE851996:UEG851997 UOA851996:UOC851997 UXW851996:UXY851997 VHS851996:VHU851997 VRO851996:VRQ851997 WBK851996:WBM851997 WLG851996:WLI851997 WVC851996:WVE851997 IQ917532:IS917533 SM917532:SO917533 ACI917532:ACK917533 AME917532:AMG917533 AWA917532:AWC917533 BFW917532:BFY917533 BPS917532:BPU917533 BZO917532:BZQ917533 CJK917532:CJM917533 CTG917532:CTI917533 DDC917532:DDE917533 DMY917532:DNA917533 DWU917532:DWW917533 EGQ917532:EGS917533 EQM917532:EQO917533 FAI917532:FAK917533 FKE917532:FKG917533 FUA917532:FUC917533 GDW917532:GDY917533 GNS917532:GNU917533 GXO917532:GXQ917533 HHK917532:HHM917533 HRG917532:HRI917533 IBC917532:IBE917533 IKY917532:ILA917533 IUU917532:IUW917533 JEQ917532:JES917533 JOM917532:JOO917533 JYI917532:JYK917533 KIE917532:KIG917533 KSA917532:KSC917533 LBW917532:LBY917533 LLS917532:LLU917533 LVO917532:LVQ917533 MFK917532:MFM917533 MPG917532:MPI917533 MZC917532:MZE917533 NIY917532:NJA917533 NSU917532:NSW917533 OCQ917532:OCS917533 OMM917532:OMO917533 OWI917532:OWK917533 PGE917532:PGG917533 PQA917532:PQC917533 PZW917532:PZY917533 QJS917532:QJU917533 QTO917532:QTQ917533 RDK917532:RDM917533 RNG917532:RNI917533 RXC917532:RXE917533 SGY917532:SHA917533 SQU917532:SQW917533 TAQ917532:TAS917533 TKM917532:TKO917533 TUI917532:TUK917533 UEE917532:UEG917533 UOA917532:UOC917533 UXW917532:UXY917533 VHS917532:VHU917533 VRO917532:VRQ917533 WBK917532:WBM917533 WLG917532:WLI917533 WVC917532:WVE917533 IQ983068:IS983069 SM983068:SO983069 ACI983068:ACK983069 AME983068:AMG983069 AWA983068:AWC983069 BFW983068:BFY983069 BPS983068:BPU983069 BZO983068:BZQ983069 CJK983068:CJM983069 CTG983068:CTI983069 DDC983068:DDE983069 DMY983068:DNA983069 DWU983068:DWW983069 EGQ983068:EGS983069 EQM983068:EQO983069 FAI983068:FAK983069 FKE983068:FKG983069 FUA983068:FUC983069 GDW983068:GDY983069 GNS983068:GNU983069 GXO983068:GXQ983069 HHK983068:HHM983069 HRG983068:HRI983069 IBC983068:IBE983069 IKY983068:ILA983069 IUU983068:IUW983069 JEQ983068:JES983069 JOM983068:JOO983069 JYI983068:JYK983069 KIE983068:KIG983069 KSA983068:KSC983069 LBW983068:LBY983069 LLS983068:LLU983069 LVO983068:LVQ983069 MFK983068:MFM983069 MPG983068:MPI983069 MZC983068:MZE983069 NIY983068:NJA983069 NSU983068:NSW983069 OCQ983068:OCS983069 OMM983068:OMO983069 OWI983068:OWK983069 PGE983068:PGG983069 PQA983068:PQC983069 PZW983068:PZY983069 QJS983068:QJU983069 QTO983068:QTQ983069 RDK983068:RDM983069 RNG983068:RNI983069 RXC983068:RXE983069 SGY983068:SHA983069 SQU983068:SQW983069 TAQ983068:TAS983069 TKM983068:TKO983069 TUI983068:TUK983069 UEE983068:UEG983069 UOA983068:UOC983069 UXW983068:UXY983069 VHS983068:VHU983069 VRO983068:VRQ983069 WBK983068:WBM983069 WLG983068:WLI983069 WVC983068:WVE983069 IQ65569:IS65569 SM65569:SO65569 ACI65569:ACK65569 AME65569:AMG65569 AWA65569:AWC65569 BFW65569:BFY65569 BPS65569:BPU65569 BZO65569:BZQ65569 CJK65569:CJM65569 CTG65569:CTI65569 DDC65569:DDE65569 DMY65569:DNA65569 DWU65569:DWW65569 EGQ65569:EGS65569 EQM65569:EQO65569 FAI65569:FAK65569 FKE65569:FKG65569 FUA65569:FUC65569 GDW65569:GDY65569 GNS65569:GNU65569 GXO65569:GXQ65569 HHK65569:HHM65569 HRG65569:HRI65569 IBC65569:IBE65569 IKY65569:ILA65569 IUU65569:IUW65569 JEQ65569:JES65569 JOM65569:JOO65569 JYI65569:JYK65569 KIE65569:KIG65569 KSA65569:KSC65569 LBW65569:LBY65569 LLS65569:LLU65569 LVO65569:LVQ65569 MFK65569:MFM65569 MPG65569:MPI65569 MZC65569:MZE65569 NIY65569:NJA65569 NSU65569:NSW65569 OCQ65569:OCS65569 OMM65569:OMO65569 OWI65569:OWK65569 PGE65569:PGG65569 PQA65569:PQC65569 PZW65569:PZY65569 QJS65569:QJU65569 QTO65569:QTQ65569 RDK65569:RDM65569 RNG65569:RNI65569 RXC65569:RXE65569 SGY65569:SHA65569 SQU65569:SQW65569 TAQ65569:TAS65569 TKM65569:TKO65569 TUI65569:TUK65569 UEE65569:UEG65569 UOA65569:UOC65569 UXW65569:UXY65569 VHS65569:VHU65569 VRO65569:VRQ65569 WBK65569:WBM65569 WLG65569:WLI65569 WVC65569:WVE65569 IQ131105:IS131105 SM131105:SO131105 ACI131105:ACK131105 AME131105:AMG131105 AWA131105:AWC131105 BFW131105:BFY131105 BPS131105:BPU131105 BZO131105:BZQ131105 CJK131105:CJM131105 CTG131105:CTI131105 DDC131105:DDE131105 DMY131105:DNA131105 DWU131105:DWW131105 EGQ131105:EGS131105 EQM131105:EQO131105 FAI131105:FAK131105 FKE131105:FKG131105 FUA131105:FUC131105 GDW131105:GDY131105 GNS131105:GNU131105 GXO131105:GXQ131105 HHK131105:HHM131105 HRG131105:HRI131105 IBC131105:IBE131105 IKY131105:ILA131105 IUU131105:IUW131105 JEQ131105:JES131105 JOM131105:JOO131105 JYI131105:JYK131105 KIE131105:KIG131105 KSA131105:KSC131105 LBW131105:LBY131105 LLS131105:LLU131105 LVO131105:LVQ131105 MFK131105:MFM131105 MPG131105:MPI131105 MZC131105:MZE131105 NIY131105:NJA131105 NSU131105:NSW131105 OCQ131105:OCS131105 OMM131105:OMO131105 OWI131105:OWK131105 PGE131105:PGG131105 PQA131105:PQC131105 PZW131105:PZY131105 QJS131105:QJU131105 QTO131105:QTQ131105 RDK131105:RDM131105 RNG131105:RNI131105 RXC131105:RXE131105 SGY131105:SHA131105 SQU131105:SQW131105 TAQ131105:TAS131105 TKM131105:TKO131105 TUI131105:TUK131105 UEE131105:UEG131105 UOA131105:UOC131105 UXW131105:UXY131105 VHS131105:VHU131105 VRO131105:VRQ131105 WBK131105:WBM131105 WLG131105:WLI131105 WVC131105:WVE131105 IQ196641:IS196641 SM196641:SO196641 ACI196641:ACK196641 AME196641:AMG196641 AWA196641:AWC196641 BFW196641:BFY196641 BPS196641:BPU196641 BZO196641:BZQ196641 CJK196641:CJM196641 CTG196641:CTI196641 DDC196641:DDE196641 DMY196641:DNA196641 DWU196641:DWW196641 EGQ196641:EGS196641 EQM196641:EQO196641 FAI196641:FAK196641 FKE196641:FKG196641 FUA196641:FUC196641 GDW196641:GDY196641 GNS196641:GNU196641 GXO196641:GXQ196641 HHK196641:HHM196641 HRG196641:HRI196641 IBC196641:IBE196641 IKY196641:ILA196641 IUU196641:IUW196641 JEQ196641:JES196641 JOM196641:JOO196641 JYI196641:JYK196641 KIE196641:KIG196641 KSA196641:KSC196641 LBW196641:LBY196641 LLS196641:LLU196641 LVO196641:LVQ196641 MFK196641:MFM196641 MPG196641:MPI196641 MZC196641:MZE196641 NIY196641:NJA196641 NSU196641:NSW196641 OCQ196641:OCS196641 OMM196641:OMO196641 OWI196641:OWK196641 PGE196641:PGG196641 PQA196641:PQC196641 PZW196641:PZY196641 QJS196641:QJU196641 QTO196641:QTQ196641 RDK196641:RDM196641 RNG196641:RNI196641 RXC196641:RXE196641 SGY196641:SHA196641 SQU196641:SQW196641 TAQ196641:TAS196641 TKM196641:TKO196641 TUI196641:TUK196641 UEE196641:UEG196641 UOA196641:UOC196641 UXW196641:UXY196641 VHS196641:VHU196641 VRO196641:VRQ196641 WBK196641:WBM196641 WLG196641:WLI196641 WVC196641:WVE196641 IQ262177:IS262177 SM262177:SO262177 ACI262177:ACK262177 AME262177:AMG262177 AWA262177:AWC262177 BFW262177:BFY262177 BPS262177:BPU262177 BZO262177:BZQ262177 CJK262177:CJM262177 CTG262177:CTI262177 DDC262177:DDE262177 DMY262177:DNA262177 DWU262177:DWW262177 EGQ262177:EGS262177 EQM262177:EQO262177 FAI262177:FAK262177 FKE262177:FKG262177 FUA262177:FUC262177 GDW262177:GDY262177 GNS262177:GNU262177 GXO262177:GXQ262177 HHK262177:HHM262177 HRG262177:HRI262177 IBC262177:IBE262177 IKY262177:ILA262177 IUU262177:IUW262177 JEQ262177:JES262177 JOM262177:JOO262177 JYI262177:JYK262177 KIE262177:KIG262177 KSA262177:KSC262177 LBW262177:LBY262177 LLS262177:LLU262177 LVO262177:LVQ262177 MFK262177:MFM262177 MPG262177:MPI262177 MZC262177:MZE262177 NIY262177:NJA262177 NSU262177:NSW262177 OCQ262177:OCS262177 OMM262177:OMO262177 OWI262177:OWK262177 PGE262177:PGG262177 PQA262177:PQC262177 PZW262177:PZY262177 QJS262177:QJU262177 QTO262177:QTQ262177 RDK262177:RDM262177 RNG262177:RNI262177 RXC262177:RXE262177 SGY262177:SHA262177 SQU262177:SQW262177 TAQ262177:TAS262177 TKM262177:TKO262177 TUI262177:TUK262177 UEE262177:UEG262177 UOA262177:UOC262177 UXW262177:UXY262177 VHS262177:VHU262177 VRO262177:VRQ262177 WBK262177:WBM262177 WLG262177:WLI262177 WVC262177:WVE262177 IQ327713:IS327713 SM327713:SO327713 ACI327713:ACK327713 AME327713:AMG327713 AWA327713:AWC327713 BFW327713:BFY327713 BPS327713:BPU327713 BZO327713:BZQ327713 CJK327713:CJM327713 CTG327713:CTI327713 DDC327713:DDE327713 DMY327713:DNA327713 DWU327713:DWW327713 EGQ327713:EGS327713 EQM327713:EQO327713 FAI327713:FAK327713 FKE327713:FKG327713 FUA327713:FUC327713 GDW327713:GDY327713 GNS327713:GNU327713 GXO327713:GXQ327713 HHK327713:HHM327713 HRG327713:HRI327713 IBC327713:IBE327713 IKY327713:ILA327713 IUU327713:IUW327713 JEQ327713:JES327713 JOM327713:JOO327713 JYI327713:JYK327713 KIE327713:KIG327713 KSA327713:KSC327713 LBW327713:LBY327713 LLS327713:LLU327713 LVO327713:LVQ327713 MFK327713:MFM327713 MPG327713:MPI327713 MZC327713:MZE327713 NIY327713:NJA327713 NSU327713:NSW327713 OCQ327713:OCS327713 OMM327713:OMO327713 OWI327713:OWK327713 PGE327713:PGG327713 PQA327713:PQC327713 PZW327713:PZY327713 QJS327713:QJU327713 QTO327713:QTQ327713 RDK327713:RDM327713 RNG327713:RNI327713 RXC327713:RXE327713 SGY327713:SHA327713 SQU327713:SQW327713 TAQ327713:TAS327713 TKM327713:TKO327713 TUI327713:TUK327713 UEE327713:UEG327713 UOA327713:UOC327713 UXW327713:UXY327713 VHS327713:VHU327713 VRO327713:VRQ327713 WBK327713:WBM327713 WLG327713:WLI327713 WVC327713:WVE327713 IQ393249:IS393249 SM393249:SO393249 ACI393249:ACK393249 AME393249:AMG393249 AWA393249:AWC393249 BFW393249:BFY393249 BPS393249:BPU393249 BZO393249:BZQ393249 CJK393249:CJM393249 CTG393249:CTI393249 DDC393249:DDE393249 DMY393249:DNA393249 DWU393249:DWW393249 EGQ393249:EGS393249 EQM393249:EQO393249 FAI393249:FAK393249 FKE393249:FKG393249 FUA393249:FUC393249 GDW393249:GDY393249 GNS393249:GNU393249 GXO393249:GXQ393249 HHK393249:HHM393249 HRG393249:HRI393249 IBC393249:IBE393249 IKY393249:ILA393249 IUU393249:IUW393249 JEQ393249:JES393249 JOM393249:JOO393249 JYI393249:JYK393249 KIE393249:KIG393249 KSA393249:KSC393249 LBW393249:LBY393249 LLS393249:LLU393249 LVO393249:LVQ393249 MFK393249:MFM393249 MPG393249:MPI393249 MZC393249:MZE393249 NIY393249:NJA393249 NSU393249:NSW393249 OCQ393249:OCS393249 OMM393249:OMO393249 OWI393249:OWK393249 PGE393249:PGG393249 PQA393249:PQC393249 PZW393249:PZY393249 QJS393249:QJU393249 QTO393249:QTQ393249 RDK393249:RDM393249 RNG393249:RNI393249 RXC393249:RXE393249 SGY393249:SHA393249 SQU393249:SQW393249 TAQ393249:TAS393249 TKM393249:TKO393249 TUI393249:TUK393249 UEE393249:UEG393249 UOA393249:UOC393249 UXW393249:UXY393249 VHS393249:VHU393249 VRO393249:VRQ393249 WBK393249:WBM393249 WLG393249:WLI393249 WVC393249:WVE393249 IQ458785:IS458785 SM458785:SO458785 ACI458785:ACK458785 AME458785:AMG458785 AWA458785:AWC458785 BFW458785:BFY458785 BPS458785:BPU458785 BZO458785:BZQ458785 CJK458785:CJM458785 CTG458785:CTI458785 DDC458785:DDE458785 DMY458785:DNA458785 DWU458785:DWW458785 EGQ458785:EGS458785 EQM458785:EQO458785 FAI458785:FAK458785 FKE458785:FKG458785 FUA458785:FUC458785 GDW458785:GDY458785 GNS458785:GNU458785 GXO458785:GXQ458785 HHK458785:HHM458785 HRG458785:HRI458785 IBC458785:IBE458785 IKY458785:ILA458785 IUU458785:IUW458785 JEQ458785:JES458785 JOM458785:JOO458785 JYI458785:JYK458785 KIE458785:KIG458785 KSA458785:KSC458785 LBW458785:LBY458785 LLS458785:LLU458785 LVO458785:LVQ458785 MFK458785:MFM458785 MPG458785:MPI458785 MZC458785:MZE458785 NIY458785:NJA458785 NSU458785:NSW458785 OCQ458785:OCS458785 OMM458785:OMO458785 OWI458785:OWK458785 PGE458785:PGG458785 PQA458785:PQC458785 PZW458785:PZY458785 QJS458785:QJU458785 QTO458785:QTQ458785 RDK458785:RDM458785 RNG458785:RNI458785 RXC458785:RXE458785 SGY458785:SHA458785 SQU458785:SQW458785 TAQ458785:TAS458785 TKM458785:TKO458785 TUI458785:TUK458785 UEE458785:UEG458785 UOA458785:UOC458785 UXW458785:UXY458785 VHS458785:VHU458785 VRO458785:VRQ458785 WBK458785:WBM458785 WLG458785:WLI458785 WVC458785:WVE458785 IQ524321:IS524321 SM524321:SO524321 ACI524321:ACK524321 AME524321:AMG524321 AWA524321:AWC524321 BFW524321:BFY524321 BPS524321:BPU524321 BZO524321:BZQ524321 CJK524321:CJM524321 CTG524321:CTI524321 DDC524321:DDE524321 DMY524321:DNA524321 DWU524321:DWW524321 EGQ524321:EGS524321 EQM524321:EQO524321 FAI524321:FAK524321 FKE524321:FKG524321 FUA524321:FUC524321 GDW524321:GDY524321 GNS524321:GNU524321 GXO524321:GXQ524321 HHK524321:HHM524321 HRG524321:HRI524321 IBC524321:IBE524321 IKY524321:ILA524321 IUU524321:IUW524321 JEQ524321:JES524321 JOM524321:JOO524321 JYI524321:JYK524321 KIE524321:KIG524321 KSA524321:KSC524321 LBW524321:LBY524321 LLS524321:LLU524321 LVO524321:LVQ524321 MFK524321:MFM524321 MPG524321:MPI524321 MZC524321:MZE524321 NIY524321:NJA524321 NSU524321:NSW524321 OCQ524321:OCS524321 OMM524321:OMO524321 OWI524321:OWK524321 PGE524321:PGG524321 PQA524321:PQC524321 PZW524321:PZY524321 QJS524321:QJU524321 QTO524321:QTQ524321 RDK524321:RDM524321 RNG524321:RNI524321 RXC524321:RXE524321 SGY524321:SHA524321 SQU524321:SQW524321 TAQ524321:TAS524321 TKM524321:TKO524321 TUI524321:TUK524321 UEE524321:UEG524321 UOA524321:UOC524321 UXW524321:UXY524321 VHS524321:VHU524321 VRO524321:VRQ524321 WBK524321:WBM524321 WLG524321:WLI524321 WVC524321:WVE524321 IQ589857:IS589857 SM589857:SO589857 ACI589857:ACK589857 AME589857:AMG589857 AWA589857:AWC589857 BFW589857:BFY589857 BPS589857:BPU589857 BZO589857:BZQ589857 CJK589857:CJM589857 CTG589857:CTI589857 DDC589857:DDE589857 DMY589857:DNA589857 DWU589857:DWW589857 EGQ589857:EGS589857 EQM589857:EQO589857 FAI589857:FAK589857 FKE589857:FKG589857 FUA589857:FUC589857 GDW589857:GDY589857 GNS589857:GNU589857 GXO589857:GXQ589857 HHK589857:HHM589857 HRG589857:HRI589857 IBC589857:IBE589857 IKY589857:ILA589857 IUU589857:IUW589857 JEQ589857:JES589857 JOM589857:JOO589857 JYI589857:JYK589857 KIE589857:KIG589857 KSA589857:KSC589857 LBW589857:LBY589857 LLS589857:LLU589857 LVO589857:LVQ589857 MFK589857:MFM589857 MPG589857:MPI589857 MZC589857:MZE589857 NIY589857:NJA589857 NSU589857:NSW589857 OCQ589857:OCS589857 OMM589857:OMO589857 OWI589857:OWK589857 PGE589857:PGG589857 PQA589857:PQC589857 PZW589857:PZY589857 QJS589857:QJU589857 QTO589857:QTQ589857 RDK589857:RDM589857 RNG589857:RNI589857 RXC589857:RXE589857 SGY589857:SHA589857 SQU589857:SQW589857 TAQ589857:TAS589857 TKM589857:TKO589857 TUI589857:TUK589857 UEE589857:UEG589857 UOA589857:UOC589857 UXW589857:UXY589857 VHS589857:VHU589857 VRO589857:VRQ589857 WBK589857:WBM589857 WLG589857:WLI589857 WVC589857:WVE589857 IQ655393:IS655393 SM655393:SO655393 ACI655393:ACK655393 AME655393:AMG655393 AWA655393:AWC655393 BFW655393:BFY655393 BPS655393:BPU655393 BZO655393:BZQ655393 CJK655393:CJM655393 CTG655393:CTI655393 DDC655393:DDE655393 DMY655393:DNA655393 DWU655393:DWW655393 EGQ655393:EGS655393 EQM655393:EQO655393 FAI655393:FAK655393 FKE655393:FKG655393 FUA655393:FUC655393 GDW655393:GDY655393 GNS655393:GNU655393 GXO655393:GXQ655393 HHK655393:HHM655393 HRG655393:HRI655393 IBC655393:IBE655393 IKY655393:ILA655393 IUU655393:IUW655393 JEQ655393:JES655393 JOM655393:JOO655393 JYI655393:JYK655393 KIE655393:KIG655393 KSA655393:KSC655393 LBW655393:LBY655393 LLS655393:LLU655393 LVO655393:LVQ655393 MFK655393:MFM655393 MPG655393:MPI655393 MZC655393:MZE655393 NIY655393:NJA655393 NSU655393:NSW655393 OCQ655393:OCS655393 OMM655393:OMO655393 OWI655393:OWK655393 PGE655393:PGG655393 PQA655393:PQC655393 PZW655393:PZY655393 QJS655393:QJU655393 QTO655393:QTQ655393 RDK655393:RDM655393 RNG655393:RNI655393 RXC655393:RXE655393 SGY655393:SHA655393 SQU655393:SQW655393 TAQ655393:TAS655393 TKM655393:TKO655393 TUI655393:TUK655393 UEE655393:UEG655393 UOA655393:UOC655393 UXW655393:UXY655393 VHS655393:VHU655393 VRO655393:VRQ655393 WBK655393:WBM655393 WLG655393:WLI655393 WVC655393:WVE655393 IQ720929:IS720929 SM720929:SO720929 ACI720929:ACK720929 AME720929:AMG720929 AWA720929:AWC720929 BFW720929:BFY720929 BPS720929:BPU720929 BZO720929:BZQ720929 CJK720929:CJM720929 CTG720929:CTI720929 DDC720929:DDE720929 DMY720929:DNA720929 DWU720929:DWW720929 EGQ720929:EGS720929 EQM720929:EQO720929 FAI720929:FAK720929 FKE720929:FKG720929 FUA720929:FUC720929 GDW720929:GDY720929 GNS720929:GNU720929 GXO720929:GXQ720929 HHK720929:HHM720929 HRG720929:HRI720929 IBC720929:IBE720929 IKY720929:ILA720929 IUU720929:IUW720929 JEQ720929:JES720929 JOM720929:JOO720929 JYI720929:JYK720929 KIE720929:KIG720929 KSA720929:KSC720929 LBW720929:LBY720929 LLS720929:LLU720929 LVO720929:LVQ720929 MFK720929:MFM720929 MPG720929:MPI720929 MZC720929:MZE720929 NIY720929:NJA720929 NSU720929:NSW720929 OCQ720929:OCS720929 OMM720929:OMO720929 OWI720929:OWK720929 PGE720929:PGG720929 PQA720929:PQC720929 PZW720929:PZY720929 QJS720929:QJU720929 QTO720929:QTQ720929 RDK720929:RDM720929 RNG720929:RNI720929 RXC720929:RXE720929 SGY720929:SHA720929 SQU720929:SQW720929 TAQ720929:TAS720929 TKM720929:TKO720929 TUI720929:TUK720929 UEE720929:UEG720929 UOA720929:UOC720929 UXW720929:UXY720929 VHS720929:VHU720929 VRO720929:VRQ720929 WBK720929:WBM720929 WLG720929:WLI720929 WVC720929:WVE720929 IQ786465:IS786465 SM786465:SO786465 ACI786465:ACK786465 AME786465:AMG786465 AWA786465:AWC786465 BFW786465:BFY786465 BPS786465:BPU786465 BZO786465:BZQ786465 CJK786465:CJM786465 CTG786465:CTI786465 DDC786465:DDE786465 DMY786465:DNA786465 DWU786465:DWW786465 EGQ786465:EGS786465 EQM786465:EQO786465 FAI786465:FAK786465 FKE786465:FKG786465 FUA786465:FUC786465 GDW786465:GDY786465 GNS786465:GNU786465 GXO786465:GXQ786465 HHK786465:HHM786465 HRG786465:HRI786465 IBC786465:IBE786465 IKY786465:ILA786465 IUU786465:IUW786465 JEQ786465:JES786465 JOM786465:JOO786465 JYI786465:JYK786465 KIE786465:KIG786465 KSA786465:KSC786465 LBW786465:LBY786465 LLS786465:LLU786465 LVO786465:LVQ786465 MFK786465:MFM786465 MPG786465:MPI786465 MZC786465:MZE786465 NIY786465:NJA786465 NSU786465:NSW786465 OCQ786465:OCS786465 OMM786465:OMO786465 OWI786465:OWK786465 PGE786465:PGG786465 PQA786465:PQC786465 PZW786465:PZY786465 QJS786465:QJU786465 QTO786465:QTQ786465 RDK786465:RDM786465 RNG786465:RNI786465 RXC786465:RXE786465 SGY786465:SHA786465 SQU786465:SQW786465 TAQ786465:TAS786465 TKM786465:TKO786465 TUI786465:TUK786465 UEE786465:UEG786465 UOA786465:UOC786465 UXW786465:UXY786465 VHS786465:VHU786465 VRO786465:VRQ786465 WBK786465:WBM786465 WLG786465:WLI786465 WVC786465:WVE786465 IQ852001:IS852001 SM852001:SO852001 ACI852001:ACK852001 AME852001:AMG852001 AWA852001:AWC852001 BFW852001:BFY852001 BPS852001:BPU852001 BZO852001:BZQ852001 CJK852001:CJM852001 CTG852001:CTI852001 DDC852001:DDE852001 DMY852001:DNA852001 DWU852001:DWW852001 EGQ852001:EGS852001 EQM852001:EQO852001 FAI852001:FAK852001 FKE852001:FKG852001 FUA852001:FUC852001 GDW852001:GDY852001 GNS852001:GNU852001 GXO852001:GXQ852001 HHK852001:HHM852001 HRG852001:HRI852001 IBC852001:IBE852001 IKY852001:ILA852001 IUU852001:IUW852001 JEQ852001:JES852001 JOM852001:JOO852001 JYI852001:JYK852001 KIE852001:KIG852001 KSA852001:KSC852001 LBW852001:LBY852001 LLS852001:LLU852001 LVO852001:LVQ852001 MFK852001:MFM852001 MPG852001:MPI852001 MZC852001:MZE852001 NIY852001:NJA852001 NSU852001:NSW852001 OCQ852001:OCS852001 OMM852001:OMO852001 OWI852001:OWK852001 PGE852001:PGG852001 PQA852001:PQC852001 PZW852001:PZY852001 QJS852001:QJU852001 QTO852001:QTQ852001 RDK852001:RDM852001 RNG852001:RNI852001 RXC852001:RXE852001 SGY852001:SHA852001 SQU852001:SQW852001 TAQ852001:TAS852001 TKM852001:TKO852001 TUI852001:TUK852001 UEE852001:UEG852001 UOA852001:UOC852001 UXW852001:UXY852001 VHS852001:VHU852001 VRO852001:VRQ852001 WBK852001:WBM852001 WLG852001:WLI852001 WVC852001:WVE852001 IQ917537:IS917537 SM917537:SO917537 ACI917537:ACK917537 AME917537:AMG917537 AWA917537:AWC917537 BFW917537:BFY917537 BPS917537:BPU917537 BZO917537:BZQ917537 CJK917537:CJM917537 CTG917537:CTI917537 DDC917537:DDE917537 DMY917537:DNA917537 DWU917537:DWW917537 EGQ917537:EGS917537 EQM917537:EQO917537 FAI917537:FAK917537 FKE917537:FKG917537 FUA917537:FUC917537 GDW917537:GDY917537 GNS917537:GNU917537 GXO917537:GXQ917537 HHK917537:HHM917537 HRG917537:HRI917537 IBC917537:IBE917537 IKY917537:ILA917537 IUU917537:IUW917537 JEQ917537:JES917537 JOM917537:JOO917537 JYI917537:JYK917537 KIE917537:KIG917537 KSA917537:KSC917537 LBW917537:LBY917537 LLS917537:LLU917537 LVO917537:LVQ917537 MFK917537:MFM917537 MPG917537:MPI917537 MZC917537:MZE917537 NIY917537:NJA917537 NSU917537:NSW917537 OCQ917537:OCS917537 OMM917537:OMO917537 OWI917537:OWK917537 PGE917537:PGG917537 PQA917537:PQC917537 PZW917537:PZY917537 QJS917537:QJU917537 QTO917537:QTQ917537 RDK917537:RDM917537 RNG917537:RNI917537 RXC917537:RXE917537 SGY917537:SHA917537 SQU917537:SQW917537 TAQ917537:TAS917537 TKM917537:TKO917537 TUI917537:TUK917537 UEE917537:UEG917537 UOA917537:UOC917537 UXW917537:UXY917537 VHS917537:VHU917537 VRO917537:VRQ917537 WBK917537:WBM917537 WLG917537:WLI917537 WVC917537:WVE917537 IQ983073:IS983073 SM983073:SO983073 ACI983073:ACK983073 AME983073:AMG983073 AWA983073:AWC983073 BFW983073:BFY983073 BPS983073:BPU983073 BZO983073:BZQ983073 CJK983073:CJM983073 CTG983073:CTI983073 DDC983073:DDE983073 DMY983073:DNA983073 DWU983073:DWW983073 EGQ983073:EGS983073 EQM983073:EQO983073 FAI983073:FAK983073 FKE983073:FKG983073 FUA983073:FUC983073 GDW983073:GDY983073 GNS983073:GNU983073 GXO983073:GXQ983073 HHK983073:HHM983073 HRG983073:HRI983073 IBC983073:IBE983073 IKY983073:ILA983073 IUU983073:IUW983073 JEQ983073:JES983073 JOM983073:JOO983073 JYI983073:JYK983073 KIE983073:KIG983073 KSA983073:KSC983073 LBW983073:LBY983073 LLS983073:LLU983073 LVO983073:LVQ983073 MFK983073:MFM983073 MPG983073:MPI983073 MZC983073:MZE983073 NIY983073:NJA983073 NSU983073:NSW983073 OCQ983073:OCS983073 OMM983073:OMO983073 OWI983073:OWK983073 PGE983073:PGG983073 PQA983073:PQC983073 PZW983073:PZY983073 QJS983073:QJU983073 QTO983073:QTQ983073 RDK983073:RDM983073 RNG983073:RNI983073 RXC983073:RXE983073 SGY983073:SHA983073 SQU983073:SQW983073 TAQ983073:TAS983073 TKM983073:TKO983073 TUI983073:TUK983073 UEE983073:UEG983073 UOA983073:UOC983073 UXW983073:UXY983073 VHS983073:VHU983073 VRO983073:VRQ983073 WBK983073:WBM983073 WLG983073:WLI983073 WVC983073:WVE983073 IQ65563 SM65563 ACI65563 AME65563 AWA65563 BFW65563 BPS65563 BZO65563 CJK65563 CTG65563 DDC65563 DMY65563 DWU65563 EGQ65563 EQM65563 FAI65563 FKE65563 FUA65563 GDW65563 GNS65563 GXO65563 HHK65563 HRG65563 IBC65563 IKY65563 IUU65563 JEQ65563 JOM65563 JYI65563 KIE65563 KSA65563 LBW65563 LLS65563 LVO65563 MFK65563 MPG65563 MZC65563 NIY65563 NSU65563 OCQ65563 OMM65563 OWI65563 PGE65563 PQA65563 PZW65563 QJS65563 QTO65563 RDK65563 RNG65563 RXC65563 SGY65563 SQU65563 TAQ65563 TKM65563 TUI65563 UEE65563 UOA65563 UXW65563 VHS65563 VRO65563 WBK65563 WLG65563 WVC65563 IQ131099 SM131099 ACI131099 AME131099 AWA131099 BFW131099 BPS131099 BZO131099 CJK131099 CTG131099 DDC131099 DMY131099 DWU131099 EGQ131099 EQM131099 FAI131099 FKE131099 FUA131099 GDW131099 GNS131099 GXO131099 HHK131099 HRG131099 IBC131099 IKY131099 IUU131099 JEQ131099 JOM131099 JYI131099 KIE131099 KSA131099 LBW131099 LLS131099 LVO131099 MFK131099 MPG131099 MZC131099 NIY131099 NSU131099 OCQ131099 OMM131099 OWI131099 PGE131099 PQA131099 PZW131099 QJS131099 QTO131099 RDK131099 RNG131099 RXC131099 SGY131099 SQU131099 TAQ131099 TKM131099 TUI131099 UEE131099 UOA131099 UXW131099 VHS131099 VRO131099 WBK131099 WLG131099 WVC131099 IQ196635 SM196635 ACI196635 AME196635 AWA196635 BFW196635 BPS196635 BZO196635 CJK196635 CTG196635 DDC196635 DMY196635 DWU196635 EGQ196635 EQM196635 FAI196635 FKE196635 FUA196635 GDW196635 GNS196635 GXO196635 HHK196635 HRG196635 IBC196635 IKY196635 IUU196635 JEQ196635 JOM196635 JYI196635 KIE196635 KSA196635 LBW196635 LLS196635 LVO196635 MFK196635 MPG196635 MZC196635 NIY196635 NSU196635 OCQ196635 OMM196635 OWI196635 PGE196635 PQA196635 PZW196635 QJS196635 QTO196635 RDK196635 RNG196635 RXC196635 SGY196635 SQU196635 TAQ196635 TKM196635 TUI196635 UEE196635 UOA196635 UXW196635 VHS196635 VRO196635 WBK196635 WLG196635 WVC196635 IQ262171 SM262171 ACI262171 AME262171 AWA262171 BFW262171 BPS262171 BZO262171 CJK262171 CTG262171 DDC262171 DMY262171 DWU262171 EGQ262171 EQM262171 FAI262171 FKE262171 FUA262171 GDW262171 GNS262171 GXO262171 HHK262171 HRG262171 IBC262171 IKY262171 IUU262171 JEQ262171 JOM262171 JYI262171 KIE262171 KSA262171 LBW262171 LLS262171 LVO262171 MFK262171 MPG262171 MZC262171 NIY262171 NSU262171 OCQ262171 OMM262171 OWI262171 PGE262171 PQA262171 PZW262171 QJS262171 QTO262171 RDK262171 RNG262171 RXC262171 SGY262171 SQU262171 TAQ262171 TKM262171 TUI262171 UEE262171 UOA262171 UXW262171 VHS262171 VRO262171 WBK262171 WLG262171 WVC262171 IQ327707 SM327707 ACI327707 AME327707 AWA327707 BFW327707 BPS327707 BZO327707 CJK327707 CTG327707 DDC327707 DMY327707 DWU327707 EGQ327707 EQM327707 FAI327707 FKE327707 FUA327707 GDW327707 GNS327707 GXO327707 HHK327707 HRG327707 IBC327707 IKY327707 IUU327707 JEQ327707 JOM327707 JYI327707 KIE327707 KSA327707 LBW327707 LLS327707 LVO327707 MFK327707 MPG327707 MZC327707 NIY327707 NSU327707 OCQ327707 OMM327707 OWI327707 PGE327707 PQA327707 PZW327707 QJS327707 QTO327707 RDK327707 RNG327707 RXC327707 SGY327707 SQU327707 TAQ327707 TKM327707 TUI327707 UEE327707 UOA327707 UXW327707 VHS327707 VRO327707 WBK327707 WLG327707 WVC327707 IQ393243 SM393243 ACI393243 AME393243 AWA393243 BFW393243 BPS393243 BZO393243 CJK393243 CTG393243 DDC393243 DMY393243 DWU393243 EGQ393243 EQM393243 FAI393243 FKE393243 FUA393243 GDW393243 GNS393243 GXO393243 HHK393243 HRG393243 IBC393243 IKY393243 IUU393243 JEQ393243 JOM393243 JYI393243 KIE393243 KSA393243 LBW393243 LLS393243 LVO393243 MFK393243 MPG393243 MZC393243 NIY393243 NSU393243 OCQ393243 OMM393243 OWI393243 PGE393243 PQA393243 PZW393243 QJS393243 QTO393243 RDK393243 RNG393243 RXC393243 SGY393243 SQU393243 TAQ393243 TKM393243 TUI393243 UEE393243 UOA393243 UXW393243 VHS393243 VRO393243 WBK393243 WLG393243 WVC393243 IQ458779 SM458779 ACI458779 AME458779 AWA458779 BFW458779 BPS458779 BZO458779 CJK458779 CTG458779 DDC458779 DMY458779 DWU458779 EGQ458779 EQM458779 FAI458779 FKE458779 FUA458779 GDW458779 GNS458779 GXO458779 HHK458779 HRG458779 IBC458779 IKY458779 IUU458779 JEQ458779 JOM458779 JYI458779 KIE458779 KSA458779 LBW458779 LLS458779 LVO458779 MFK458779 MPG458779 MZC458779 NIY458779 NSU458779 OCQ458779 OMM458779 OWI458779 PGE458779 PQA458779 PZW458779 QJS458779 QTO458779 RDK458779 RNG458779 RXC458779 SGY458779 SQU458779 TAQ458779 TKM458779 TUI458779 UEE458779 UOA458779 UXW458779 VHS458779 VRO458779 WBK458779 WLG458779 WVC458779 IQ524315 SM524315 ACI524315 AME524315 AWA524315 BFW524315 BPS524315 BZO524315 CJK524315 CTG524315 DDC524315 DMY524315 DWU524315 EGQ524315 EQM524315 FAI524315 FKE524315 FUA524315 GDW524315 GNS524315 GXO524315 HHK524315 HRG524315 IBC524315 IKY524315 IUU524315 JEQ524315 JOM524315 JYI524315 KIE524315 KSA524315 LBW524315 LLS524315 LVO524315 MFK524315 MPG524315 MZC524315 NIY524315 NSU524315 OCQ524315 OMM524315 OWI524315 PGE524315 PQA524315 PZW524315 QJS524315 QTO524315 RDK524315 RNG524315 RXC524315 SGY524315 SQU524315 TAQ524315 TKM524315 TUI524315 UEE524315 UOA524315 UXW524315 VHS524315 VRO524315 WBK524315 WLG524315 WVC524315 IQ589851 SM589851 ACI589851 AME589851 AWA589851 BFW589851 BPS589851 BZO589851 CJK589851 CTG589851 DDC589851 DMY589851 DWU589851 EGQ589851 EQM589851 FAI589851 FKE589851 FUA589851 GDW589851 GNS589851 GXO589851 HHK589851 HRG589851 IBC589851 IKY589851 IUU589851 JEQ589851 JOM589851 JYI589851 KIE589851 KSA589851 LBW589851 LLS589851 LVO589851 MFK589851 MPG589851 MZC589851 NIY589851 NSU589851 OCQ589851 OMM589851 OWI589851 PGE589851 PQA589851 PZW589851 QJS589851 QTO589851 RDK589851 RNG589851 RXC589851 SGY589851 SQU589851 TAQ589851 TKM589851 TUI589851 UEE589851 UOA589851 UXW589851 VHS589851 VRO589851 WBK589851 WLG589851 WVC589851 IQ655387 SM655387 ACI655387 AME655387 AWA655387 BFW655387 BPS655387 BZO655387 CJK655387 CTG655387 DDC655387 DMY655387 DWU655387 EGQ655387 EQM655387 FAI655387 FKE655387 FUA655387 GDW655387 GNS655387 GXO655387 HHK655387 HRG655387 IBC655387 IKY655387 IUU655387 JEQ655387 JOM655387 JYI655387 KIE655387 KSA655387 LBW655387 LLS655387 LVO655387 MFK655387 MPG655387 MZC655387 NIY655387 NSU655387 OCQ655387 OMM655387 OWI655387 PGE655387 PQA655387 PZW655387 QJS655387 QTO655387 RDK655387 RNG655387 RXC655387 SGY655387 SQU655387 TAQ655387 TKM655387 TUI655387 UEE655387 UOA655387 UXW655387 VHS655387 VRO655387 WBK655387 WLG655387 WVC655387 IQ720923 SM720923 ACI720923 AME720923 AWA720923 BFW720923 BPS720923 BZO720923 CJK720923 CTG720923 DDC720923 DMY720923 DWU720923 EGQ720923 EQM720923 FAI720923 FKE720923 FUA720923 GDW720923 GNS720923 GXO720923 HHK720923 HRG720923 IBC720923 IKY720923 IUU720923 JEQ720923 JOM720923 JYI720923 KIE720923 KSA720923 LBW720923 LLS720923 LVO720923 MFK720923 MPG720923 MZC720923 NIY720923 NSU720923 OCQ720923 OMM720923 OWI720923 PGE720923 PQA720923 PZW720923 QJS720923 QTO720923 RDK720923 RNG720923 RXC720923 SGY720923 SQU720923 TAQ720923 TKM720923 TUI720923 UEE720923 UOA720923 UXW720923 VHS720923 VRO720923 WBK720923 WLG720923 WVC720923 IQ786459 SM786459 ACI786459 AME786459 AWA786459 BFW786459 BPS786459 BZO786459 CJK786459 CTG786459 DDC786459 DMY786459 DWU786459 EGQ786459 EQM786459 FAI786459 FKE786459 FUA786459 GDW786459 GNS786459 GXO786459 HHK786459 HRG786459 IBC786459 IKY786459 IUU786459 JEQ786459 JOM786459 JYI786459 KIE786459 KSA786459 LBW786459 LLS786459 LVO786459 MFK786459 MPG786459 MZC786459 NIY786459 NSU786459 OCQ786459 OMM786459 OWI786459 PGE786459 PQA786459 PZW786459 QJS786459 QTO786459 RDK786459 RNG786459 RXC786459 SGY786459 SQU786459 TAQ786459 TKM786459 TUI786459 UEE786459 UOA786459 UXW786459 VHS786459 VRO786459 WBK786459 WLG786459 WVC786459 IQ851995 SM851995 ACI851995 AME851995 AWA851995 BFW851995 BPS851995 BZO851995 CJK851995 CTG851995 DDC851995 DMY851995 DWU851995 EGQ851995 EQM851995 FAI851995 FKE851995 FUA851995 GDW851995 GNS851995 GXO851995 HHK851995 HRG851995 IBC851995 IKY851995 IUU851995 JEQ851995 JOM851995 JYI851995 KIE851995 KSA851995 LBW851995 LLS851995 LVO851995 MFK851995 MPG851995 MZC851995 NIY851995 NSU851995 OCQ851995 OMM851995 OWI851995 PGE851995 PQA851995 PZW851995 QJS851995 QTO851995 RDK851995 RNG851995 RXC851995 SGY851995 SQU851995 TAQ851995 TKM851995 TUI851995 UEE851995 UOA851995 UXW851995 VHS851995 VRO851995 WBK851995 WLG851995 WVC851995 IQ917531 SM917531 ACI917531 AME917531 AWA917531 BFW917531 BPS917531 BZO917531 CJK917531 CTG917531 DDC917531 DMY917531 DWU917531 EGQ917531 EQM917531 FAI917531 FKE917531 FUA917531 GDW917531 GNS917531 GXO917531 HHK917531 HRG917531 IBC917531 IKY917531 IUU917531 JEQ917531 JOM917531 JYI917531 KIE917531 KSA917531 LBW917531 LLS917531 LVO917531 MFK917531 MPG917531 MZC917531 NIY917531 NSU917531 OCQ917531 OMM917531 OWI917531 PGE917531 PQA917531 PZW917531 QJS917531 QTO917531 RDK917531 RNG917531 RXC917531 SGY917531 SQU917531 TAQ917531 TKM917531 TUI917531 UEE917531 UOA917531 UXW917531 VHS917531 VRO917531 WBK917531 WLG917531 WVC917531 IQ983067 SM983067 ACI983067 AME983067 AWA983067 BFW983067 BPS983067 BZO983067 CJK983067 CTG983067 DDC983067 DMY983067 DWU983067 EGQ983067 EQM983067 FAI983067 FKE983067 FUA983067 GDW983067 GNS983067 GXO983067 HHK983067 HRG983067 IBC983067 IKY983067 IUU983067 JEQ983067 JOM983067 JYI983067 KIE983067 KSA983067 LBW983067 LLS983067 LVO983067 MFK983067 MPG983067 MZC983067 NIY983067 NSU983067 OCQ983067 OMM983067 OWI983067 PGE983067 PQA983067 PZW983067 QJS983067 QTO983067 RDK983067 RNG983067 RXC983067 SGY983067 SQU983067 TAQ983067 TKM983067 TUI983067 UEE983067 UOA983067 UXW983067 VHS983067 VRO983067 WBK983067 WLG983067 WVC983067 IQ65568 SM65568 ACI65568 AME65568 AWA65568 BFW65568 BPS65568 BZO65568 CJK65568 CTG65568 DDC65568 DMY65568 DWU65568 EGQ65568 EQM65568 FAI65568 FKE65568 FUA65568 GDW65568 GNS65568 GXO65568 HHK65568 HRG65568 IBC65568 IKY65568 IUU65568 JEQ65568 JOM65568 JYI65568 KIE65568 KSA65568 LBW65568 LLS65568 LVO65568 MFK65568 MPG65568 MZC65568 NIY65568 NSU65568 OCQ65568 OMM65568 OWI65568 PGE65568 PQA65568 PZW65568 QJS65568 QTO65568 RDK65568 RNG65568 RXC65568 SGY65568 SQU65568 TAQ65568 TKM65568 TUI65568 UEE65568 UOA65568 UXW65568 VHS65568 VRO65568 WBK65568 WLG65568 WVC65568 IQ131104 SM131104 ACI131104 AME131104 AWA131104 BFW131104 BPS131104 BZO131104 CJK131104 CTG131104 DDC131104 DMY131104 DWU131104 EGQ131104 EQM131104 FAI131104 FKE131104 FUA131104 GDW131104 GNS131104 GXO131104 HHK131104 HRG131104 IBC131104 IKY131104 IUU131104 JEQ131104 JOM131104 JYI131104 KIE131104 KSA131104 LBW131104 LLS131104 LVO131104 MFK131104 MPG131104 MZC131104 NIY131104 NSU131104 OCQ131104 OMM131104 OWI131104 PGE131104 PQA131104 PZW131104 QJS131104 QTO131104 RDK131104 RNG131104 RXC131104 SGY131104 SQU131104 TAQ131104 TKM131104 TUI131104 UEE131104 UOA131104 UXW131104 VHS131104 VRO131104 WBK131104 WLG131104 WVC131104 IQ196640 SM196640 ACI196640 AME196640 AWA196640 BFW196640 BPS196640 BZO196640 CJK196640 CTG196640 DDC196640 DMY196640 DWU196640 EGQ196640 EQM196640 FAI196640 FKE196640 FUA196640 GDW196640 GNS196640 GXO196640 HHK196640 HRG196640 IBC196640 IKY196640 IUU196640 JEQ196640 JOM196640 JYI196640 KIE196640 KSA196640 LBW196640 LLS196640 LVO196640 MFK196640 MPG196640 MZC196640 NIY196640 NSU196640 OCQ196640 OMM196640 OWI196640 PGE196640 PQA196640 PZW196640 QJS196640 QTO196640 RDK196640 RNG196640 RXC196640 SGY196640 SQU196640 TAQ196640 TKM196640 TUI196640 UEE196640 UOA196640 UXW196640 VHS196640 VRO196640 WBK196640 WLG196640 WVC196640 IQ262176 SM262176 ACI262176 AME262176 AWA262176 BFW262176 BPS262176 BZO262176 CJK262176 CTG262176 DDC262176 DMY262176 DWU262176 EGQ262176 EQM262176 FAI262176 FKE262176 FUA262176 GDW262176 GNS262176 GXO262176 HHK262176 HRG262176 IBC262176 IKY262176 IUU262176 JEQ262176 JOM262176 JYI262176 KIE262176 KSA262176 LBW262176 LLS262176 LVO262176 MFK262176 MPG262176 MZC262176 NIY262176 NSU262176 OCQ262176 OMM262176 OWI262176 PGE262176 PQA262176 PZW262176 QJS262176 QTO262176 RDK262176 RNG262176 RXC262176 SGY262176 SQU262176 TAQ262176 TKM262176 TUI262176 UEE262176 UOA262176 UXW262176 VHS262176 VRO262176 WBK262176 WLG262176 WVC262176 IQ327712 SM327712 ACI327712 AME327712 AWA327712 BFW327712 BPS327712 BZO327712 CJK327712 CTG327712 DDC327712 DMY327712 DWU327712 EGQ327712 EQM327712 FAI327712 FKE327712 FUA327712 GDW327712 GNS327712 GXO327712 HHK327712 HRG327712 IBC327712 IKY327712 IUU327712 JEQ327712 JOM327712 JYI327712 KIE327712 KSA327712 LBW327712 LLS327712 LVO327712 MFK327712 MPG327712 MZC327712 NIY327712 NSU327712 OCQ327712 OMM327712 OWI327712 PGE327712 PQA327712 PZW327712 QJS327712 QTO327712 RDK327712 RNG327712 RXC327712 SGY327712 SQU327712 TAQ327712 TKM327712 TUI327712 UEE327712 UOA327712 UXW327712 VHS327712 VRO327712 WBK327712 WLG327712 WVC327712 IQ393248 SM393248 ACI393248 AME393248 AWA393248 BFW393248 BPS393248 BZO393248 CJK393248 CTG393248 DDC393248 DMY393248 DWU393248 EGQ393248 EQM393248 FAI393248 FKE393248 FUA393248 GDW393248 GNS393248 GXO393248 HHK393248 HRG393248 IBC393248 IKY393248 IUU393248 JEQ393248 JOM393248 JYI393248 KIE393248 KSA393248 LBW393248 LLS393248 LVO393248 MFK393248 MPG393248 MZC393248 NIY393248 NSU393248 OCQ393248 OMM393248 OWI393248 PGE393248 PQA393248 PZW393248 QJS393248 QTO393248 RDK393248 RNG393248 RXC393248 SGY393248 SQU393248 TAQ393248 TKM393248 TUI393248 UEE393248 UOA393248 UXW393248 VHS393248 VRO393248 WBK393248 WLG393248 WVC393248 IQ458784 SM458784 ACI458784 AME458784 AWA458784 BFW458784 BPS458784 BZO458784 CJK458784 CTG458784 DDC458784 DMY458784 DWU458784 EGQ458784 EQM458784 FAI458784 FKE458784 FUA458784 GDW458784 GNS458784 GXO458784 HHK458784 HRG458784 IBC458784 IKY458784 IUU458784 JEQ458784 JOM458784 JYI458784 KIE458784 KSA458784 LBW458784 LLS458784 LVO458784 MFK458784 MPG458784 MZC458784 NIY458784 NSU458784 OCQ458784 OMM458784 OWI458784 PGE458784 PQA458784 PZW458784 QJS458784 QTO458784 RDK458784 RNG458784 RXC458784 SGY458784 SQU458784 TAQ458784 TKM458784 TUI458784 UEE458784 UOA458784 UXW458784 VHS458784 VRO458784 WBK458784 WLG458784 WVC458784 IQ524320 SM524320 ACI524320 AME524320 AWA524320 BFW524320 BPS524320 BZO524320 CJK524320 CTG524320 DDC524320 DMY524320 DWU524320 EGQ524320 EQM524320 FAI524320 FKE524320 FUA524320 GDW524320 GNS524320 GXO524320 HHK524320 HRG524320 IBC524320 IKY524320 IUU524320 JEQ524320 JOM524320 JYI524320 KIE524320 KSA524320 LBW524320 LLS524320 LVO524320 MFK524320 MPG524320 MZC524320 NIY524320 NSU524320 OCQ524320 OMM524320 OWI524320 PGE524320 PQA524320 PZW524320 QJS524320 QTO524320 RDK524320 RNG524320 RXC524320 SGY524320 SQU524320 TAQ524320 TKM524320 TUI524320 UEE524320 UOA524320 UXW524320 VHS524320 VRO524320 WBK524320 WLG524320 WVC524320 IQ589856 SM589856 ACI589856 AME589856 AWA589856 BFW589856 BPS589856 BZO589856 CJK589856 CTG589856 DDC589856 DMY589856 DWU589856 EGQ589856 EQM589856 FAI589856 FKE589856 FUA589856 GDW589856 GNS589856 GXO589856 HHK589856 HRG589856 IBC589856 IKY589856 IUU589856 JEQ589856 JOM589856 JYI589856 KIE589856 KSA589856 LBW589856 LLS589856 LVO589856 MFK589856 MPG589856 MZC589856 NIY589856 NSU589856 OCQ589856 OMM589856 OWI589856 PGE589856 PQA589856 PZW589856 QJS589856 QTO589856 RDK589856 RNG589856 RXC589856 SGY589856 SQU589856 TAQ589856 TKM589856 TUI589856 UEE589856 UOA589856 UXW589856 VHS589856 VRO589856 WBK589856 WLG589856 WVC589856 IQ655392 SM655392 ACI655392 AME655392 AWA655392 BFW655392 BPS655392 BZO655392 CJK655392 CTG655392 DDC655392 DMY655392 DWU655392 EGQ655392 EQM655392 FAI655392 FKE655392 FUA655392 GDW655392 GNS655392 GXO655392 HHK655392 HRG655392 IBC655392 IKY655392 IUU655392 JEQ655392 JOM655392 JYI655392 KIE655392 KSA655392 LBW655392 LLS655392 LVO655392 MFK655392 MPG655392 MZC655392 NIY655392 NSU655392 OCQ655392 OMM655392 OWI655392 PGE655392 PQA655392 PZW655392 QJS655392 QTO655392 RDK655392 RNG655392 RXC655392 SGY655392 SQU655392 TAQ655392 TKM655392 TUI655392 UEE655392 UOA655392 UXW655392 VHS655392 VRO655392 WBK655392 WLG655392 WVC655392 IQ720928 SM720928 ACI720928 AME720928 AWA720928 BFW720928 BPS720928 BZO720928 CJK720928 CTG720928 DDC720928 DMY720928 DWU720928 EGQ720928 EQM720928 FAI720928 FKE720928 FUA720928 GDW720928 GNS720928 GXO720928 HHK720928 HRG720928 IBC720928 IKY720928 IUU720928 JEQ720928 JOM720928 JYI720928 KIE720928 KSA720928 LBW720928 LLS720928 LVO720928 MFK720928 MPG720928 MZC720928 NIY720928 NSU720928 OCQ720928 OMM720928 OWI720928 PGE720928 PQA720928 PZW720928 QJS720928 QTO720928 RDK720928 RNG720928 RXC720928 SGY720928 SQU720928 TAQ720928 TKM720928 TUI720928 UEE720928 UOA720928 UXW720928 VHS720928 VRO720928 WBK720928 WLG720928 WVC720928 IQ786464 SM786464 ACI786464 AME786464 AWA786464 BFW786464 BPS786464 BZO786464 CJK786464 CTG786464 DDC786464 DMY786464 DWU786464 EGQ786464 EQM786464 FAI786464 FKE786464 FUA786464 GDW786464 GNS786464 GXO786464 HHK786464 HRG786464 IBC786464 IKY786464 IUU786464 JEQ786464 JOM786464 JYI786464 KIE786464 KSA786464 LBW786464 LLS786464 LVO786464 MFK786464 MPG786464 MZC786464 NIY786464 NSU786464 OCQ786464 OMM786464 OWI786464 PGE786464 PQA786464 PZW786464 QJS786464 QTO786464 RDK786464 RNG786464 RXC786464 SGY786464 SQU786464 TAQ786464 TKM786464 TUI786464 UEE786464 UOA786464 UXW786464 VHS786464 VRO786464 WBK786464 WLG786464 WVC786464 IQ852000 SM852000 ACI852000 AME852000 AWA852000 BFW852000 BPS852000 BZO852000 CJK852000 CTG852000 DDC852000 DMY852000 DWU852000 EGQ852000 EQM852000 FAI852000 FKE852000 FUA852000 GDW852000 GNS852000 GXO852000 HHK852000 HRG852000 IBC852000 IKY852000 IUU852000 JEQ852000 JOM852000 JYI852000 KIE852000 KSA852000 LBW852000 LLS852000 LVO852000 MFK852000 MPG852000 MZC852000 NIY852000 NSU852000 OCQ852000 OMM852000 OWI852000 PGE852000 PQA852000 PZW852000 QJS852000 QTO852000 RDK852000 RNG852000 RXC852000 SGY852000 SQU852000 TAQ852000 TKM852000 TUI852000 UEE852000 UOA852000 UXW852000 VHS852000 VRO852000 WBK852000 WLG852000 WVC852000 IQ917536 SM917536 ACI917536 AME917536 AWA917536 BFW917536 BPS917536 BZO917536 CJK917536 CTG917536 DDC917536 DMY917536 DWU917536 EGQ917536 EQM917536 FAI917536 FKE917536 FUA917536 GDW917536 GNS917536 GXO917536 HHK917536 HRG917536 IBC917536 IKY917536 IUU917536 JEQ917536 JOM917536 JYI917536 KIE917536 KSA917536 LBW917536 LLS917536 LVO917536 MFK917536 MPG917536 MZC917536 NIY917536 NSU917536 OCQ917536 OMM917536 OWI917536 PGE917536 PQA917536 PZW917536 QJS917536 QTO917536 RDK917536 RNG917536 RXC917536 SGY917536 SQU917536 TAQ917536 TKM917536 TUI917536 UEE917536 UOA917536 UXW917536 VHS917536 VRO917536 WBK917536 WLG917536 WVC917536 IQ983072 SM983072 ACI983072 AME983072 AWA983072 BFW983072 BPS983072 BZO983072 CJK983072 CTG983072 DDC983072 DMY983072 DWU983072 EGQ983072 EQM983072 FAI983072 FKE983072 FUA983072 GDW983072 GNS983072 GXO983072 HHK983072 HRG983072 IBC983072 IKY983072 IUU983072 JEQ983072 JOM983072 JYI983072 KIE983072 KSA983072 LBW983072 LLS983072 LVO983072 MFK983072 MPG983072 MZC983072 NIY983072 NSU983072 OCQ983072 OMM983072 OWI983072 PGE983072 PQA983072 PZW983072 QJS983072 QTO983072 RDK983072 RNG983072 RXC983072 SGY983072 SQU983072 TAQ983072 TKM983072 TUI983072 UEE983072 UOA983072 UXW983072 VHS983072 VRO983072 WBK983072 WLG983072 WVC983072 IV65578 SR65578 ACN65578 AMJ65578 AWF65578 BGB65578 BPX65578 BZT65578 CJP65578 CTL65578 DDH65578 DND65578 DWZ65578 EGV65578 EQR65578 FAN65578 FKJ65578 FUF65578 GEB65578 GNX65578 GXT65578 HHP65578 HRL65578 IBH65578 ILD65578 IUZ65578 JEV65578 JOR65578 JYN65578 KIJ65578 KSF65578 LCB65578 LLX65578 LVT65578 MFP65578 MPL65578 MZH65578 NJD65578 NSZ65578 OCV65578 OMR65578 OWN65578 PGJ65578 PQF65578 QAB65578 QJX65578 QTT65578 RDP65578 RNL65578 RXH65578 SHD65578 SQZ65578 TAV65578 TKR65578 TUN65578 UEJ65578 UOF65578 UYB65578 VHX65578 VRT65578 WBP65578 WLL65578 WVH65578 IV131114 SR131114 ACN131114 AMJ131114 AWF131114 BGB131114 BPX131114 BZT131114 CJP131114 CTL131114 DDH131114 DND131114 DWZ131114 EGV131114 EQR131114 FAN131114 FKJ131114 FUF131114 GEB131114 GNX131114 GXT131114 HHP131114 HRL131114 IBH131114 ILD131114 IUZ131114 JEV131114 JOR131114 JYN131114 KIJ131114 KSF131114 LCB131114 LLX131114 LVT131114 MFP131114 MPL131114 MZH131114 NJD131114 NSZ131114 OCV131114 OMR131114 OWN131114 PGJ131114 PQF131114 QAB131114 QJX131114 QTT131114 RDP131114 RNL131114 RXH131114 SHD131114 SQZ131114 TAV131114 TKR131114 TUN131114 UEJ131114 UOF131114 UYB131114 VHX131114 VRT131114 WBP131114 WLL131114 WVH131114 IV196650 SR196650 ACN196650 AMJ196650 AWF196650 BGB196650 BPX196650 BZT196650 CJP196650 CTL196650 DDH196650 DND196650 DWZ196650 EGV196650 EQR196650 FAN196650 FKJ196650 FUF196650 GEB196650 GNX196650 GXT196650 HHP196650 HRL196650 IBH196650 ILD196650 IUZ196650 JEV196650 JOR196650 JYN196650 KIJ196650 KSF196650 LCB196650 LLX196650 LVT196650 MFP196650 MPL196650 MZH196650 NJD196650 NSZ196650 OCV196650 OMR196650 OWN196650 PGJ196650 PQF196650 QAB196650 QJX196650 QTT196650 RDP196650 RNL196650 RXH196650 SHD196650 SQZ196650 TAV196650 TKR196650 TUN196650 UEJ196650 UOF196650 UYB196650 VHX196650 VRT196650 WBP196650 WLL196650 WVH196650 IV262186 SR262186 ACN262186 AMJ262186 AWF262186 BGB262186 BPX262186 BZT262186 CJP262186 CTL262186 DDH262186 DND262186 DWZ262186 EGV262186 EQR262186 FAN262186 FKJ262186 FUF262186 GEB262186 GNX262186 GXT262186 HHP262186 HRL262186 IBH262186 ILD262186 IUZ262186 JEV262186 JOR262186 JYN262186 KIJ262186 KSF262186 LCB262186 LLX262186 LVT262186 MFP262186 MPL262186 MZH262186 NJD262186 NSZ262186 OCV262186 OMR262186 OWN262186 PGJ262186 PQF262186 QAB262186 QJX262186 QTT262186 RDP262186 RNL262186 RXH262186 SHD262186 SQZ262186 TAV262186 TKR262186 TUN262186 UEJ262186 UOF262186 UYB262186 VHX262186 VRT262186 WBP262186 WLL262186 WVH262186 IV327722 SR327722 ACN327722 AMJ327722 AWF327722 BGB327722 BPX327722 BZT327722 CJP327722 CTL327722 DDH327722 DND327722 DWZ327722 EGV327722 EQR327722 FAN327722 FKJ327722 FUF327722 GEB327722 GNX327722 GXT327722 HHP327722 HRL327722 IBH327722 ILD327722 IUZ327722 JEV327722 JOR327722 JYN327722 KIJ327722 KSF327722 LCB327722 LLX327722 LVT327722 MFP327722 MPL327722 MZH327722 NJD327722 NSZ327722 OCV327722 OMR327722 OWN327722 PGJ327722 PQF327722 QAB327722 QJX327722 QTT327722 RDP327722 RNL327722 RXH327722 SHD327722 SQZ327722 TAV327722 TKR327722 TUN327722 UEJ327722 UOF327722 UYB327722 VHX327722 VRT327722 WBP327722 WLL327722 WVH327722 IV393258 SR393258 ACN393258 AMJ393258 AWF393258 BGB393258 BPX393258 BZT393258 CJP393258 CTL393258 DDH393258 DND393258 DWZ393258 EGV393258 EQR393258 FAN393258 FKJ393258 FUF393258 GEB393258 GNX393258 GXT393258 HHP393258 HRL393258 IBH393258 ILD393258 IUZ393258 JEV393258 JOR393258 JYN393258 KIJ393258 KSF393258 LCB393258 LLX393258 LVT393258 MFP393258 MPL393258 MZH393258 NJD393258 NSZ393258 OCV393258 OMR393258 OWN393258 PGJ393258 PQF393258 QAB393258 QJX393258 QTT393258 RDP393258 RNL393258 RXH393258 SHD393258 SQZ393258 TAV393258 TKR393258 TUN393258 UEJ393258 UOF393258 UYB393258 VHX393258 VRT393258 WBP393258 WLL393258 WVH393258 IV458794 SR458794 ACN458794 AMJ458794 AWF458794 BGB458794 BPX458794 BZT458794 CJP458794 CTL458794 DDH458794 DND458794 DWZ458794 EGV458794 EQR458794 FAN458794 FKJ458794 FUF458794 GEB458794 GNX458794 GXT458794 HHP458794 HRL458794 IBH458794 ILD458794 IUZ458794 JEV458794 JOR458794 JYN458794 KIJ458794 KSF458794 LCB458794 LLX458794 LVT458794 MFP458794 MPL458794 MZH458794 NJD458794 NSZ458794 OCV458794 OMR458794 OWN458794 PGJ458794 PQF458794 QAB458794 QJX458794 QTT458794 RDP458794 RNL458794 RXH458794 SHD458794 SQZ458794 TAV458794 TKR458794 TUN458794 UEJ458794 UOF458794 UYB458794 VHX458794 VRT458794 WBP458794 WLL458794 WVH458794 IV524330 SR524330 ACN524330 AMJ524330 AWF524330 BGB524330 BPX524330 BZT524330 CJP524330 CTL524330 DDH524330 DND524330 DWZ524330 EGV524330 EQR524330 FAN524330 FKJ524330 FUF524330 GEB524330 GNX524330 GXT524330 HHP524330 HRL524330 IBH524330 ILD524330 IUZ524330 JEV524330 JOR524330 JYN524330 KIJ524330 KSF524330 LCB524330 LLX524330 LVT524330 MFP524330 MPL524330 MZH524330 NJD524330 NSZ524330 OCV524330 OMR524330 OWN524330 PGJ524330 PQF524330 QAB524330 QJX524330 QTT524330 RDP524330 RNL524330 RXH524330 SHD524330 SQZ524330 TAV524330 TKR524330 TUN524330 UEJ524330 UOF524330 UYB524330 VHX524330 VRT524330 WBP524330 WLL524330 WVH524330 IV589866 SR589866 ACN589866 AMJ589866 AWF589866 BGB589866 BPX589866 BZT589866 CJP589866 CTL589866 DDH589866 DND589866 DWZ589866 EGV589866 EQR589866 FAN589866 FKJ589866 FUF589866 GEB589866 GNX589866 GXT589866 HHP589866 HRL589866 IBH589866 ILD589866 IUZ589866 JEV589866 JOR589866 JYN589866 KIJ589866 KSF589866 LCB589866 LLX589866 LVT589866 MFP589866 MPL589866 MZH589866 NJD589866 NSZ589866 OCV589866 OMR589866 OWN589866 PGJ589866 PQF589866 QAB589866 QJX589866 QTT589866 RDP589866 RNL589866 RXH589866 SHD589866 SQZ589866 TAV589866 TKR589866 TUN589866 UEJ589866 UOF589866 UYB589866 VHX589866 VRT589866 WBP589866 WLL589866 WVH589866 IV655402 SR655402 ACN655402 AMJ655402 AWF655402 BGB655402 BPX655402 BZT655402 CJP655402 CTL655402 DDH655402 DND655402 DWZ655402 EGV655402 EQR655402 FAN655402 FKJ655402 FUF655402 GEB655402 GNX655402 GXT655402 HHP655402 HRL655402 IBH655402 ILD655402 IUZ655402 JEV655402 JOR655402 JYN655402 KIJ655402 KSF655402 LCB655402 LLX655402 LVT655402 MFP655402 MPL655402 MZH655402 NJD655402 NSZ655402 OCV655402 OMR655402 OWN655402 PGJ655402 PQF655402 QAB655402 QJX655402 QTT655402 RDP655402 RNL655402 RXH655402 SHD655402 SQZ655402 TAV655402 TKR655402 TUN655402 UEJ655402 UOF655402 UYB655402 VHX655402 VRT655402 WBP655402 WLL655402 WVH655402 IV720938 SR720938 ACN720938 AMJ720938 AWF720938 BGB720938 BPX720938 BZT720938 CJP720938 CTL720938 DDH720938 DND720938 DWZ720938 EGV720938 EQR720938 FAN720938 FKJ720938 FUF720938 GEB720938 GNX720938 GXT720938 HHP720938 HRL720938 IBH720938 ILD720938 IUZ720938 JEV720938 JOR720938 JYN720938 KIJ720938 KSF720938 LCB720938 LLX720938 LVT720938 MFP720938 MPL720938 MZH720938 NJD720938 NSZ720938 OCV720938 OMR720938 OWN720938 PGJ720938 PQF720938 QAB720938 QJX720938 QTT720938 RDP720938 RNL720938 RXH720938 SHD720938 SQZ720938 TAV720938 TKR720938 TUN720938 UEJ720938 UOF720938 UYB720938 VHX720938 VRT720938 WBP720938 WLL720938 WVH720938 IV786474 SR786474 ACN786474 AMJ786474 AWF786474 BGB786474 BPX786474 BZT786474 CJP786474 CTL786474 DDH786474 DND786474 DWZ786474 EGV786474 EQR786474 FAN786474 FKJ786474 FUF786474 GEB786474 GNX786474 GXT786474 HHP786474 HRL786474 IBH786474 ILD786474 IUZ786474 JEV786474 JOR786474 JYN786474 KIJ786474 KSF786474 LCB786474 LLX786474 LVT786474 MFP786474 MPL786474 MZH786474 NJD786474 NSZ786474 OCV786474 OMR786474 OWN786474 PGJ786474 PQF786474 QAB786474 QJX786474 QTT786474 RDP786474 RNL786474 RXH786474 SHD786474 SQZ786474 TAV786474 TKR786474 TUN786474 UEJ786474 UOF786474 UYB786474 VHX786474 VRT786474 WBP786474 WLL786474 WVH786474 IV852010 SR852010 ACN852010 AMJ852010 AWF852010 BGB852010 BPX852010 BZT852010 CJP852010 CTL852010 DDH852010 DND852010 DWZ852010 EGV852010 EQR852010 FAN852010 FKJ852010 FUF852010 GEB852010 GNX852010 GXT852010 HHP852010 HRL852010 IBH852010 ILD852010 IUZ852010 JEV852010 JOR852010 JYN852010 KIJ852010 KSF852010 LCB852010 LLX852010 LVT852010 MFP852010 MPL852010 MZH852010 NJD852010 NSZ852010 OCV852010 OMR852010 OWN852010 PGJ852010 PQF852010 QAB852010 QJX852010 QTT852010 RDP852010 RNL852010 RXH852010 SHD852010 SQZ852010 TAV852010 TKR852010 TUN852010 UEJ852010 UOF852010 UYB852010 VHX852010 VRT852010 WBP852010 WLL852010 WVH852010 IV917546 SR917546 ACN917546 AMJ917546 AWF917546 BGB917546 BPX917546 BZT917546 CJP917546 CTL917546 DDH917546 DND917546 DWZ917546 EGV917546 EQR917546 FAN917546 FKJ917546 FUF917546 GEB917546 GNX917546 GXT917546 HHP917546 HRL917546 IBH917546 ILD917546 IUZ917546 JEV917546 JOR917546 JYN917546 KIJ917546 KSF917546 LCB917546 LLX917546 LVT917546 MFP917546 MPL917546 MZH917546 NJD917546 NSZ917546 OCV917546 OMR917546 OWN917546 PGJ917546 PQF917546 QAB917546 QJX917546 QTT917546 RDP917546 RNL917546 RXH917546 SHD917546 SQZ917546 TAV917546 TKR917546 TUN917546 UEJ917546 UOF917546 UYB917546 VHX917546 VRT917546 WBP917546 WLL917546 WVH917546 IV983082 SR983082 ACN983082 AMJ983082 AWF983082 BGB983082 BPX983082 BZT983082 CJP983082 CTL983082 DDH983082 DND983082 DWZ983082 EGV983082 EQR983082 FAN983082 FKJ983082 FUF983082 GEB983082 GNX983082 GXT983082 HHP983082 HRL983082 IBH983082 ILD983082 IUZ983082 JEV983082 JOR983082 JYN983082 KIJ983082 KSF983082 LCB983082 LLX983082 LVT983082 MFP983082 MPL983082 MZH983082 NJD983082 NSZ983082 OCV983082 OMR983082 OWN983082 PGJ983082 PQF983082 QAB983082 QJX983082 QTT983082 RDP983082 RNL983082 RXH983082 SHD983082 SQZ983082 TAV983082 TKR983082 TUN983082 UEJ983082 UOF983082 UYB983082 VHX983082 VRT983082 WBP983082 WLL983082 WVH983082 IP65542 SL65542 ACH65542 AMD65542 AVZ65542 BFV65542 BPR65542 BZN65542 CJJ65542 CTF65542 DDB65542 DMX65542 DWT65542 EGP65542 EQL65542 FAH65542 FKD65542 FTZ65542 GDV65542 GNR65542 GXN65542 HHJ65542 HRF65542 IBB65542 IKX65542 IUT65542 JEP65542 JOL65542 JYH65542 KID65542 KRZ65542 LBV65542 LLR65542 LVN65542 MFJ65542 MPF65542 MZB65542 NIX65542 NST65542 OCP65542 OML65542 OWH65542 PGD65542 PPZ65542 PZV65542 QJR65542 QTN65542 RDJ65542 RNF65542 RXB65542 SGX65542 SQT65542 TAP65542 TKL65542 TUH65542 UED65542 UNZ65542 UXV65542 VHR65542 VRN65542 WBJ65542 WLF65542 WVB65542 IP131078 SL131078 ACH131078 AMD131078 AVZ131078 BFV131078 BPR131078 BZN131078 CJJ131078 CTF131078 DDB131078 DMX131078 DWT131078 EGP131078 EQL131078 FAH131078 FKD131078 FTZ131078 GDV131078 GNR131078 GXN131078 HHJ131078 HRF131078 IBB131078 IKX131078 IUT131078 JEP131078 JOL131078 JYH131078 KID131078 KRZ131078 LBV131078 LLR131078 LVN131078 MFJ131078 MPF131078 MZB131078 NIX131078 NST131078 OCP131078 OML131078 OWH131078 PGD131078 PPZ131078 PZV131078 QJR131078 QTN131078 RDJ131078 RNF131078 RXB131078 SGX131078 SQT131078 TAP131078 TKL131078 TUH131078 UED131078 UNZ131078 UXV131078 VHR131078 VRN131078 WBJ131078 WLF131078 WVB131078 IP196614 SL196614 ACH196614 AMD196614 AVZ196614 BFV196614 BPR196614 BZN196614 CJJ196614 CTF196614 DDB196614 DMX196614 DWT196614 EGP196614 EQL196614 FAH196614 FKD196614 FTZ196614 GDV196614 GNR196614 GXN196614 HHJ196614 HRF196614 IBB196614 IKX196614 IUT196614 JEP196614 JOL196614 JYH196614 KID196614 KRZ196614 LBV196614 LLR196614 LVN196614 MFJ196614 MPF196614 MZB196614 NIX196614 NST196614 OCP196614 OML196614 OWH196614 PGD196614 PPZ196614 PZV196614 QJR196614 QTN196614 RDJ196614 RNF196614 RXB196614 SGX196614 SQT196614 TAP196614 TKL196614 TUH196614 UED196614 UNZ196614 UXV196614 VHR196614 VRN196614 WBJ196614 WLF196614 WVB196614 IP262150 SL262150 ACH262150 AMD262150 AVZ262150 BFV262150 BPR262150 BZN262150 CJJ262150 CTF262150 DDB262150 DMX262150 DWT262150 EGP262150 EQL262150 FAH262150 FKD262150 FTZ262150 GDV262150 GNR262150 GXN262150 HHJ262150 HRF262150 IBB262150 IKX262150 IUT262150 JEP262150 JOL262150 JYH262150 KID262150 KRZ262150 LBV262150 LLR262150 LVN262150 MFJ262150 MPF262150 MZB262150 NIX262150 NST262150 OCP262150 OML262150 OWH262150 PGD262150 PPZ262150 PZV262150 QJR262150 QTN262150 RDJ262150 RNF262150 RXB262150 SGX262150 SQT262150 TAP262150 TKL262150 TUH262150 UED262150 UNZ262150 UXV262150 VHR262150 VRN262150 WBJ262150 WLF262150 WVB262150 IP327686 SL327686 ACH327686 AMD327686 AVZ327686 BFV327686 BPR327686 BZN327686 CJJ327686 CTF327686 DDB327686 DMX327686 DWT327686 EGP327686 EQL327686 FAH327686 FKD327686 FTZ327686 GDV327686 GNR327686 GXN327686 HHJ327686 HRF327686 IBB327686 IKX327686 IUT327686 JEP327686 JOL327686 JYH327686 KID327686 KRZ327686 LBV327686 LLR327686 LVN327686 MFJ327686 MPF327686 MZB327686 NIX327686 NST327686 OCP327686 OML327686 OWH327686 PGD327686 PPZ327686 PZV327686 QJR327686 QTN327686 RDJ327686 RNF327686 RXB327686 SGX327686 SQT327686 TAP327686 TKL327686 TUH327686 UED327686 UNZ327686 UXV327686 VHR327686 VRN327686 WBJ327686 WLF327686 WVB327686 IP393222 SL393222 ACH393222 AMD393222 AVZ393222 BFV393222 BPR393222 BZN393222 CJJ393222 CTF393222 DDB393222 DMX393222 DWT393222 EGP393222 EQL393222 FAH393222 FKD393222 FTZ393222 GDV393222 GNR393222 GXN393222 HHJ393222 HRF393222 IBB393222 IKX393222 IUT393222 JEP393222 JOL393222 JYH393222 KID393222 KRZ393222 LBV393222 LLR393222 LVN393222 MFJ393222 MPF393222 MZB393222 NIX393222 NST393222 OCP393222 OML393222 OWH393222 PGD393222 PPZ393222 PZV393222 QJR393222 QTN393222 RDJ393222 RNF393222 RXB393222 SGX393222 SQT393222 TAP393222 TKL393222 TUH393222 UED393222 UNZ393222 UXV393222 VHR393222 VRN393222 WBJ393222 WLF393222 WVB393222 IP458758 SL458758 ACH458758 AMD458758 AVZ458758 BFV458758 BPR458758 BZN458758 CJJ458758 CTF458758 DDB458758 DMX458758 DWT458758 EGP458758 EQL458758 FAH458758 FKD458758 FTZ458758 GDV458758 GNR458758 GXN458758 HHJ458758 HRF458758 IBB458758 IKX458758 IUT458758 JEP458758 JOL458758 JYH458758 KID458758 KRZ458758 LBV458758 LLR458758 LVN458758 MFJ458758 MPF458758 MZB458758 NIX458758 NST458758 OCP458758 OML458758 OWH458758 PGD458758 PPZ458758 PZV458758 QJR458758 QTN458758 RDJ458758 RNF458758 RXB458758 SGX458758 SQT458758 TAP458758 TKL458758 TUH458758 UED458758 UNZ458758 UXV458758 VHR458758 VRN458758 WBJ458758 WLF458758 WVB458758 IP524294 SL524294 ACH524294 AMD524294 AVZ524294 BFV524294 BPR524294 BZN524294 CJJ524294 CTF524294 DDB524294 DMX524294 DWT524294 EGP524294 EQL524294 FAH524294 FKD524294 FTZ524294 GDV524294 GNR524294 GXN524294 HHJ524294 HRF524294 IBB524294 IKX524294 IUT524294 JEP524294 JOL524294 JYH524294 KID524294 KRZ524294 LBV524294 LLR524294 LVN524294 MFJ524294 MPF524294 MZB524294 NIX524294 NST524294 OCP524294 OML524294 OWH524294 PGD524294 PPZ524294 PZV524294 QJR524294 QTN524294 RDJ524294 RNF524294 RXB524294 SGX524294 SQT524294 TAP524294 TKL524294 TUH524294 UED524294 UNZ524294 UXV524294 VHR524294 VRN524294 WBJ524294 WLF524294 WVB524294 IP589830 SL589830 ACH589830 AMD589830 AVZ589830 BFV589830 BPR589830 BZN589830 CJJ589830 CTF589830 DDB589830 DMX589830 DWT589830 EGP589830 EQL589830 FAH589830 FKD589830 FTZ589830 GDV589830 GNR589830 GXN589830 HHJ589830 HRF589830 IBB589830 IKX589830 IUT589830 JEP589830 JOL589830 JYH589830 KID589830 KRZ589830 LBV589830 LLR589830 LVN589830 MFJ589830 MPF589830 MZB589830 NIX589830 NST589830 OCP589830 OML589830 OWH589830 PGD589830 PPZ589830 PZV589830 QJR589830 QTN589830 RDJ589830 RNF589830 RXB589830 SGX589830 SQT589830 TAP589830 TKL589830 TUH589830 UED589830 UNZ589830 UXV589830 VHR589830 VRN589830 WBJ589830 WLF589830 WVB589830 IP655366 SL655366 ACH655366 AMD655366 AVZ655366 BFV655366 BPR655366 BZN655366 CJJ655366 CTF655366 DDB655366 DMX655366 DWT655366 EGP655366 EQL655366 FAH655366 FKD655366 FTZ655366 GDV655366 GNR655366 GXN655366 HHJ655366 HRF655366 IBB655366 IKX655366 IUT655366 JEP655366 JOL655366 JYH655366 KID655366 KRZ655366 LBV655366 LLR655366 LVN655366 MFJ655366 MPF655366 MZB655366 NIX655366 NST655366 OCP655366 OML655366 OWH655366 PGD655366 PPZ655366 PZV655366 QJR655366 QTN655366 RDJ655366 RNF655366 RXB655366 SGX655366 SQT655366 TAP655366 TKL655366 TUH655366 UED655366 UNZ655366 UXV655366 VHR655366 VRN655366 WBJ655366 WLF655366 WVB655366 IP720902 SL720902 ACH720902 AMD720902 AVZ720902 BFV720902 BPR720902 BZN720902 CJJ720902 CTF720902 DDB720902 DMX720902 DWT720902 EGP720902 EQL720902 FAH720902 FKD720902 FTZ720902 GDV720902 GNR720902 GXN720902 HHJ720902 HRF720902 IBB720902 IKX720902 IUT720902 JEP720902 JOL720902 JYH720902 KID720902 KRZ720902 LBV720902 LLR720902 LVN720902 MFJ720902 MPF720902 MZB720902 NIX720902 NST720902 OCP720902 OML720902 OWH720902 PGD720902 PPZ720902 PZV720902 QJR720902 QTN720902 RDJ720902 RNF720902 RXB720902 SGX720902 SQT720902 TAP720902 TKL720902 TUH720902 UED720902 UNZ720902 UXV720902 VHR720902 VRN720902 WBJ720902 WLF720902 WVB720902 IP786438 SL786438 ACH786438 AMD786438 AVZ786438 BFV786438 BPR786438 BZN786438 CJJ786438 CTF786438 DDB786438 DMX786438 DWT786438 EGP786438 EQL786438 FAH786438 FKD786438 FTZ786438 GDV786438 GNR786438 GXN786438 HHJ786438 HRF786438 IBB786438 IKX786438 IUT786438 JEP786438 JOL786438 JYH786438 KID786438 KRZ786438 LBV786438 LLR786438 LVN786438 MFJ786438 MPF786438 MZB786438 NIX786438 NST786438 OCP786438 OML786438 OWH786438 PGD786438 PPZ786438 PZV786438 QJR786438 QTN786438 RDJ786438 RNF786438 RXB786438 SGX786438 SQT786438 TAP786438 TKL786438 TUH786438 UED786438 UNZ786438 UXV786438 VHR786438 VRN786438 WBJ786438 WLF786438 WVB786438 IP851974 SL851974 ACH851974 AMD851974 AVZ851974 BFV851974 BPR851974 BZN851974 CJJ851974 CTF851974 DDB851974 DMX851974 DWT851974 EGP851974 EQL851974 FAH851974 FKD851974 FTZ851974 GDV851974 GNR851974 GXN851974 HHJ851974 HRF851974 IBB851974 IKX851974 IUT851974 JEP851974 JOL851974 JYH851974 KID851974 KRZ851974 LBV851974 LLR851974 LVN851974 MFJ851974 MPF851974 MZB851974 NIX851974 NST851974 OCP851974 OML851974 OWH851974 PGD851974 PPZ851974 PZV851974 QJR851974 QTN851974 RDJ851974 RNF851974 RXB851974 SGX851974 SQT851974 TAP851974 TKL851974 TUH851974 UED851974 UNZ851974 UXV851974 VHR851974 VRN851974 WBJ851974 WLF851974 WVB851974 IP917510 SL917510 ACH917510 AMD917510 AVZ917510 BFV917510 BPR917510 BZN917510 CJJ917510 CTF917510 DDB917510 DMX917510 DWT917510 EGP917510 EQL917510 FAH917510 FKD917510 FTZ917510 GDV917510 GNR917510 GXN917510 HHJ917510 HRF917510 IBB917510 IKX917510 IUT917510 JEP917510 JOL917510 JYH917510 KID917510 KRZ917510 LBV917510 LLR917510 LVN917510 MFJ917510 MPF917510 MZB917510 NIX917510 NST917510 OCP917510 OML917510 OWH917510 PGD917510 PPZ917510 PZV917510 QJR917510 QTN917510 RDJ917510 RNF917510 RXB917510 SGX917510 SQT917510 TAP917510 TKL917510 TUH917510 UED917510 UNZ917510 UXV917510 VHR917510 VRN917510 WBJ917510 WLF917510 WVB917510 IP983046 SL983046 ACH983046 AMD983046 AVZ983046 BFV983046 BPR983046 BZN983046 CJJ983046 CTF983046 DDB983046 DMX983046 DWT983046 EGP983046 EQL983046 FAH983046 FKD983046 FTZ983046 GDV983046 GNR983046 GXN983046 HHJ983046 HRF983046 IBB983046 IKX983046 IUT983046 JEP983046 JOL983046 JYH983046 KID983046 KRZ983046 LBV983046 LLR983046 LVN983046 MFJ983046 MPF983046 MZB983046 NIX983046 NST983046 OCP983046 OML983046 OWH983046 PGD983046 PPZ983046 PZV983046 QJR983046 QTN983046 RDJ983046 RNF983046 RXB983046 SGX983046 SQT983046 TAP983046 TKL983046 TUH983046 UED983046 UNZ983046 UXV983046 VHR983046 VRN983046 WBJ983046 WLF983046 WVB983046 IL65536 SH65536 ACD65536 ALZ65536 AVV65536 BFR65536 BPN65536 BZJ65536 CJF65536 CTB65536 DCX65536 DMT65536 DWP65536 EGL65536 EQH65536 FAD65536 FJZ65536 FTV65536 GDR65536 GNN65536 GXJ65536 HHF65536 HRB65536 IAX65536 IKT65536 IUP65536 JEL65536 JOH65536 JYD65536 KHZ65536 KRV65536 LBR65536 LLN65536 LVJ65536 MFF65536 MPB65536 MYX65536 NIT65536 NSP65536 OCL65536 OMH65536 OWD65536 PFZ65536 PPV65536 PZR65536 QJN65536 QTJ65536 RDF65536 RNB65536 RWX65536 SGT65536 SQP65536 TAL65536 TKH65536 TUD65536 UDZ65536 UNV65536 UXR65536 VHN65536 VRJ65536 WBF65536 WLB65536 WUX65536 IL131072 SH131072 ACD131072 ALZ131072 AVV131072 BFR131072 BPN131072 BZJ131072 CJF131072 CTB131072 DCX131072 DMT131072 DWP131072 EGL131072 EQH131072 FAD131072 FJZ131072 FTV131072 GDR131072 GNN131072 GXJ131072 HHF131072 HRB131072 IAX131072 IKT131072 IUP131072 JEL131072 JOH131072 JYD131072 KHZ131072 KRV131072 LBR131072 LLN131072 LVJ131072 MFF131072 MPB131072 MYX131072 NIT131072 NSP131072 OCL131072 OMH131072 OWD131072 PFZ131072 PPV131072 PZR131072 QJN131072 QTJ131072 RDF131072 RNB131072 RWX131072 SGT131072 SQP131072 TAL131072 TKH131072 TUD131072 UDZ131072 UNV131072 UXR131072 VHN131072 VRJ131072 WBF131072 WLB131072 WUX131072 IL196608 SH196608 ACD196608 ALZ196608 AVV196608 BFR196608 BPN196608 BZJ196608 CJF196608 CTB196608 DCX196608 DMT196608 DWP196608 EGL196608 EQH196608 FAD196608 FJZ196608 FTV196608 GDR196608 GNN196608 GXJ196608 HHF196608 HRB196608 IAX196608 IKT196608 IUP196608 JEL196608 JOH196608 JYD196608 KHZ196608 KRV196608 LBR196608 LLN196608 LVJ196608 MFF196608 MPB196608 MYX196608 NIT196608 NSP196608 OCL196608 OMH196608 OWD196608 PFZ196608 PPV196608 PZR196608 QJN196608 QTJ196608 RDF196608 RNB196608 RWX196608 SGT196608 SQP196608 TAL196608 TKH196608 TUD196608 UDZ196608 UNV196608 UXR196608 VHN196608 VRJ196608 WBF196608 WLB196608 WUX196608 IL262144 SH262144 ACD262144 ALZ262144 AVV262144 BFR262144 BPN262144 BZJ262144 CJF262144 CTB262144 DCX262144 DMT262144 DWP262144 EGL262144 EQH262144 FAD262144 FJZ262144 FTV262144 GDR262144 GNN262144 GXJ262144 HHF262144 HRB262144 IAX262144 IKT262144 IUP262144 JEL262144 JOH262144 JYD262144 KHZ262144 KRV262144 LBR262144 LLN262144 LVJ262144 MFF262144 MPB262144 MYX262144 NIT262144 NSP262144 OCL262144 OMH262144 OWD262144 PFZ262144 PPV262144 PZR262144 QJN262144 QTJ262144 RDF262144 RNB262144 RWX262144 SGT262144 SQP262144 TAL262144 TKH262144 TUD262144 UDZ262144 UNV262144 UXR262144 VHN262144 VRJ262144 WBF262144 WLB262144 WUX262144 IL327680 SH327680 ACD327680 ALZ327680 AVV327680 BFR327680 BPN327680 BZJ327680 CJF327680 CTB327680 DCX327680 DMT327680 DWP327680 EGL327680 EQH327680 FAD327680 FJZ327680 FTV327680 GDR327680 GNN327680 GXJ327680 HHF327680 HRB327680 IAX327680 IKT327680 IUP327680 JEL327680 JOH327680 JYD327680 KHZ327680 KRV327680 LBR327680 LLN327680 LVJ327680 MFF327680 MPB327680 MYX327680 NIT327680 NSP327680 OCL327680 OMH327680 OWD327680 PFZ327680 PPV327680 PZR327680 QJN327680 QTJ327680 RDF327680 RNB327680 RWX327680 SGT327680 SQP327680 TAL327680 TKH327680 TUD327680 UDZ327680 UNV327680 UXR327680 VHN327680 VRJ327680 WBF327680 WLB327680 WUX327680 IL393216 SH393216 ACD393216 ALZ393216 AVV393216 BFR393216 BPN393216 BZJ393216 CJF393216 CTB393216 DCX393216 DMT393216 DWP393216 EGL393216 EQH393216 FAD393216 FJZ393216 FTV393216 GDR393216 GNN393216 GXJ393216 HHF393216 HRB393216 IAX393216 IKT393216 IUP393216 JEL393216 JOH393216 JYD393216 KHZ393216 KRV393216 LBR393216 LLN393216 LVJ393216 MFF393216 MPB393216 MYX393216 NIT393216 NSP393216 OCL393216 OMH393216 OWD393216 PFZ393216 PPV393216 PZR393216 QJN393216 QTJ393216 RDF393216 RNB393216 RWX393216 SGT393216 SQP393216 TAL393216 TKH393216 TUD393216 UDZ393216 UNV393216 UXR393216 VHN393216 VRJ393216 WBF393216 WLB393216 WUX393216 IL458752 SH458752 ACD458752 ALZ458752 AVV458752 BFR458752 BPN458752 BZJ458752 CJF458752 CTB458752 DCX458752 DMT458752 DWP458752 EGL458752 EQH458752 FAD458752 FJZ458752 FTV458752 GDR458752 GNN458752 GXJ458752 HHF458752 HRB458752 IAX458752 IKT458752 IUP458752 JEL458752 JOH458752 JYD458752 KHZ458752 KRV458752 LBR458752 LLN458752 LVJ458752 MFF458752 MPB458752 MYX458752 NIT458752 NSP458752 OCL458752 OMH458752 OWD458752 PFZ458752 PPV458752 PZR458752 QJN458752 QTJ458752 RDF458752 RNB458752 RWX458752 SGT458752 SQP458752 TAL458752 TKH458752 TUD458752 UDZ458752 UNV458752 UXR458752 VHN458752 VRJ458752 WBF458752 WLB458752 WUX458752 IL524288 SH524288 ACD524288 ALZ524288 AVV524288 BFR524288 BPN524288 BZJ524288 CJF524288 CTB524288 DCX524288 DMT524288 DWP524288 EGL524288 EQH524288 FAD524288 FJZ524288 FTV524288 GDR524288 GNN524288 GXJ524288 HHF524288 HRB524288 IAX524288 IKT524288 IUP524288 JEL524288 JOH524288 JYD524288 KHZ524288 KRV524288 LBR524288 LLN524288 LVJ524288 MFF524288 MPB524288 MYX524288 NIT524288 NSP524288 OCL524288 OMH524288 OWD524288 PFZ524288 PPV524288 PZR524288 QJN524288 QTJ524288 RDF524288 RNB524288 RWX524288 SGT524288 SQP524288 TAL524288 TKH524288 TUD524288 UDZ524288 UNV524288 UXR524288 VHN524288 VRJ524288 WBF524288 WLB524288 WUX524288 IL589824 SH589824 ACD589824 ALZ589824 AVV589824 BFR589824 BPN589824 BZJ589824 CJF589824 CTB589824 DCX589824 DMT589824 DWP589824 EGL589824 EQH589824 FAD589824 FJZ589824 FTV589824 GDR589824 GNN589824 GXJ589824 HHF589824 HRB589824 IAX589824 IKT589824 IUP589824 JEL589824 JOH589824 JYD589824 KHZ589824 KRV589824 LBR589824 LLN589824 LVJ589824 MFF589824 MPB589824 MYX589824 NIT589824 NSP589824 OCL589824 OMH589824 OWD589824 PFZ589824 PPV589824 PZR589824 QJN589824 QTJ589824 RDF589824 RNB589824 RWX589824 SGT589824 SQP589824 TAL589824 TKH589824 TUD589824 UDZ589824 UNV589824 UXR589824 VHN589824 VRJ589824 WBF589824 WLB589824 WUX589824 IL655360 SH655360 ACD655360 ALZ655360 AVV655360 BFR655360 BPN655360 BZJ655360 CJF655360 CTB655360 DCX655360 DMT655360 DWP655360 EGL655360 EQH655360 FAD655360 FJZ655360 FTV655360 GDR655360 GNN655360 GXJ655360 HHF655360 HRB655360 IAX655360 IKT655360 IUP655360 JEL655360 JOH655360 JYD655360 KHZ655360 KRV655360 LBR655360 LLN655360 LVJ655360 MFF655360 MPB655360 MYX655360 NIT655360 NSP655360 OCL655360 OMH655360 OWD655360 PFZ655360 PPV655360 PZR655360 QJN655360 QTJ655360 RDF655360 RNB655360 RWX655360 SGT655360 SQP655360 TAL655360 TKH655360 TUD655360 UDZ655360 UNV655360 UXR655360 VHN655360 VRJ655360 WBF655360 WLB655360 WUX655360 IL720896 SH720896 ACD720896 ALZ720896 AVV720896 BFR720896 BPN720896 BZJ720896 CJF720896 CTB720896 DCX720896 DMT720896 DWP720896 EGL720896 EQH720896 FAD720896 FJZ720896 FTV720896 GDR720896 GNN720896 GXJ720896 HHF720896 HRB720896 IAX720896 IKT720896 IUP720896 JEL720896 JOH720896 JYD720896 KHZ720896 KRV720896 LBR720896 LLN720896 LVJ720896 MFF720896 MPB720896 MYX720896 NIT720896 NSP720896 OCL720896 OMH720896 OWD720896 PFZ720896 PPV720896 PZR720896 QJN720896 QTJ720896 RDF720896 RNB720896 RWX720896 SGT720896 SQP720896 TAL720896 TKH720896 TUD720896 UDZ720896 UNV720896 UXR720896 VHN720896 VRJ720896 WBF720896 WLB720896 WUX720896 IL786432 SH786432 ACD786432 ALZ786432 AVV786432 BFR786432 BPN786432 BZJ786432 CJF786432 CTB786432 DCX786432 DMT786432 DWP786432 EGL786432 EQH786432 FAD786432 FJZ786432 FTV786432 GDR786432 GNN786432 GXJ786432 HHF786432 HRB786432 IAX786432 IKT786432 IUP786432 JEL786432 JOH786432 JYD786432 KHZ786432 KRV786432 LBR786432 LLN786432 LVJ786432 MFF786432 MPB786432 MYX786432 NIT786432 NSP786432 OCL786432 OMH786432 OWD786432 PFZ786432 PPV786432 PZR786432 QJN786432 QTJ786432 RDF786432 RNB786432 RWX786432 SGT786432 SQP786432 TAL786432 TKH786432 TUD786432 UDZ786432 UNV786432 UXR786432 VHN786432 VRJ786432 WBF786432 WLB786432 WUX786432 IL851968 SH851968 ACD851968 ALZ851968 AVV851968 BFR851968 BPN851968 BZJ851968 CJF851968 CTB851968 DCX851968 DMT851968 DWP851968 EGL851968 EQH851968 FAD851968 FJZ851968 FTV851968 GDR851968 GNN851968 GXJ851968 HHF851968 HRB851968 IAX851968 IKT851968 IUP851968 JEL851968 JOH851968 JYD851968 KHZ851968 KRV851968 LBR851968 LLN851968 LVJ851968 MFF851968 MPB851968 MYX851968 NIT851968 NSP851968 OCL851968 OMH851968 OWD851968 PFZ851968 PPV851968 PZR851968 QJN851968 QTJ851968 RDF851968 RNB851968 RWX851968 SGT851968 SQP851968 TAL851968 TKH851968 TUD851968 UDZ851968 UNV851968 UXR851968 VHN851968 VRJ851968 WBF851968 WLB851968 WUX851968 IL917504 SH917504 ACD917504 ALZ917504 AVV917504 BFR917504 BPN917504 BZJ917504 CJF917504 CTB917504 DCX917504 DMT917504 DWP917504 EGL917504 EQH917504 FAD917504 FJZ917504 FTV917504 GDR917504 GNN917504 GXJ917504 HHF917504 HRB917504 IAX917504 IKT917504 IUP917504 JEL917504 JOH917504 JYD917504 KHZ917504 KRV917504 LBR917504 LLN917504 LVJ917504 MFF917504 MPB917504 MYX917504 NIT917504 NSP917504 OCL917504 OMH917504 OWD917504 PFZ917504 PPV917504 PZR917504 QJN917504 QTJ917504 RDF917504 RNB917504 RWX917504 SGT917504 SQP917504 TAL917504 TKH917504 TUD917504 UDZ917504 UNV917504 UXR917504 VHN917504 VRJ917504 WBF917504 WLB917504 WUX917504 IL983040 SH983040 ACD983040 ALZ983040 AVV983040 BFR983040 BPN983040 BZJ983040 CJF983040 CTB983040 DCX983040 DMT983040 DWP983040 EGL983040 EQH983040 FAD983040 FJZ983040 FTV983040 GDR983040 GNN983040 GXJ983040 HHF983040 HRB983040 IAX983040 IKT983040 IUP983040 JEL983040 JOH983040 JYD983040 KHZ983040 KRV983040 LBR983040 LLN983040 LVJ983040 MFF983040 MPB983040 MYX983040 NIT983040 NSP983040 OCL983040 OMH983040 OWD983040 PFZ983040 PPV983040 PZR983040 QJN983040 QTJ983040 RDF983040 RNB983040 RWX983040 SGT983040 SQP983040 TAL983040 TKH983040 TUD983040 UDZ983040 UNV983040 UXR983040 VHN983040 VRJ983040 WBF983040 WLB983040 WUX983040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2FCAE-39F0-4F74-B878-90412035C193}">
  <dimension ref="A1:AR181"/>
  <sheetViews>
    <sheetView showGridLines="0" view="pageBreakPreview" topLeftCell="B2" zoomScaleNormal="100" zoomScaleSheetLayoutView="100" workbookViewId="0">
      <selection activeCell="J7" sqref="J7"/>
    </sheetView>
  </sheetViews>
  <sheetFormatPr defaultRowHeight="20.149999999999999" customHeight="1"/>
  <cols>
    <col min="1" max="1" width="1.08203125" style="49" hidden="1" customWidth="1"/>
    <col min="2" max="2" width="1.33203125" style="49" customWidth="1"/>
    <col min="3" max="3" width="2.5" style="49" customWidth="1"/>
    <col min="4" max="23" width="3.83203125" style="49" customWidth="1"/>
    <col min="24" max="24" width="3.08203125" style="49" customWidth="1"/>
    <col min="25" max="25" width="1.58203125" style="49" customWidth="1"/>
    <col min="26" max="26" width="3.58203125" style="49" customWidth="1"/>
    <col min="27" max="27" width="9" style="75" customWidth="1"/>
    <col min="28" max="28" width="9" style="88" customWidth="1"/>
    <col min="29" max="29" width="9" style="134" customWidth="1"/>
    <col min="30" max="30" width="9" style="49" customWidth="1"/>
    <col min="31" max="42" width="9" style="49"/>
    <col min="43" max="43" width="16.83203125" style="49" bestFit="1" customWidth="1"/>
    <col min="44" max="44" width="13.33203125" style="49" customWidth="1"/>
    <col min="45" max="216" width="9" style="49"/>
    <col min="217" max="240" width="3.58203125" style="49" customWidth="1"/>
    <col min="241" max="249" width="9" style="49" customWidth="1"/>
    <col min="250" max="250" width="2" style="49" customWidth="1"/>
    <col min="251" max="472" width="9" style="49"/>
    <col min="473" max="496" width="3.58203125" style="49" customWidth="1"/>
    <col min="497" max="505" width="9" style="49" customWidth="1"/>
    <col min="506" max="506" width="2" style="49" customWidth="1"/>
    <col min="507" max="728" width="9" style="49"/>
    <col min="729" max="752" width="3.58203125" style="49" customWidth="1"/>
    <col min="753" max="761" width="9" style="49" customWidth="1"/>
    <col min="762" max="762" width="2" style="49" customWidth="1"/>
    <col min="763" max="984" width="9" style="49"/>
    <col min="985" max="1008" width="3.58203125" style="49" customWidth="1"/>
    <col min="1009" max="1017" width="9" style="49" customWidth="1"/>
    <col min="1018" max="1018" width="2" style="49" customWidth="1"/>
    <col min="1019" max="1240" width="9" style="49"/>
    <col min="1241" max="1264" width="3.58203125" style="49" customWidth="1"/>
    <col min="1265" max="1273" width="9" style="49" customWidth="1"/>
    <col min="1274" max="1274" width="2" style="49" customWidth="1"/>
    <col min="1275" max="1496" width="9" style="49"/>
    <col min="1497" max="1520" width="3.58203125" style="49" customWidth="1"/>
    <col min="1521" max="1529" width="9" style="49" customWidth="1"/>
    <col min="1530" max="1530" width="2" style="49" customWidth="1"/>
    <col min="1531" max="1752" width="9" style="49"/>
    <col min="1753" max="1776" width="3.58203125" style="49" customWidth="1"/>
    <col min="1777" max="1785" width="9" style="49" customWidth="1"/>
    <col min="1786" max="1786" width="2" style="49" customWidth="1"/>
    <col min="1787" max="2008" width="9" style="49"/>
    <col min="2009" max="2032" width="3.58203125" style="49" customWidth="1"/>
    <col min="2033" max="2041" width="9" style="49" customWidth="1"/>
    <col min="2042" max="2042" width="2" style="49" customWidth="1"/>
    <col min="2043" max="2264" width="9" style="49"/>
    <col min="2265" max="2288" width="3.58203125" style="49" customWidth="1"/>
    <col min="2289" max="2297" width="9" style="49" customWidth="1"/>
    <col min="2298" max="2298" width="2" style="49" customWidth="1"/>
    <col min="2299" max="2520" width="9" style="49"/>
    <col min="2521" max="2544" width="3.58203125" style="49" customWidth="1"/>
    <col min="2545" max="2553" width="9" style="49" customWidth="1"/>
    <col min="2554" max="2554" width="2" style="49" customWidth="1"/>
    <col min="2555" max="2776" width="9" style="49"/>
    <col min="2777" max="2800" width="3.58203125" style="49" customWidth="1"/>
    <col min="2801" max="2809" width="9" style="49" customWidth="1"/>
    <col min="2810" max="2810" width="2" style="49" customWidth="1"/>
    <col min="2811" max="3032" width="9" style="49"/>
    <col min="3033" max="3056" width="3.58203125" style="49" customWidth="1"/>
    <col min="3057" max="3065" width="9" style="49" customWidth="1"/>
    <col min="3066" max="3066" width="2" style="49" customWidth="1"/>
    <col min="3067" max="3288" width="9" style="49"/>
    <col min="3289" max="3312" width="3.58203125" style="49" customWidth="1"/>
    <col min="3313" max="3321" width="9" style="49" customWidth="1"/>
    <col min="3322" max="3322" width="2" style="49" customWidth="1"/>
    <col min="3323" max="3544" width="9" style="49"/>
    <col min="3545" max="3568" width="3.58203125" style="49" customWidth="1"/>
    <col min="3569" max="3577" width="9" style="49" customWidth="1"/>
    <col min="3578" max="3578" width="2" style="49" customWidth="1"/>
    <col min="3579" max="3800" width="9" style="49"/>
    <col min="3801" max="3824" width="3.58203125" style="49" customWidth="1"/>
    <col min="3825" max="3833" width="9" style="49" customWidth="1"/>
    <col min="3834" max="3834" width="2" style="49" customWidth="1"/>
    <col min="3835" max="4056" width="9" style="49"/>
    <col min="4057" max="4080" width="3.58203125" style="49" customWidth="1"/>
    <col min="4081" max="4089" width="9" style="49" customWidth="1"/>
    <col min="4090" max="4090" width="2" style="49" customWidth="1"/>
    <col min="4091" max="4312" width="9" style="49"/>
    <col min="4313" max="4336" width="3.58203125" style="49" customWidth="1"/>
    <col min="4337" max="4345" width="9" style="49" customWidth="1"/>
    <col min="4346" max="4346" width="2" style="49" customWidth="1"/>
    <col min="4347" max="4568" width="9" style="49"/>
    <col min="4569" max="4592" width="3.58203125" style="49" customWidth="1"/>
    <col min="4593" max="4601" width="9" style="49" customWidth="1"/>
    <col min="4602" max="4602" width="2" style="49" customWidth="1"/>
    <col min="4603" max="4824" width="9" style="49"/>
    <col min="4825" max="4848" width="3.58203125" style="49" customWidth="1"/>
    <col min="4849" max="4857" width="9" style="49" customWidth="1"/>
    <col min="4858" max="4858" width="2" style="49" customWidth="1"/>
    <col min="4859" max="5080" width="9" style="49"/>
    <col min="5081" max="5104" width="3.58203125" style="49" customWidth="1"/>
    <col min="5105" max="5113" width="9" style="49" customWidth="1"/>
    <col min="5114" max="5114" width="2" style="49" customWidth="1"/>
    <col min="5115" max="5336" width="9" style="49"/>
    <col min="5337" max="5360" width="3.58203125" style="49" customWidth="1"/>
    <col min="5361" max="5369" width="9" style="49" customWidth="1"/>
    <col min="5370" max="5370" width="2" style="49" customWidth="1"/>
    <col min="5371" max="5592" width="9" style="49"/>
    <col min="5593" max="5616" width="3.58203125" style="49" customWidth="1"/>
    <col min="5617" max="5625" width="9" style="49" customWidth="1"/>
    <col min="5626" max="5626" width="2" style="49" customWidth="1"/>
    <col min="5627" max="5848" width="9" style="49"/>
    <col min="5849" max="5872" width="3.58203125" style="49" customWidth="1"/>
    <col min="5873" max="5881" width="9" style="49" customWidth="1"/>
    <col min="5882" max="5882" width="2" style="49" customWidth="1"/>
    <col min="5883" max="6104" width="9" style="49"/>
    <col min="6105" max="6128" width="3.58203125" style="49" customWidth="1"/>
    <col min="6129" max="6137" width="9" style="49" customWidth="1"/>
    <col min="6138" max="6138" width="2" style="49" customWidth="1"/>
    <col min="6139" max="6360" width="9" style="49"/>
    <col min="6361" max="6384" width="3.58203125" style="49" customWidth="1"/>
    <col min="6385" max="6393" width="9" style="49" customWidth="1"/>
    <col min="6394" max="6394" width="2" style="49" customWidth="1"/>
    <col min="6395" max="6616" width="9" style="49"/>
    <col min="6617" max="6640" width="3.58203125" style="49" customWidth="1"/>
    <col min="6641" max="6649" width="9" style="49" customWidth="1"/>
    <col min="6650" max="6650" width="2" style="49" customWidth="1"/>
    <col min="6651" max="6872" width="9" style="49"/>
    <col min="6873" max="6896" width="3.58203125" style="49" customWidth="1"/>
    <col min="6897" max="6905" width="9" style="49" customWidth="1"/>
    <col min="6906" max="6906" width="2" style="49" customWidth="1"/>
    <col min="6907" max="7128" width="9" style="49"/>
    <col min="7129" max="7152" width="3.58203125" style="49" customWidth="1"/>
    <col min="7153" max="7161" width="9" style="49" customWidth="1"/>
    <col min="7162" max="7162" width="2" style="49" customWidth="1"/>
    <col min="7163" max="7384" width="9" style="49"/>
    <col min="7385" max="7408" width="3.58203125" style="49" customWidth="1"/>
    <col min="7409" max="7417" width="9" style="49" customWidth="1"/>
    <col min="7418" max="7418" width="2" style="49" customWidth="1"/>
    <col min="7419" max="7640" width="9" style="49"/>
    <col min="7641" max="7664" width="3.58203125" style="49" customWidth="1"/>
    <col min="7665" max="7673" width="9" style="49" customWidth="1"/>
    <col min="7674" max="7674" width="2" style="49" customWidth="1"/>
    <col min="7675" max="7896" width="9" style="49"/>
    <col min="7897" max="7920" width="3.58203125" style="49" customWidth="1"/>
    <col min="7921" max="7929" width="9" style="49" customWidth="1"/>
    <col min="7930" max="7930" width="2" style="49" customWidth="1"/>
    <col min="7931" max="8152" width="9" style="49"/>
    <col min="8153" max="8176" width="3.58203125" style="49" customWidth="1"/>
    <col min="8177" max="8185" width="9" style="49" customWidth="1"/>
    <col min="8186" max="8186" width="2" style="49" customWidth="1"/>
    <col min="8187" max="8408" width="9" style="49"/>
    <col min="8409" max="8432" width="3.58203125" style="49" customWidth="1"/>
    <col min="8433" max="8441" width="9" style="49" customWidth="1"/>
    <col min="8442" max="8442" width="2" style="49" customWidth="1"/>
    <col min="8443" max="8664" width="9" style="49"/>
    <col min="8665" max="8688" width="3.58203125" style="49" customWidth="1"/>
    <col min="8689" max="8697" width="9" style="49" customWidth="1"/>
    <col min="8698" max="8698" width="2" style="49" customWidth="1"/>
    <col min="8699" max="8920" width="9" style="49"/>
    <col min="8921" max="8944" width="3.58203125" style="49" customWidth="1"/>
    <col min="8945" max="8953" width="9" style="49" customWidth="1"/>
    <col min="8954" max="8954" width="2" style="49" customWidth="1"/>
    <col min="8955" max="9176" width="9" style="49"/>
    <col min="9177" max="9200" width="3.58203125" style="49" customWidth="1"/>
    <col min="9201" max="9209" width="9" style="49" customWidth="1"/>
    <col min="9210" max="9210" width="2" style="49" customWidth="1"/>
    <col min="9211" max="9432" width="9" style="49"/>
    <col min="9433" max="9456" width="3.58203125" style="49" customWidth="1"/>
    <col min="9457" max="9465" width="9" style="49" customWidth="1"/>
    <col min="9466" max="9466" width="2" style="49" customWidth="1"/>
    <col min="9467" max="9688" width="9" style="49"/>
    <col min="9689" max="9712" width="3.58203125" style="49" customWidth="1"/>
    <col min="9713" max="9721" width="9" style="49" customWidth="1"/>
    <col min="9722" max="9722" width="2" style="49" customWidth="1"/>
    <col min="9723" max="9944" width="9" style="49"/>
    <col min="9945" max="9968" width="3.58203125" style="49" customWidth="1"/>
    <col min="9969" max="9977" width="9" style="49" customWidth="1"/>
    <col min="9978" max="9978" width="2" style="49" customWidth="1"/>
    <col min="9979" max="10200" width="9" style="49"/>
    <col min="10201" max="10224" width="3.58203125" style="49" customWidth="1"/>
    <col min="10225" max="10233" width="9" style="49" customWidth="1"/>
    <col min="10234" max="10234" width="2" style="49" customWidth="1"/>
    <col min="10235" max="10456" width="9" style="49"/>
    <col min="10457" max="10480" width="3.58203125" style="49" customWidth="1"/>
    <col min="10481" max="10489" width="9" style="49" customWidth="1"/>
    <col min="10490" max="10490" width="2" style="49" customWidth="1"/>
    <col min="10491" max="10712" width="9" style="49"/>
    <col min="10713" max="10736" width="3.58203125" style="49" customWidth="1"/>
    <col min="10737" max="10745" width="9" style="49" customWidth="1"/>
    <col min="10746" max="10746" width="2" style="49" customWidth="1"/>
    <col min="10747" max="10968" width="9" style="49"/>
    <col min="10969" max="10992" width="3.58203125" style="49" customWidth="1"/>
    <col min="10993" max="11001" width="9" style="49" customWidth="1"/>
    <col min="11002" max="11002" width="2" style="49" customWidth="1"/>
    <col min="11003" max="11224" width="9" style="49"/>
    <col min="11225" max="11248" width="3.58203125" style="49" customWidth="1"/>
    <col min="11249" max="11257" width="9" style="49" customWidth="1"/>
    <col min="11258" max="11258" width="2" style="49" customWidth="1"/>
    <col min="11259" max="11480" width="9" style="49"/>
    <col min="11481" max="11504" width="3.58203125" style="49" customWidth="1"/>
    <col min="11505" max="11513" width="9" style="49" customWidth="1"/>
    <col min="11514" max="11514" width="2" style="49" customWidth="1"/>
    <col min="11515" max="11736" width="9" style="49"/>
    <col min="11737" max="11760" width="3.58203125" style="49" customWidth="1"/>
    <col min="11761" max="11769" width="9" style="49" customWidth="1"/>
    <col min="11770" max="11770" width="2" style="49" customWidth="1"/>
    <col min="11771" max="11992" width="9" style="49"/>
    <col min="11993" max="12016" width="3.58203125" style="49" customWidth="1"/>
    <col min="12017" max="12025" width="9" style="49" customWidth="1"/>
    <col min="12026" max="12026" width="2" style="49" customWidth="1"/>
    <col min="12027" max="12248" width="9" style="49"/>
    <col min="12249" max="12272" width="3.58203125" style="49" customWidth="1"/>
    <col min="12273" max="12281" width="9" style="49" customWidth="1"/>
    <col min="12282" max="12282" width="2" style="49" customWidth="1"/>
    <col min="12283" max="12504" width="9" style="49"/>
    <col min="12505" max="12528" width="3.58203125" style="49" customWidth="1"/>
    <col min="12529" max="12537" width="9" style="49" customWidth="1"/>
    <col min="12538" max="12538" width="2" style="49" customWidth="1"/>
    <col min="12539" max="12760" width="9" style="49"/>
    <col min="12761" max="12784" width="3.58203125" style="49" customWidth="1"/>
    <col min="12785" max="12793" width="9" style="49" customWidth="1"/>
    <col min="12794" max="12794" width="2" style="49" customWidth="1"/>
    <col min="12795" max="13016" width="9" style="49"/>
    <col min="13017" max="13040" width="3.58203125" style="49" customWidth="1"/>
    <col min="13041" max="13049" width="9" style="49" customWidth="1"/>
    <col min="13050" max="13050" width="2" style="49" customWidth="1"/>
    <col min="13051" max="13272" width="9" style="49"/>
    <col min="13273" max="13296" width="3.58203125" style="49" customWidth="1"/>
    <col min="13297" max="13305" width="9" style="49" customWidth="1"/>
    <col min="13306" max="13306" width="2" style="49" customWidth="1"/>
    <col min="13307" max="13528" width="9" style="49"/>
    <col min="13529" max="13552" width="3.58203125" style="49" customWidth="1"/>
    <col min="13553" max="13561" width="9" style="49" customWidth="1"/>
    <col min="13562" max="13562" width="2" style="49" customWidth="1"/>
    <col min="13563" max="13784" width="9" style="49"/>
    <col min="13785" max="13808" width="3.58203125" style="49" customWidth="1"/>
    <col min="13809" max="13817" width="9" style="49" customWidth="1"/>
    <col min="13818" max="13818" width="2" style="49" customWidth="1"/>
    <col min="13819" max="14040" width="9" style="49"/>
    <col min="14041" max="14064" width="3.58203125" style="49" customWidth="1"/>
    <col min="14065" max="14073" width="9" style="49" customWidth="1"/>
    <col min="14074" max="14074" width="2" style="49" customWidth="1"/>
    <col min="14075" max="14296" width="9" style="49"/>
    <col min="14297" max="14320" width="3.58203125" style="49" customWidth="1"/>
    <col min="14321" max="14329" width="9" style="49" customWidth="1"/>
    <col min="14330" max="14330" width="2" style="49" customWidth="1"/>
    <col min="14331" max="14552" width="9" style="49"/>
    <col min="14553" max="14576" width="3.58203125" style="49" customWidth="1"/>
    <col min="14577" max="14585" width="9" style="49" customWidth="1"/>
    <col min="14586" max="14586" width="2" style="49" customWidth="1"/>
    <col min="14587" max="14808" width="9" style="49"/>
    <col min="14809" max="14832" width="3.58203125" style="49" customWidth="1"/>
    <col min="14833" max="14841" width="9" style="49" customWidth="1"/>
    <col min="14842" max="14842" width="2" style="49" customWidth="1"/>
    <col min="14843" max="15064" width="9" style="49"/>
    <col min="15065" max="15088" width="3.58203125" style="49" customWidth="1"/>
    <col min="15089" max="15097" width="9" style="49" customWidth="1"/>
    <col min="15098" max="15098" width="2" style="49" customWidth="1"/>
    <col min="15099" max="15320" width="9" style="49"/>
    <col min="15321" max="15344" width="3.58203125" style="49" customWidth="1"/>
    <col min="15345" max="15353" width="9" style="49" customWidth="1"/>
    <col min="15354" max="15354" width="2" style="49" customWidth="1"/>
    <col min="15355" max="15576" width="9" style="49"/>
    <col min="15577" max="15600" width="3.58203125" style="49" customWidth="1"/>
    <col min="15601" max="15609" width="9" style="49" customWidth="1"/>
    <col min="15610" max="15610" width="2" style="49" customWidth="1"/>
    <col min="15611" max="15832" width="9" style="49"/>
    <col min="15833" max="15856" width="3.58203125" style="49" customWidth="1"/>
    <col min="15857" max="15865" width="9" style="49" customWidth="1"/>
    <col min="15866" max="15866" width="2" style="49" customWidth="1"/>
    <col min="15867" max="16088" width="9" style="49"/>
    <col min="16089" max="16112" width="3.58203125" style="49" customWidth="1"/>
    <col min="16113" max="16121" width="9" style="49" customWidth="1"/>
    <col min="16122" max="16122" width="2" style="49" customWidth="1"/>
    <col min="16123" max="16384" width="9" style="49"/>
  </cols>
  <sheetData>
    <row r="1" spans="2:44" ht="20.149999999999999" hidden="1" customHeight="1">
      <c r="B1" s="201"/>
    </row>
    <row r="2" spans="2:44" ht="21" customHeight="1">
      <c r="B2" s="2" t="s">
        <v>280</v>
      </c>
    </row>
    <row r="3" spans="2:44" ht="7.5" customHeight="1">
      <c r="B3" s="135"/>
      <c r="C3" s="135"/>
      <c r="D3" s="135"/>
      <c r="E3" s="135"/>
      <c r="F3" s="135"/>
      <c r="G3" s="135"/>
      <c r="H3" s="135"/>
      <c r="I3" s="135"/>
      <c r="J3" s="135"/>
      <c r="K3" s="135"/>
      <c r="L3" s="135"/>
      <c r="M3" s="135"/>
      <c r="N3" s="135"/>
      <c r="O3" s="135"/>
      <c r="P3" s="135"/>
      <c r="Q3" s="136"/>
      <c r="R3" s="135"/>
      <c r="S3" s="135"/>
      <c r="T3" s="135"/>
      <c r="U3" s="135"/>
      <c r="V3" s="135"/>
      <c r="W3" s="135"/>
      <c r="X3" s="135"/>
      <c r="Y3" s="136"/>
      <c r="Z3" s="137"/>
    </row>
    <row r="4" spans="2:44" ht="19.5" customHeight="1">
      <c r="B4" s="138" t="s">
        <v>737</v>
      </c>
      <c r="C4" s="135"/>
      <c r="D4" s="139"/>
      <c r="E4" s="139"/>
      <c r="F4" s="139"/>
      <c r="G4" s="139"/>
      <c r="H4" s="139"/>
      <c r="I4" s="139"/>
      <c r="J4" s="139"/>
      <c r="K4" s="139"/>
      <c r="L4" s="139"/>
      <c r="M4" s="139"/>
      <c r="N4" s="139"/>
      <c r="O4" s="139"/>
      <c r="P4" s="139"/>
      <c r="Q4" s="139"/>
      <c r="R4" s="139"/>
      <c r="S4" s="139"/>
      <c r="T4" s="139"/>
      <c r="U4" s="139"/>
      <c r="V4" s="139"/>
      <c r="W4" s="139"/>
      <c r="X4" s="139"/>
      <c r="Y4" s="139"/>
      <c r="Z4" s="140" t="s">
        <v>180</v>
      </c>
    </row>
    <row r="5" spans="2:44" ht="15.75" customHeight="1">
      <c r="B5" s="135"/>
      <c r="C5" s="141"/>
      <c r="D5" s="142"/>
      <c r="E5" s="142"/>
      <c r="F5" s="142"/>
      <c r="G5" s="142"/>
      <c r="H5" s="142"/>
      <c r="I5" s="139"/>
      <c r="J5" s="139"/>
      <c r="K5" s="139"/>
      <c r="L5" s="139"/>
      <c r="M5" s="139"/>
      <c r="N5" s="139"/>
      <c r="O5" s="139"/>
      <c r="P5" s="139"/>
      <c r="Q5" s="139"/>
      <c r="R5" s="139"/>
      <c r="S5" s="139"/>
      <c r="T5" s="139"/>
      <c r="U5" s="139"/>
      <c r="V5" s="139"/>
      <c r="W5" s="139"/>
      <c r="X5" s="139"/>
      <c r="Y5" s="139"/>
      <c r="Z5" s="135"/>
    </row>
    <row r="6" spans="2:44" s="52" customFormat="1" ht="15.5">
      <c r="B6" s="143"/>
      <c r="C6" s="141" t="s">
        <v>357</v>
      </c>
      <c r="D6" s="473"/>
      <c r="E6" s="141"/>
      <c r="F6" s="141"/>
      <c r="G6" s="141"/>
      <c r="H6" s="141"/>
      <c r="I6" s="141"/>
      <c r="J6" s="141"/>
      <c r="K6" s="141"/>
      <c r="L6" s="141"/>
      <c r="M6" s="141"/>
      <c r="N6" s="141"/>
      <c r="O6" s="141"/>
      <c r="P6" s="141"/>
      <c r="Q6" s="141"/>
      <c r="R6" s="141"/>
      <c r="S6" s="141"/>
      <c r="T6" s="141"/>
      <c r="U6" s="551"/>
      <c r="V6" s="141"/>
      <c r="W6" s="141"/>
      <c r="X6" s="141"/>
      <c r="Y6" s="145"/>
      <c r="Z6" s="143"/>
      <c r="AA6" s="76"/>
      <c r="AB6" s="88"/>
      <c r="AC6" s="134"/>
    </row>
    <row r="7" spans="2:44" s="53" customFormat="1" ht="30" customHeight="1">
      <c r="B7" s="147"/>
      <c r="C7" s="141"/>
      <c r="D7" s="1513" t="s">
        <v>186</v>
      </c>
      <c r="E7" s="1514"/>
      <c r="F7" s="1514"/>
      <c r="G7" s="1514"/>
      <c r="H7" s="1514"/>
      <c r="I7" s="1515"/>
      <c r="J7" s="552" t="s">
        <v>32</v>
      </c>
      <c r="K7" s="553" t="s">
        <v>187</v>
      </c>
      <c r="L7" s="554"/>
      <c r="M7" s="430" t="s">
        <v>32</v>
      </c>
      <c r="N7" s="553" t="s">
        <v>188</v>
      </c>
      <c r="O7" s="555"/>
      <c r="P7" s="430" t="s">
        <v>32</v>
      </c>
      <c r="Q7" s="556" t="s">
        <v>189</v>
      </c>
      <c r="R7" s="554"/>
      <c r="S7" s="557"/>
      <c r="T7" s="557"/>
      <c r="U7" s="557"/>
      <c r="V7" s="558"/>
      <c r="W7" s="479"/>
      <c r="X7" s="479"/>
      <c r="Y7" s="87"/>
      <c r="Z7" s="147"/>
      <c r="AA7" s="74"/>
      <c r="AB7" s="157"/>
      <c r="AC7" s="134"/>
    </row>
    <row r="8" spans="2:44" s="53" customFormat="1" ht="30" customHeight="1">
      <c r="B8" s="147"/>
      <c r="C8" s="141"/>
      <c r="D8" s="1513" t="s">
        <v>211</v>
      </c>
      <c r="E8" s="1514"/>
      <c r="F8" s="1514"/>
      <c r="G8" s="1514"/>
      <c r="H8" s="1514"/>
      <c r="I8" s="1515"/>
      <c r="J8" s="1516"/>
      <c r="K8" s="1517"/>
      <c r="L8" s="1517"/>
      <c r="M8" s="1517"/>
      <c r="N8" s="1517"/>
      <c r="O8" s="1517"/>
      <c r="P8" s="1517"/>
      <c r="Q8" s="1517"/>
      <c r="R8" s="1517"/>
      <c r="S8" s="1517"/>
      <c r="T8" s="1517"/>
      <c r="U8" s="1517"/>
      <c r="V8" s="1518"/>
      <c r="W8" s="559"/>
      <c r="X8" s="479"/>
      <c r="Y8" s="87"/>
      <c r="Z8" s="147"/>
      <c r="AA8" s="74"/>
      <c r="AB8" s="88"/>
      <c r="AC8" s="134"/>
    </row>
    <row r="9" spans="2:44" s="53" customFormat="1" ht="30" customHeight="1">
      <c r="B9" s="147"/>
      <c r="C9" s="141"/>
      <c r="D9" s="1513" t="s">
        <v>212</v>
      </c>
      <c r="E9" s="1514"/>
      <c r="F9" s="1514"/>
      <c r="G9" s="1514"/>
      <c r="H9" s="1514"/>
      <c r="I9" s="1515"/>
      <c r="J9" s="1524">
        <f>J16</f>
        <v>0</v>
      </c>
      <c r="K9" s="1525"/>
      <c r="L9" s="1525"/>
      <c r="M9" s="1525"/>
      <c r="N9" s="1525"/>
      <c r="O9" s="1525"/>
      <c r="P9" s="1525"/>
      <c r="Q9" s="1525"/>
      <c r="R9" s="1525"/>
      <c r="S9" s="1525"/>
      <c r="T9" s="1525"/>
      <c r="U9" s="1525"/>
      <c r="V9" s="558" t="s">
        <v>213</v>
      </c>
      <c r="W9" s="559"/>
      <c r="X9" s="479"/>
      <c r="Y9" s="87"/>
      <c r="Z9" s="147"/>
      <c r="AA9" s="74"/>
      <c r="AB9" s="88"/>
      <c r="AC9" s="134"/>
    </row>
    <row r="10" spans="2:44" s="53" customFormat="1" ht="15" customHeight="1">
      <c r="B10" s="147"/>
      <c r="C10" s="141"/>
      <c r="D10" s="149"/>
      <c r="E10" s="149"/>
      <c r="F10" s="560"/>
      <c r="G10" s="149"/>
      <c r="H10" s="149"/>
      <c r="I10" s="149"/>
      <c r="J10" s="149"/>
      <c r="K10" s="149"/>
      <c r="L10" s="561"/>
      <c r="M10" s="561"/>
      <c r="N10" s="561"/>
      <c r="O10" s="561"/>
      <c r="P10" s="561"/>
      <c r="Q10" s="561"/>
      <c r="R10" s="561"/>
      <c r="S10" s="561"/>
      <c r="T10" s="561"/>
      <c r="U10" s="561"/>
      <c r="V10" s="561"/>
      <c r="W10" s="561"/>
      <c r="X10" s="561"/>
      <c r="Y10" s="114"/>
      <c r="Z10" s="147"/>
      <c r="AA10" s="74"/>
      <c r="AB10" s="88"/>
      <c r="AC10" s="134"/>
    </row>
    <row r="11" spans="2:44" s="156" customFormat="1" ht="15" customHeight="1">
      <c r="B11" s="126"/>
      <c r="C11" s="562" t="s">
        <v>355</v>
      </c>
      <c r="D11" s="125"/>
      <c r="E11" s="125"/>
      <c r="F11" s="125"/>
      <c r="G11" s="125"/>
      <c r="H11" s="563"/>
      <c r="I11" s="564"/>
      <c r="J11" s="565"/>
      <c r="K11" s="563"/>
      <c r="L11" s="564"/>
      <c r="M11" s="563"/>
      <c r="N11" s="563"/>
      <c r="O11" s="566"/>
      <c r="P11" s="565"/>
      <c r="Q11" s="567"/>
      <c r="R11" s="568"/>
      <c r="S11" s="568"/>
      <c r="T11" s="568"/>
      <c r="U11" s="569"/>
      <c r="V11" s="569"/>
      <c r="W11" s="569"/>
      <c r="X11" s="569"/>
      <c r="Y11" s="129"/>
      <c r="Z11" s="129"/>
      <c r="AA11" s="163"/>
      <c r="AB11" s="163"/>
      <c r="AC11" s="129"/>
      <c r="AD11" s="129"/>
      <c r="AE11" s="119"/>
      <c r="AF11" s="128"/>
      <c r="AG11" s="128"/>
      <c r="AH11" s="128"/>
      <c r="AI11" s="127"/>
      <c r="AJ11" s="127"/>
      <c r="AK11" s="127"/>
      <c r="AL11" s="127"/>
      <c r="AM11" s="127"/>
      <c r="AN11" s="127"/>
      <c r="AO11" s="127"/>
      <c r="AP11" s="120"/>
      <c r="AQ11" s="120"/>
      <c r="AR11" s="116"/>
    </row>
    <row r="12" spans="2:44" s="156" customFormat="1" ht="30" customHeight="1">
      <c r="B12" s="126"/>
      <c r="C12" s="423"/>
      <c r="D12" s="1496" t="s">
        <v>191</v>
      </c>
      <c r="E12" s="1497"/>
      <c r="F12" s="1497"/>
      <c r="G12" s="1497"/>
      <c r="H12" s="1497"/>
      <c r="I12" s="1498"/>
      <c r="J12" s="1519" t="s">
        <v>534</v>
      </c>
      <c r="K12" s="1520"/>
      <c r="L12" s="1520"/>
      <c r="M12" s="1520"/>
      <c r="N12" s="1520"/>
      <c r="O12" s="1521" t="s">
        <v>466</v>
      </c>
      <c r="P12" s="1522"/>
      <c r="Q12" s="1522"/>
      <c r="R12" s="1522"/>
      <c r="S12" s="1523"/>
      <c r="T12" s="1521" t="s">
        <v>192</v>
      </c>
      <c r="U12" s="1522"/>
      <c r="V12" s="1522"/>
      <c r="W12" s="1522"/>
      <c r="X12" s="1523"/>
      <c r="Y12" s="130"/>
      <c r="Z12" s="130"/>
      <c r="AA12" s="164"/>
      <c r="AB12" s="164"/>
      <c r="AC12" s="130"/>
      <c r="AD12" s="127"/>
      <c r="AE12" s="120"/>
      <c r="AF12" s="120"/>
      <c r="AG12" s="116"/>
    </row>
    <row r="13" spans="2:44" s="156" customFormat="1" ht="30" customHeight="1">
      <c r="B13" s="126"/>
      <c r="C13" s="423"/>
      <c r="D13" s="1496" t="s">
        <v>193</v>
      </c>
      <c r="E13" s="1497"/>
      <c r="F13" s="1497"/>
      <c r="G13" s="1497"/>
      <c r="H13" s="1497"/>
      <c r="I13" s="1498"/>
      <c r="J13" s="1499"/>
      <c r="K13" s="1500"/>
      <c r="L13" s="1500"/>
      <c r="M13" s="1500"/>
      <c r="N13" s="570" t="s">
        <v>190</v>
      </c>
      <c r="O13" s="1501">
        <f>J13*100000</f>
        <v>0</v>
      </c>
      <c r="P13" s="1502"/>
      <c r="Q13" s="1502"/>
      <c r="R13" s="1502"/>
      <c r="S13" s="571" t="s">
        <v>194</v>
      </c>
      <c r="T13" s="1501">
        <f>IF(O13&lt;=15000000,O13,15000000)</f>
        <v>0</v>
      </c>
      <c r="U13" s="1502"/>
      <c r="V13" s="1502"/>
      <c r="W13" s="1502"/>
      <c r="X13" s="571" t="s">
        <v>194</v>
      </c>
      <c r="Y13" s="131"/>
      <c r="Z13" s="131"/>
      <c r="AA13" s="165"/>
      <c r="AB13" s="166"/>
      <c r="AC13" s="132"/>
      <c r="AD13" s="127"/>
      <c r="AE13" s="120"/>
      <c r="AF13" s="120"/>
      <c r="AG13" s="116"/>
    </row>
    <row r="14" spans="2:44" s="156" customFormat="1" ht="30" customHeight="1">
      <c r="B14" s="126"/>
      <c r="C14" s="423"/>
      <c r="D14" s="1496" t="s">
        <v>195</v>
      </c>
      <c r="E14" s="1497"/>
      <c r="F14" s="1497"/>
      <c r="G14" s="1497"/>
      <c r="H14" s="1497"/>
      <c r="I14" s="1498"/>
      <c r="J14" s="1499"/>
      <c r="K14" s="1500"/>
      <c r="L14" s="1500"/>
      <c r="M14" s="1500"/>
      <c r="N14" s="570" t="s">
        <v>190</v>
      </c>
      <c r="O14" s="1501">
        <f>J14*100000</f>
        <v>0</v>
      </c>
      <c r="P14" s="1502"/>
      <c r="Q14" s="1502"/>
      <c r="R14" s="1502"/>
      <c r="S14" s="571" t="s">
        <v>194</v>
      </c>
      <c r="T14" s="1501">
        <f>IF(O13&gt;=15000000,0,IF(O14&gt;15000000-O13,O14-(O14-(15000000-O13)),O14))</f>
        <v>0</v>
      </c>
      <c r="U14" s="1502"/>
      <c r="V14" s="1502"/>
      <c r="W14" s="1502"/>
      <c r="X14" s="571" t="s">
        <v>194</v>
      </c>
      <c r="Y14" s="131"/>
      <c r="Z14" s="131"/>
      <c r="AA14" s="165"/>
      <c r="AB14" s="166"/>
      <c r="AC14" s="132"/>
      <c r="AD14" s="127"/>
      <c r="AE14" s="120"/>
      <c r="AF14" s="120"/>
      <c r="AG14" s="116"/>
    </row>
    <row r="15" spans="2:44" s="156" customFormat="1" ht="30" customHeight="1" thickBot="1">
      <c r="B15" s="126"/>
      <c r="C15" s="423"/>
      <c r="D15" s="1506" t="s">
        <v>196</v>
      </c>
      <c r="E15" s="1507"/>
      <c r="F15" s="1507"/>
      <c r="G15" s="1507"/>
      <c r="H15" s="1507"/>
      <c r="I15" s="1508"/>
      <c r="J15" s="1511"/>
      <c r="K15" s="1512"/>
      <c r="L15" s="1512"/>
      <c r="M15" s="1512"/>
      <c r="N15" s="572" t="s">
        <v>190</v>
      </c>
      <c r="O15" s="1494">
        <f>J15*100000</f>
        <v>0</v>
      </c>
      <c r="P15" s="1495"/>
      <c r="Q15" s="1495"/>
      <c r="R15" s="1495"/>
      <c r="S15" s="573" t="s">
        <v>194</v>
      </c>
      <c r="T15" s="1494">
        <f>IF(O13+O14&gt;=15000000,0,IF(O15&gt;15000000-(O13+O14),O15-(O15-(15000000-(O13+O14))),O15))</f>
        <v>0</v>
      </c>
      <c r="U15" s="1495"/>
      <c r="V15" s="1495"/>
      <c r="W15" s="1495"/>
      <c r="X15" s="573" t="s">
        <v>194</v>
      </c>
      <c r="Y15" s="131"/>
      <c r="Z15" s="131"/>
      <c r="AA15" s="165"/>
      <c r="AB15" s="166"/>
      <c r="AC15" s="132"/>
      <c r="AD15" s="127"/>
      <c r="AE15" s="120"/>
      <c r="AF15" s="120"/>
      <c r="AG15" s="116"/>
    </row>
    <row r="16" spans="2:44" s="156" customFormat="1" ht="30" customHeight="1" thickTop="1">
      <c r="B16" s="126"/>
      <c r="C16" s="423"/>
      <c r="D16" s="1503" t="s">
        <v>197</v>
      </c>
      <c r="E16" s="1504"/>
      <c r="F16" s="1504"/>
      <c r="G16" s="1504"/>
      <c r="H16" s="1504"/>
      <c r="I16" s="1505"/>
      <c r="J16" s="1509">
        <f>SUM(J13:M15)</f>
        <v>0</v>
      </c>
      <c r="K16" s="1510"/>
      <c r="L16" s="1510"/>
      <c r="M16" s="1510"/>
      <c r="N16" s="574" t="s">
        <v>190</v>
      </c>
      <c r="O16" s="1492">
        <f>SUM(O13:R15)</f>
        <v>0</v>
      </c>
      <c r="P16" s="1493"/>
      <c r="Q16" s="1493"/>
      <c r="R16" s="1493"/>
      <c r="S16" s="575" t="s">
        <v>194</v>
      </c>
      <c r="T16" s="1492">
        <f>SUM(T13:W15)</f>
        <v>0</v>
      </c>
      <c r="U16" s="1493"/>
      <c r="V16" s="1493"/>
      <c r="W16" s="1493"/>
      <c r="X16" s="575" t="s">
        <v>194</v>
      </c>
      <c r="Y16" s="131"/>
      <c r="Z16" s="131"/>
      <c r="AA16" s="165"/>
      <c r="AB16" s="166"/>
      <c r="AC16" s="132"/>
      <c r="AD16" s="127"/>
      <c r="AE16" s="120"/>
      <c r="AF16" s="120"/>
      <c r="AG16" s="116"/>
    </row>
    <row r="17" spans="2:44" s="156" customFormat="1" ht="15" customHeight="1">
      <c r="B17" s="126"/>
      <c r="D17" s="576" t="s">
        <v>552</v>
      </c>
      <c r="E17" s="125"/>
      <c r="F17" s="125"/>
      <c r="G17" s="125"/>
      <c r="H17" s="568"/>
      <c r="I17" s="568"/>
      <c r="J17" s="564"/>
      <c r="K17" s="565"/>
      <c r="L17" s="568"/>
      <c r="M17" s="568"/>
      <c r="N17" s="564"/>
      <c r="O17" s="564"/>
      <c r="P17" s="568"/>
      <c r="Q17" s="568"/>
      <c r="R17" s="566"/>
      <c r="S17" s="564"/>
      <c r="T17" s="564"/>
      <c r="U17" s="564"/>
      <c r="V17" s="564"/>
      <c r="W17" s="564"/>
      <c r="X17" s="564"/>
      <c r="Y17" s="120"/>
      <c r="Z17" s="120"/>
      <c r="AA17" s="167"/>
      <c r="AB17" s="167"/>
      <c r="AC17" s="120"/>
      <c r="AD17" s="118"/>
      <c r="AE17" s="119"/>
      <c r="AF17" s="118"/>
      <c r="AG17" s="118"/>
      <c r="AH17" s="118"/>
      <c r="AI17" s="118"/>
      <c r="AJ17" s="118"/>
      <c r="AK17" s="118"/>
      <c r="AL17" s="118"/>
      <c r="AM17" s="118"/>
      <c r="AN17" s="117"/>
      <c r="AO17" s="117"/>
      <c r="AP17" s="117"/>
      <c r="AQ17" s="117"/>
      <c r="AR17" s="116"/>
    </row>
    <row r="18" spans="2:44" s="52" customFormat="1" ht="15.5">
      <c r="B18" s="143"/>
      <c r="C18" s="86"/>
      <c r="D18" s="144"/>
      <c r="E18" s="145"/>
      <c r="F18" s="145"/>
      <c r="G18" s="145"/>
      <c r="H18" s="145"/>
      <c r="I18" s="145"/>
      <c r="J18" s="145"/>
      <c r="K18" s="145"/>
      <c r="L18" s="145"/>
      <c r="M18" s="145"/>
      <c r="N18" s="145"/>
      <c r="O18" s="145"/>
      <c r="P18" s="145"/>
      <c r="Q18" s="145"/>
      <c r="R18" s="145"/>
      <c r="S18" s="145"/>
      <c r="T18" s="145"/>
      <c r="U18" s="146"/>
      <c r="V18" s="145"/>
      <c r="W18" s="145"/>
      <c r="X18" s="145"/>
      <c r="Y18" s="145"/>
      <c r="Z18" s="143"/>
      <c r="AA18" s="76"/>
      <c r="AB18" s="88"/>
      <c r="AC18" s="134"/>
    </row>
    <row r="19" spans="2:44" s="52" customFormat="1" ht="15.5">
      <c r="B19" s="143"/>
      <c r="C19" s="86"/>
      <c r="D19" s="144"/>
      <c r="E19" s="145"/>
      <c r="F19" s="145"/>
      <c r="G19" s="145"/>
      <c r="H19" s="145"/>
      <c r="I19" s="145"/>
      <c r="J19" s="145"/>
      <c r="K19" s="145"/>
      <c r="L19" s="145"/>
      <c r="M19" s="145"/>
      <c r="N19" s="145"/>
      <c r="O19" s="145"/>
      <c r="P19" s="145"/>
      <c r="Q19" s="145"/>
      <c r="R19" s="145"/>
      <c r="S19" s="145"/>
      <c r="T19" s="145"/>
      <c r="U19" s="146"/>
      <c r="V19" s="145"/>
      <c r="W19" s="145"/>
      <c r="X19" s="145"/>
      <c r="Y19" s="145"/>
      <c r="Z19" s="143"/>
      <c r="AA19" s="76"/>
      <c r="AB19" s="88"/>
      <c r="AC19" s="134"/>
    </row>
    <row r="20" spans="2:44" s="52" customFormat="1" ht="15.5">
      <c r="B20" s="143"/>
      <c r="C20" s="86"/>
      <c r="D20" s="144"/>
      <c r="E20" s="145"/>
      <c r="F20" s="145"/>
      <c r="G20" s="145"/>
      <c r="H20" s="145"/>
      <c r="I20" s="145"/>
      <c r="J20" s="145"/>
      <c r="K20" s="145"/>
      <c r="L20" s="145"/>
      <c r="M20" s="145"/>
      <c r="N20" s="145"/>
      <c r="O20" s="145"/>
      <c r="P20" s="145"/>
      <c r="Q20" s="145"/>
      <c r="R20" s="145"/>
      <c r="S20" s="145"/>
      <c r="T20" s="145"/>
      <c r="U20" s="146"/>
      <c r="V20" s="145"/>
      <c r="W20" s="145"/>
      <c r="X20" s="145"/>
      <c r="Y20" s="145"/>
      <c r="Z20" s="143"/>
      <c r="AA20" s="76"/>
      <c r="AB20" s="88"/>
      <c r="AC20" s="134"/>
    </row>
    <row r="21" spans="2:44" s="52" customFormat="1" ht="15.5">
      <c r="B21" s="143"/>
      <c r="C21" s="86"/>
      <c r="D21" s="144"/>
      <c r="E21" s="145"/>
      <c r="F21" s="145"/>
      <c r="G21" s="145"/>
      <c r="H21" s="145"/>
      <c r="I21" s="145"/>
      <c r="J21" s="145"/>
      <c r="K21" s="145"/>
      <c r="L21" s="145"/>
      <c r="M21" s="145"/>
      <c r="N21" s="145"/>
      <c r="O21" s="145"/>
      <c r="P21" s="145"/>
      <c r="Q21" s="145"/>
      <c r="R21" s="145"/>
      <c r="S21" s="145"/>
      <c r="T21" s="145"/>
      <c r="U21" s="146"/>
      <c r="V21" s="145"/>
      <c r="W21" s="145"/>
      <c r="X21" s="145"/>
      <c r="Y21" s="145"/>
      <c r="Z21" s="143"/>
      <c r="AA21" s="76"/>
      <c r="AB21" s="88"/>
      <c r="AC21" s="134"/>
    </row>
    <row r="22" spans="2:44" s="52" customFormat="1" ht="15.5">
      <c r="B22" s="143"/>
      <c r="C22" s="86"/>
      <c r="D22" s="144"/>
      <c r="E22" s="145"/>
      <c r="F22" s="145"/>
      <c r="G22" s="145"/>
      <c r="H22" s="145"/>
      <c r="I22" s="145"/>
      <c r="J22" s="145"/>
      <c r="K22" s="145"/>
      <c r="L22" s="145"/>
      <c r="M22" s="145"/>
      <c r="N22" s="145"/>
      <c r="O22" s="145"/>
      <c r="P22" s="145"/>
      <c r="Q22" s="145"/>
      <c r="R22" s="145"/>
      <c r="S22" s="145"/>
      <c r="T22" s="145"/>
      <c r="U22" s="146"/>
      <c r="V22" s="145"/>
      <c r="W22" s="145"/>
      <c r="X22" s="145"/>
      <c r="Y22" s="145"/>
      <c r="Z22" s="143"/>
      <c r="AA22" s="76"/>
      <c r="AB22" s="88"/>
      <c r="AC22" s="134"/>
    </row>
    <row r="23" spans="2:44" s="52" customFormat="1" ht="15.5">
      <c r="B23" s="143"/>
      <c r="C23" s="86"/>
      <c r="D23" s="144"/>
      <c r="E23" s="145"/>
      <c r="F23" s="145"/>
      <c r="G23" s="145"/>
      <c r="H23" s="145"/>
      <c r="I23" s="145"/>
      <c r="J23" s="145"/>
      <c r="K23" s="145"/>
      <c r="L23" s="145"/>
      <c r="M23" s="145"/>
      <c r="N23" s="145"/>
      <c r="O23" s="145"/>
      <c r="P23" s="145"/>
      <c r="Q23" s="145"/>
      <c r="R23" s="145"/>
      <c r="S23" s="145"/>
      <c r="T23" s="145"/>
      <c r="U23" s="146"/>
      <c r="V23" s="145"/>
      <c r="W23" s="145"/>
      <c r="X23" s="145"/>
      <c r="Y23" s="145"/>
      <c r="Z23" s="143"/>
      <c r="AA23" s="76"/>
      <c r="AB23" s="88"/>
      <c r="AC23" s="134"/>
    </row>
    <row r="24" spans="2:44" s="52" customFormat="1" ht="15.5">
      <c r="B24" s="143"/>
      <c r="C24" s="86"/>
      <c r="D24" s="144"/>
      <c r="E24" s="145"/>
      <c r="F24" s="145"/>
      <c r="G24" s="145"/>
      <c r="H24" s="145"/>
      <c r="I24" s="145"/>
      <c r="J24" s="145"/>
      <c r="K24" s="145"/>
      <c r="L24" s="145"/>
      <c r="M24" s="145"/>
      <c r="N24" s="145"/>
      <c r="O24" s="145"/>
      <c r="P24" s="145"/>
      <c r="Q24" s="145"/>
      <c r="R24" s="145"/>
      <c r="S24" s="145"/>
      <c r="T24" s="145"/>
      <c r="U24" s="146"/>
      <c r="V24" s="145"/>
      <c r="W24" s="145"/>
      <c r="X24" s="145"/>
      <c r="Y24" s="145"/>
      <c r="Z24" s="143"/>
      <c r="AA24" s="76"/>
      <c r="AB24" s="88"/>
      <c r="AC24" s="134"/>
    </row>
    <row r="25" spans="2:44" s="52" customFormat="1" ht="15.5">
      <c r="B25" s="143"/>
      <c r="C25" s="86"/>
      <c r="D25" s="144"/>
      <c r="E25" s="145"/>
      <c r="F25" s="145"/>
      <c r="G25" s="145"/>
      <c r="H25" s="145"/>
      <c r="I25" s="145"/>
      <c r="J25" s="145"/>
      <c r="K25" s="145"/>
      <c r="L25" s="145"/>
      <c r="M25" s="145"/>
      <c r="N25" s="145"/>
      <c r="O25" s="145"/>
      <c r="P25" s="145"/>
      <c r="Q25" s="145"/>
      <c r="R25" s="145"/>
      <c r="S25" s="145"/>
      <c r="T25" s="145"/>
      <c r="U25" s="146"/>
      <c r="V25" s="145"/>
      <c r="W25" s="145"/>
      <c r="X25" s="145"/>
      <c r="Y25" s="145"/>
      <c r="Z25" s="143"/>
      <c r="AA25" s="76"/>
      <c r="AB25" s="88"/>
      <c r="AC25" s="134"/>
    </row>
    <row r="26" spans="2:44" s="52" customFormat="1" ht="15.5">
      <c r="B26" s="143"/>
      <c r="C26" s="86"/>
      <c r="D26" s="144"/>
      <c r="E26" s="145"/>
      <c r="F26" s="145"/>
      <c r="G26" s="145"/>
      <c r="H26" s="145"/>
      <c r="I26" s="145"/>
      <c r="J26" s="145"/>
      <c r="K26" s="145"/>
      <c r="L26" s="145"/>
      <c r="M26" s="145"/>
      <c r="N26" s="145"/>
      <c r="O26" s="145"/>
      <c r="P26" s="145"/>
      <c r="Q26" s="145"/>
      <c r="R26" s="145"/>
      <c r="S26" s="145"/>
      <c r="T26" s="145"/>
      <c r="U26" s="146"/>
      <c r="V26" s="145"/>
      <c r="W26" s="145"/>
      <c r="X26" s="145"/>
      <c r="Y26" s="145"/>
      <c r="Z26" s="143"/>
      <c r="AA26" s="76"/>
      <c r="AB26" s="88"/>
      <c r="AC26" s="134"/>
    </row>
    <row r="27" spans="2:44" s="52" customFormat="1" ht="15.5">
      <c r="B27" s="143"/>
      <c r="C27" s="86"/>
      <c r="D27" s="144"/>
      <c r="E27" s="145"/>
      <c r="F27" s="145"/>
      <c r="G27" s="145"/>
      <c r="H27" s="145"/>
      <c r="I27" s="145"/>
      <c r="J27" s="145"/>
      <c r="K27" s="145"/>
      <c r="L27" s="145"/>
      <c r="M27" s="145"/>
      <c r="N27" s="145"/>
      <c r="O27" s="145"/>
      <c r="P27" s="145"/>
      <c r="Q27" s="145"/>
      <c r="R27" s="145"/>
      <c r="S27" s="145"/>
      <c r="T27" s="145"/>
      <c r="U27" s="146"/>
      <c r="V27" s="145"/>
      <c r="W27" s="145"/>
      <c r="X27" s="145"/>
      <c r="Y27" s="145"/>
      <c r="Z27" s="143"/>
      <c r="AA27" s="76"/>
      <c r="AB27" s="88"/>
      <c r="AC27" s="134"/>
    </row>
    <row r="28" spans="2:44" s="52" customFormat="1" ht="15.5">
      <c r="B28" s="143"/>
      <c r="C28" s="86"/>
      <c r="D28" s="144"/>
      <c r="E28" s="145"/>
      <c r="F28" s="145"/>
      <c r="G28" s="145"/>
      <c r="H28" s="145"/>
      <c r="I28" s="145"/>
      <c r="J28" s="145"/>
      <c r="K28" s="145"/>
      <c r="L28" s="145"/>
      <c r="M28" s="145"/>
      <c r="N28" s="145"/>
      <c r="O28" s="145"/>
      <c r="P28" s="145"/>
      <c r="Q28" s="145"/>
      <c r="R28" s="145"/>
      <c r="S28" s="145"/>
      <c r="T28" s="145"/>
      <c r="U28" s="146"/>
      <c r="V28" s="145"/>
      <c r="W28" s="145"/>
      <c r="X28" s="145"/>
      <c r="Y28" s="145"/>
      <c r="Z28" s="143"/>
      <c r="AA28" s="76"/>
      <c r="AB28" s="158"/>
      <c r="AC28" s="150"/>
    </row>
    <row r="29" spans="2:44" s="52" customFormat="1" ht="15.5">
      <c r="B29" s="143"/>
      <c r="C29" s="86"/>
      <c r="D29" s="144"/>
      <c r="E29" s="145"/>
      <c r="F29" s="145"/>
      <c r="G29" s="145"/>
      <c r="H29" s="145"/>
      <c r="I29" s="145"/>
      <c r="J29" s="145"/>
      <c r="K29" s="145"/>
      <c r="L29" s="145"/>
      <c r="M29" s="145"/>
      <c r="N29" s="145"/>
      <c r="O29" s="145"/>
      <c r="P29" s="145"/>
      <c r="Q29" s="145"/>
      <c r="R29" s="145"/>
      <c r="S29" s="145"/>
      <c r="T29" s="145"/>
      <c r="U29" s="146"/>
      <c r="V29" s="145"/>
      <c r="W29" s="145"/>
      <c r="X29" s="145"/>
      <c r="Y29" s="145"/>
      <c r="Z29" s="143"/>
      <c r="AA29" s="76"/>
      <c r="AB29" s="158"/>
      <c r="AC29" s="150"/>
    </row>
    <row r="30" spans="2:44" s="52" customFormat="1" ht="15.5">
      <c r="B30" s="143"/>
      <c r="C30" s="86"/>
      <c r="D30" s="144"/>
      <c r="E30" s="145"/>
      <c r="F30" s="145"/>
      <c r="G30" s="145"/>
      <c r="H30" s="145"/>
      <c r="I30" s="145"/>
      <c r="J30" s="145"/>
      <c r="K30" s="145"/>
      <c r="L30" s="145"/>
      <c r="M30" s="145"/>
      <c r="N30" s="145"/>
      <c r="O30" s="145"/>
      <c r="P30" s="145"/>
      <c r="Q30" s="145"/>
      <c r="R30" s="145"/>
      <c r="S30" s="145"/>
      <c r="T30" s="145"/>
      <c r="U30" s="146"/>
      <c r="V30" s="145"/>
      <c r="W30" s="145"/>
      <c r="X30" s="145"/>
      <c r="Y30" s="145"/>
      <c r="Z30" s="143"/>
      <c r="AA30" s="76"/>
      <c r="AB30" s="158"/>
      <c r="AC30" s="150"/>
    </row>
    <row r="31" spans="2:44" s="52" customFormat="1" ht="15.5">
      <c r="B31" s="143"/>
      <c r="C31" s="86"/>
      <c r="D31" s="144"/>
      <c r="E31" s="145"/>
      <c r="F31" s="145"/>
      <c r="G31" s="145"/>
      <c r="H31" s="145"/>
      <c r="I31" s="145"/>
      <c r="J31" s="145"/>
      <c r="K31" s="145"/>
      <c r="L31" s="145"/>
      <c r="M31" s="145"/>
      <c r="N31" s="145"/>
      <c r="O31" s="145"/>
      <c r="P31" s="145"/>
      <c r="Q31" s="145"/>
      <c r="R31" s="145"/>
      <c r="S31" s="145"/>
      <c r="T31" s="145"/>
      <c r="U31" s="146"/>
      <c r="V31" s="145"/>
      <c r="W31" s="145"/>
      <c r="X31" s="145"/>
      <c r="Y31" s="145"/>
      <c r="Z31" s="143"/>
      <c r="AA31" s="76"/>
      <c r="AB31" s="158"/>
      <c r="AC31" s="150"/>
    </row>
    <row r="32" spans="2:44" s="52" customFormat="1" ht="15.5">
      <c r="B32" s="143"/>
      <c r="C32" s="86"/>
      <c r="D32" s="144"/>
      <c r="E32" s="145"/>
      <c r="F32" s="145"/>
      <c r="G32" s="145"/>
      <c r="H32" s="145"/>
      <c r="I32" s="145"/>
      <c r="J32" s="145"/>
      <c r="K32" s="145"/>
      <c r="L32" s="145"/>
      <c r="M32" s="145"/>
      <c r="N32" s="145"/>
      <c r="O32" s="145"/>
      <c r="P32" s="145"/>
      <c r="Q32" s="145"/>
      <c r="R32" s="145"/>
      <c r="S32" s="145"/>
      <c r="T32" s="145"/>
      <c r="U32" s="146"/>
      <c r="V32" s="145"/>
      <c r="W32" s="145"/>
      <c r="X32" s="145"/>
      <c r="Y32" s="145"/>
      <c r="Z32" s="143"/>
      <c r="AA32" s="76"/>
      <c r="AB32" s="158"/>
      <c r="AC32" s="150"/>
    </row>
    <row r="33" spans="2:30" s="52" customFormat="1" ht="15.5">
      <c r="B33" s="143"/>
      <c r="C33" s="86"/>
      <c r="D33" s="144"/>
      <c r="E33" s="145"/>
      <c r="F33" s="145"/>
      <c r="G33" s="145"/>
      <c r="H33" s="145"/>
      <c r="I33" s="145"/>
      <c r="J33" s="145"/>
      <c r="K33" s="145"/>
      <c r="L33" s="145"/>
      <c r="M33" s="145"/>
      <c r="N33" s="145"/>
      <c r="O33" s="145"/>
      <c r="P33" s="145"/>
      <c r="Q33" s="145"/>
      <c r="R33" s="145"/>
      <c r="S33" s="145"/>
      <c r="T33" s="145"/>
      <c r="U33" s="146"/>
      <c r="V33" s="145"/>
      <c r="W33" s="145"/>
      <c r="X33" s="145"/>
      <c r="Y33" s="145"/>
      <c r="Z33" s="143"/>
      <c r="AA33" s="76"/>
      <c r="AB33" s="158"/>
      <c r="AC33" s="150"/>
    </row>
    <row r="34" spans="2:30" s="52" customFormat="1" ht="15.5">
      <c r="B34" s="143"/>
      <c r="C34" s="86"/>
      <c r="D34" s="144"/>
      <c r="E34" s="145"/>
      <c r="F34" s="145"/>
      <c r="G34" s="145"/>
      <c r="H34" s="145"/>
      <c r="I34" s="145"/>
      <c r="J34" s="145"/>
      <c r="K34" s="145"/>
      <c r="L34" s="145"/>
      <c r="M34" s="145"/>
      <c r="N34" s="145"/>
      <c r="O34" s="145"/>
      <c r="P34" s="145"/>
      <c r="Q34" s="145"/>
      <c r="R34" s="145"/>
      <c r="S34" s="145"/>
      <c r="T34" s="145"/>
      <c r="U34" s="146"/>
      <c r="V34" s="145"/>
      <c r="W34" s="145"/>
      <c r="X34" s="145"/>
      <c r="Y34" s="145"/>
      <c r="Z34" s="143"/>
      <c r="AA34" s="76"/>
      <c r="AB34" s="158"/>
      <c r="AC34" s="150"/>
    </row>
    <row r="35" spans="2:30" s="52" customFormat="1" ht="15.5">
      <c r="B35" s="143"/>
      <c r="C35" s="86"/>
      <c r="D35" s="144"/>
      <c r="E35" s="145"/>
      <c r="F35" s="145"/>
      <c r="G35" s="145"/>
      <c r="H35" s="145"/>
      <c r="I35" s="145"/>
      <c r="J35" s="145"/>
      <c r="K35" s="145"/>
      <c r="L35" s="145"/>
      <c r="M35" s="145"/>
      <c r="N35" s="145"/>
      <c r="O35" s="145"/>
      <c r="P35" s="145"/>
      <c r="Q35" s="145"/>
      <c r="R35" s="145"/>
      <c r="S35" s="145"/>
      <c r="T35" s="145"/>
      <c r="U35" s="146"/>
      <c r="V35" s="145"/>
      <c r="W35" s="145"/>
      <c r="X35" s="145"/>
      <c r="Y35" s="145"/>
      <c r="Z35" s="143"/>
      <c r="AA35" s="76"/>
      <c r="AB35" s="158"/>
      <c r="AC35" s="150"/>
    </row>
    <row r="36" spans="2:30" ht="12.75" customHeight="1">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B36" s="158"/>
      <c r="AC36" s="150"/>
    </row>
    <row r="37" spans="2:30" ht="20.149999999999999" customHeight="1">
      <c r="AB37" s="158"/>
      <c r="AC37" s="150"/>
    </row>
    <row r="38" spans="2:30" ht="20.149999999999999" customHeight="1">
      <c r="AB38" s="158"/>
      <c r="AC38" s="150"/>
    </row>
    <row r="39" spans="2:30" ht="20.149999999999999" customHeight="1">
      <c r="AB39" s="158"/>
      <c r="AC39" s="150"/>
    </row>
    <row r="40" spans="2:30" ht="20.149999999999999" customHeight="1">
      <c r="AB40" s="158"/>
      <c r="AC40" s="150"/>
    </row>
    <row r="41" spans="2:30" ht="20.149999999999999" customHeight="1">
      <c r="AB41" s="158"/>
      <c r="AC41" s="150"/>
      <c r="AD41" s="151"/>
    </row>
    <row r="42" spans="2:30" ht="20.149999999999999" customHeight="1">
      <c r="AB42" s="158"/>
      <c r="AC42" s="150"/>
    </row>
    <row r="43" spans="2:30" ht="20.149999999999999" customHeight="1">
      <c r="AB43" s="158"/>
      <c r="AC43" s="150"/>
    </row>
    <row r="44" spans="2:30" ht="20.149999999999999" customHeight="1">
      <c r="AB44" s="158"/>
      <c r="AC44" s="150"/>
    </row>
    <row r="45" spans="2:30" ht="20.149999999999999" customHeight="1">
      <c r="AB45" s="158"/>
      <c r="AC45" s="150"/>
    </row>
    <row r="46" spans="2:30" ht="20.149999999999999" customHeight="1">
      <c r="AB46" s="158"/>
      <c r="AC46" s="150"/>
    </row>
    <row r="47" spans="2:30" ht="20.149999999999999" customHeight="1">
      <c r="AB47" s="158"/>
      <c r="AC47" s="150"/>
    </row>
    <row r="48" spans="2:30" ht="20.149999999999999" customHeight="1">
      <c r="AB48" s="158"/>
      <c r="AC48" s="150"/>
    </row>
    <row r="49" spans="28:29" ht="20.149999999999999" customHeight="1">
      <c r="AB49" s="158"/>
      <c r="AC49" s="150"/>
    </row>
    <row r="50" spans="28:29" ht="20.149999999999999" customHeight="1">
      <c r="AB50" s="158"/>
      <c r="AC50" s="150"/>
    </row>
    <row r="51" spans="28:29" ht="20.149999999999999" customHeight="1">
      <c r="AB51" s="158"/>
      <c r="AC51" s="150"/>
    </row>
    <row r="52" spans="28:29" ht="20.149999999999999" customHeight="1">
      <c r="AB52" s="158"/>
      <c r="AC52" s="150"/>
    </row>
    <row r="53" spans="28:29" ht="20.149999999999999" customHeight="1">
      <c r="AB53" s="159"/>
      <c r="AC53" s="152"/>
    </row>
    <row r="54" spans="28:29" ht="20.149999999999999" customHeight="1">
      <c r="AB54" s="158"/>
      <c r="AC54" s="150"/>
    </row>
    <row r="55" spans="28:29" ht="20.149999999999999" customHeight="1">
      <c r="AB55" s="158"/>
      <c r="AC55" s="150"/>
    </row>
    <row r="56" spans="28:29" ht="20.149999999999999" customHeight="1">
      <c r="AB56" s="158"/>
      <c r="AC56" s="150"/>
    </row>
    <row r="57" spans="28:29" ht="20.149999999999999" customHeight="1">
      <c r="AB57" s="158"/>
      <c r="AC57" s="150"/>
    </row>
    <row r="58" spans="28:29" ht="20.149999999999999" customHeight="1">
      <c r="AB58" s="158"/>
      <c r="AC58" s="150"/>
    </row>
    <row r="59" spans="28:29" ht="20.149999999999999" customHeight="1">
      <c r="AB59" s="158"/>
      <c r="AC59" s="150"/>
    </row>
    <row r="60" spans="28:29" ht="20.149999999999999" customHeight="1">
      <c r="AB60" s="158"/>
      <c r="AC60" s="150"/>
    </row>
    <row r="61" spans="28:29" ht="20.149999999999999" customHeight="1">
      <c r="AB61" s="158"/>
      <c r="AC61" s="150"/>
    </row>
    <row r="62" spans="28:29" ht="20.149999999999999" customHeight="1">
      <c r="AB62" s="158"/>
      <c r="AC62" s="150"/>
    </row>
    <row r="70" spans="29:29" ht="20.149999999999999" customHeight="1">
      <c r="AC70" s="153"/>
    </row>
    <row r="71" spans="29:29" ht="20.149999999999999" customHeight="1">
      <c r="AC71" s="154"/>
    </row>
    <row r="135" spans="28:29" ht="20.149999999999999" customHeight="1">
      <c r="AB135" s="160"/>
      <c r="AC135" s="155"/>
    </row>
    <row r="136" spans="28:29" ht="20.149999999999999" customHeight="1">
      <c r="AB136" s="160"/>
      <c r="AC136" s="155"/>
    </row>
    <row r="137" spans="28:29" ht="20.149999999999999" customHeight="1">
      <c r="AB137" s="160"/>
      <c r="AC137" s="155"/>
    </row>
    <row r="138" spans="28:29" ht="20.149999999999999" customHeight="1">
      <c r="AB138" s="160"/>
      <c r="AC138" s="155"/>
    </row>
    <row r="139" spans="28:29" ht="20.149999999999999" customHeight="1">
      <c r="AB139" s="160"/>
      <c r="AC139" s="155"/>
    </row>
    <row r="140" spans="28:29" ht="20.149999999999999" customHeight="1">
      <c r="AB140" s="160"/>
      <c r="AC140" s="155"/>
    </row>
    <row r="141" spans="28:29" ht="20.149999999999999" customHeight="1">
      <c r="AB141" s="160"/>
      <c r="AC141" s="155"/>
    </row>
    <row r="142" spans="28:29" ht="20.149999999999999" customHeight="1">
      <c r="AB142" s="160"/>
      <c r="AC142" s="155"/>
    </row>
    <row r="143" spans="28:29" ht="20.149999999999999" customHeight="1">
      <c r="AB143" s="160"/>
      <c r="AC143" s="155"/>
    </row>
    <row r="144" spans="28:29" ht="20.149999999999999" customHeight="1">
      <c r="AB144" s="160"/>
      <c r="AC144" s="155"/>
    </row>
    <row r="145" spans="28:29" ht="20.149999999999999" customHeight="1">
      <c r="AB145" s="160"/>
      <c r="AC145" s="155"/>
    </row>
    <row r="146" spans="28:29" ht="20.149999999999999" customHeight="1">
      <c r="AB146" s="160"/>
      <c r="AC146" s="155"/>
    </row>
    <row r="147" spans="28:29" ht="20.149999999999999" customHeight="1">
      <c r="AB147" s="160"/>
      <c r="AC147" s="155"/>
    </row>
    <row r="148" spans="28:29" ht="20.149999999999999" customHeight="1">
      <c r="AB148" s="160"/>
      <c r="AC148" s="155"/>
    </row>
    <row r="149" spans="28:29" ht="20.149999999999999" customHeight="1">
      <c r="AB149" s="160"/>
      <c r="AC149" s="155"/>
    </row>
    <row r="150" spans="28:29" ht="20.149999999999999" customHeight="1">
      <c r="AB150" s="160"/>
      <c r="AC150" s="155"/>
    </row>
    <row r="151" spans="28:29" ht="20.149999999999999" customHeight="1">
      <c r="AB151" s="160"/>
      <c r="AC151" s="155"/>
    </row>
    <row r="152" spans="28:29" ht="20.149999999999999" customHeight="1">
      <c r="AB152" s="160"/>
      <c r="AC152" s="155"/>
    </row>
    <row r="153" spans="28:29" ht="20.149999999999999" customHeight="1">
      <c r="AB153" s="160"/>
      <c r="AC153" s="155"/>
    </row>
    <row r="154" spans="28:29" ht="20.149999999999999" customHeight="1">
      <c r="AB154" s="160"/>
      <c r="AC154" s="155"/>
    </row>
    <row r="155" spans="28:29" ht="20.149999999999999" customHeight="1">
      <c r="AB155" s="160"/>
      <c r="AC155" s="155"/>
    </row>
    <row r="156" spans="28:29" ht="20.149999999999999" customHeight="1">
      <c r="AB156" s="160"/>
      <c r="AC156" s="155"/>
    </row>
    <row r="157" spans="28:29" ht="20.149999999999999" customHeight="1">
      <c r="AB157" s="160"/>
      <c r="AC157" s="155"/>
    </row>
    <row r="158" spans="28:29" ht="20.149999999999999" customHeight="1">
      <c r="AB158" s="160"/>
      <c r="AC158" s="155"/>
    </row>
    <row r="159" spans="28:29" ht="20.149999999999999" customHeight="1">
      <c r="AB159" s="160"/>
      <c r="AC159" s="155"/>
    </row>
    <row r="160" spans="28:29" ht="20.149999999999999" customHeight="1">
      <c r="AB160" s="160"/>
      <c r="AC160" s="155"/>
    </row>
    <row r="161" spans="28:29" ht="20.149999999999999" customHeight="1">
      <c r="AB161" s="160"/>
      <c r="AC161" s="155"/>
    </row>
    <row r="162" spans="28:29" ht="20.149999999999999" customHeight="1">
      <c r="AB162" s="160"/>
      <c r="AC162" s="155"/>
    </row>
    <row r="163" spans="28:29" ht="20.149999999999999" customHeight="1">
      <c r="AB163" s="160"/>
      <c r="AC163" s="155"/>
    </row>
    <row r="164" spans="28:29" ht="20.149999999999999" customHeight="1">
      <c r="AB164" s="160"/>
      <c r="AC164" s="155"/>
    </row>
    <row r="165" spans="28:29" ht="20.149999999999999" customHeight="1">
      <c r="AB165" s="160"/>
      <c r="AC165" s="155"/>
    </row>
    <row r="166" spans="28:29" ht="20.149999999999999" customHeight="1">
      <c r="AB166" s="160"/>
      <c r="AC166" s="155"/>
    </row>
    <row r="167" spans="28:29" ht="20.149999999999999" customHeight="1">
      <c r="AB167" s="160"/>
      <c r="AC167" s="155"/>
    </row>
    <row r="168" spans="28:29" ht="20.149999999999999" customHeight="1">
      <c r="AB168" s="160"/>
      <c r="AC168" s="155"/>
    </row>
    <row r="169" spans="28:29" ht="20.149999999999999" customHeight="1">
      <c r="AB169" s="160"/>
      <c r="AC169" s="155"/>
    </row>
    <row r="170" spans="28:29" ht="20.149999999999999" customHeight="1">
      <c r="AB170" s="160"/>
      <c r="AC170" s="155"/>
    </row>
    <row r="171" spans="28:29" ht="20.149999999999999" customHeight="1">
      <c r="AB171" s="160"/>
      <c r="AC171" s="155"/>
    </row>
    <row r="172" spans="28:29" ht="20.149999999999999" customHeight="1">
      <c r="AB172" s="160"/>
      <c r="AC172" s="155"/>
    </row>
    <row r="173" spans="28:29" ht="20.149999999999999" customHeight="1">
      <c r="AB173" s="160"/>
      <c r="AC173" s="155"/>
    </row>
    <row r="174" spans="28:29" ht="20.149999999999999" customHeight="1">
      <c r="AB174" s="160"/>
      <c r="AC174" s="155"/>
    </row>
    <row r="175" spans="28:29" ht="20.149999999999999" customHeight="1">
      <c r="AB175" s="160"/>
      <c r="AC175" s="155"/>
    </row>
    <row r="176" spans="28:29" ht="20.149999999999999" customHeight="1">
      <c r="AB176" s="161"/>
      <c r="AC176" s="105"/>
    </row>
    <row r="177" spans="28:29" ht="20.149999999999999" customHeight="1">
      <c r="AB177" s="161"/>
      <c r="AC177" s="105"/>
    </row>
    <row r="178" spans="28:29" ht="20.149999999999999" customHeight="1">
      <c r="AB178" s="162"/>
      <c r="AC178" s="107"/>
    </row>
    <row r="179" spans="28:29" ht="20.149999999999999" customHeight="1">
      <c r="AB179" s="162"/>
      <c r="AC179" s="107"/>
    </row>
    <row r="180" spans="28:29" ht="20.149999999999999" customHeight="1">
      <c r="AB180" s="162"/>
      <c r="AC180" s="107"/>
    </row>
    <row r="181" spans="28:29" ht="20.149999999999999" customHeight="1">
      <c r="AB181" s="162"/>
      <c r="AC181" s="107"/>
    </row>
  </sheetData>
  <sheetProtection algorithmName="SHA-512" hashValue="LO/TkN/nBc6pQBPIsXj7TxrglbGKihOalpa/vx4sYjDCe++MkPXgP5H0aVxLof/XvAfEkVr61AU4YsOufny7bg==" saltValue="6PC8gJLIQEWWTHRpRPEUwQ==" spinCount="100000" sheet="1" formatCells="0" selectLockedCells="1" autoFilter="0" pivotTables="0"/>
  <mergeCells count="25">
    <mergeCell ref="D7:I7"/>
    <mergeCell ref="D13:I13"/>
    <mergeCell ref="J13:M13"/>
    <mergeCell ref="O13:R13"/>
    <mergeCell ref="T13:W13"/>
    <mergeCell ref="D8:I8"/>
    <mergeCell ref="J8:V8"/>
    <mergeCell ref="D9:I9"/>
    <mergeCell ref="D12:I12"/>
    <mergeCell ref="J12:N12"/>
    <mergeCell ref="O12:S12"/>
    <mergeCell ref="T12:X12"/>
    <mergeCell ref="J9:U9"/>
    <mergeCell ref="T16:W16"/>
    <mergeCell ref="T15:W15"/>
    <mergeCell ref="D14:I14"/>
    <mergeCell ref="J14:M14"/>
    <mergeCell ref="O14:R14"/>
    <mergeCell ref="T14:W14"/>
    <mergeCell ref="D16:I16"/>
    <mergeCell ref="D15:I15"/>
    <mergeCell ref="J16:M16"/>
    <mergeCell ref="J15:M15"/>
    <mergeCell ref="O16:R16"/>
    <mergeCell ref="O15:R15"/>
  </mergeCells>
  <phoneticPr fontId="3"/>
  <conditionalFormatting sqref="B1:B2">
    <cfRule type="expression" dxfId="73" priority="29">
      <formula>_xlfn.ISFORMULA(B1)=TRUE</formula>
    </cfRule>
  </conditionalFormatting>
  <conditionalFormatting sqref="J7 M7 P7">
    <cfRule type="expression" dxfId="72" priority="22">
      <formula>$J$7="■"</formula>
    </cfRule>
    <cfRule type="expression" dxfId="71" priority="23">
      <formula>$M$7="■"</formula>
    </cfRule>
    <cfRule type="expression" dxfId="70" priority="24">
      <formula>$P$7="■"</formula>
    </cfRule>
  </conditionalFormatting>
  <conditionalFormatting sqref="J9 V9">
    <cfRule type="expression" dxfId="69" priority="2">
      <formula>#REF!="■"</formula>
    </cfRule>
    <cfRule type="expression" dxfId="68" priority="3">
      <formula>#REF!="■"</formula>
    </cfRule>
  </conditionalFormatting>
  <conditionalFormatting sqref="J13:M15">
    <cfRule type="containsBlanks" dxfId="67" priority="4">
      <formula>LEN(TRIM(J13))=0</formula>
    </cfRule>
  </conditionalFormatting>
  <conditionalFormatting sqref="J8:V8">
    <cfRule type="containsBlanks" dxfId="66" priority="17">
      <formula>LEN(TRIM(J8))=0</formula>
    </cfRule>
  </conditionalFormatting>
  <conditionalFormatting sqref="N13:N15">
    <cfRule type="notContainsBlanks" dxfId="65" priority="5">
      <formula>LEN(TRIM(N13))&gt;0</formula>
    </cfRule>
    <cfRule type="expression" dxfId="64" priority="6">
      <formula>$N$8="■"</formula>
    </cfRule>
    <cfRule type="expression" dxfId="63" priority="7">
      <formula>$K$8="■"</formula>
    </cfRule>
    <cfRule type="expression" dxfId="62" priority="8">
      <formula>$H$8="■"</formula>
    </cfRule>
  </conditionalFormatting>
  <conditionalFormatting sqref="AC70:AC71 AB135:AC181">
    <cfRule type="expression" priority="31">
      <formula>CELL("protect",AB70)=0</formula>
    </cfRule>
  </conditionalFormatting>
  <dataValidations count="7">
    <dataValidation type="custom" imeMode="disabled" allowBlank="1" showInputMessage="1" showErrorMessage="1" error="小数点以下は第一位まで、二位以下切り捨てで入力して下さい。" sqref="L65477:R65477 HR65475:HX65475 RN65475:RT65475 ABJ65475:ABP65475 ALF65475:ALL65475 AVB65475:AVH65475 BEX65475:BFD65475 BOT65475:BOZ65475 BYP65475:BYV65475 CIL65475:CIR65475 CSH65475:CSN65475 DCD65475:DCJ65475 DLZ65475:DMF65475 DVV65475:DWB65475 EFR65475:EFX65475 EPN65475:EPT65475 EZJ65475:EZP65475 FJF65475:FJL65475 FTB65475:FTH65475 GCX65475:GDD65475 GMT65475:GMZ65475 GWP65475:GWV65475 HGL65475:HGR65475 HQH65475:HQN65475 IAD65475:IAJ65475 IJZ65475:IKF65475 ITV65475:IUB65475 JDR65475:JDX65475 JNN65475:JNT65475 JXJ65475:JXP65475 KHF65475:KHL65475 KRB65475:KRH65475 LAX65475:LBD65475 LKT65475:LKZ65475 LUP65475:LUV65475 MEL65475:MER65475 MOH65475:MON65475 MYD65475:MYJ65475 NHZ65475:NIF65475 NRV65475:NSB65475 OBR65475:OBX65475 OLN65475:OLT65475 OVJ65475:OVP65475 PFF65475:PFL65475 PPB65475:PPH65475 PYX65475:PZD65475 QIT65475:QIZ65475 QSP65475:QSV65475 RCL65475:RCR65475 RMH65475:RMN65475 RWD65475:RWJ65475 SFZ65475:SGF65475 SPV65475:SQB65475 SZR65475:SZX65475 TJN65475:TJT65475 TTJ65475:TTP65475 UDF65475:UDL65475 UNB65475:UNH65475 UWX65475:UXD65475 VGT65475:VGZ65475 VQP65475:VQV65475 WAL65475:WAR65475 WKH65475:WKN65475 WUD65475:WUJ65475 L131013:R131013 HR131011:HX131011 RN131011:RT131011 ABJ131011:ABP131011 ALF131011:ALL131011 AVB131011:AVH131011 BEX131011:BFD131011 BOT131011:BOZ131011 BYP131011:BYV131011 CIL131011:CIR131011 CSH131011:CSN131011 DCD131011:DCJ131011 DLZ131011:DMF131011 DVV131011:DWB131011 EFR131011:EFX131011 EPN131011:EPT131011 EZJ131011:EZP131011 FJF131011:FJL131011 FTB131011:FTH131011 GCX131011:GDD131011 GMT131011:GMZ131011 GWP131011:GWV131011 HGL131011:HGR131011 HQH131011:HQN131011 IAD131011:IAJ131011 IJZ131011:IKF131011 ITV131011:IUB131011 JDR131011:JDX131011 JNN131011:JNT131011 JXJ131011:JXP131011 KHF131011:KHL131011 KRB131011:KRH131011 LAX131011:LBD131011 LKT131011:LKZ131011 LUP131011:LUV131011 MEL131011:MER131011 MOH131011:MON131011 MYD131011:MYJ131011 NHZ131011:NIF131011 NRV131011:NSB131011 OBR131011:OBX131011 OLN131011:OLT131011 OVJ131011:OVP131011 PFF131011:PFL131011 PPB131011:PPH131011 PYX131011:PZD131011 QIT131011:QIZ131011 QSP131011:QSV131011 RCL131011:RCR131011 RMH131011:RMN131011 RWD131011:RWJ131011 SFZ131011:SGF131011 SPV131011:SQB131011 SZR131011:SZX131011 TJN131011:TJT131011 TTJ131011:TTP131011 UDF131011:UDL131011 UNB131011:UNH131011 UWX131011:UXD131011 VGT131011:VGZ131011 VQP131011:VQV131011 WAL131011:WAR131011 WKH131011:WKN131011 WUD131011:WUJ131011 L196549:R196549 HR196547:HX196547 RN196547:RT196547 ABJ196547:ABP196547 ALF196547:ALL196547 AVB196547:AVH196547 BEX196547:BFD196547 BOT196547:BOZ196547 BYP196547:BYV196547 CIL196547:CIR196547 CSH196547:CSN196547 DCD196547:DCJ196547 DLZ196547:DMF196547 DVV196547:DWB196547 EFR196547:EFX196547 EPN196547:EPT196547 EZJ196547:EZP196547 FJF196547:FJL196547 FTB196547:FTH196547 GCX196547:GDD196547 GMT196547:GMZ196547 GWP196547:GWV196547 HGL196547:HGR196547 HQH196547:HQN196547 IAD196547:IAJ196547 IJZ196547:IKF196547 ITV196547:IUB196547 JDR196547:JDX196547 JNN196547:JNT196547 JXJ196547:JXP196547 KHF196547:KHL196547 KRB196547:KRH196547 LAX196547:LBD196547 LKT196547:LKZ196547 LUP196547:LUV196547 MEL196547:MER196547 MOH196547:MON196547 MYD196547:MYJ196547 NHZ196547:NIF196547 NRV196547:NSB196547 OBR196547:OBX196547 OLN196547:OLT196547 OVJ196547:OVP196547 PFF196547:PFL196547 PPB196547:PPH196547 PYX196547:PZD196547 QIT196547:QIZ196547 QSP196547:QSV196547 RCL196547:RCR196547 RMH196547:RMN196547 RWD196547:RWJ196547 SFZ196547:SGF196547 SPV196547:SQB196547 SZR196547:SZX196547 TJN196547:TJT196547 TTJ196547:TTP196547 UDF196547:UDL196547 UNB196547:UNH196547 UWX196547:UXD196547 VGT196547:VGZ196547 VQP196547:VQV196547 WAL196547:WAR196547 WKH196547:WKN196547 WUD196547:WUJ196547 L262085:R262085 HR262083:HX262083 RN262083:RT262083 ABJ262083:ABP262083 ALF262083:ALL262083 AVB262083:AVH262083 BEX262083:BFD262083 BOT262083:BOZ262083 BYP262083:BYV262083 CIL262083:CIR262083 CSH262083:CSN262083 DCD262083:DCJ262083 DLZ262083:DMF262083 DVV262083:DWB262083 EFR262083:EFX262083 EPN262083:EPT262083 EZJ262083:EZP262083 FJF262083:FJL262083 FTB262083:FTH262083 GCX262083:GDD262083 GMT262083:GMZ262083 GWP262083:GWV262083 HGL262083:HGR262083 HQH262083:HQN262083 IAD262083:IAJ262083 IJZ262083:IKF262083 ITV262083:IUB262083 JDR262083:JDX262083 JNN262083:JNT262083 JXJ262083:JXP262083 KHF262083:KHL262083 KRB262083:KRH262083 LAX262083:LBD262083 LKT262083:LKZ262083 LUP262083:LUV262083 MEL262083:MER262083 MOH262083:MON262083 MYD262083:MYJ262083 NHZ262083:NIF262083 NRV262083:NSB262083 OBR262083:OBX262083 OLN262083:OLT262083 OVJ262083:OVP262083 PFF262083:PFL262083 PPB262083:PPH262083 PYX262083:PZD262083 QIT262083:QIZ262083 QSP262083:QSV262083 RCL262083:RCR262083 RMH262083:RMN262083 RWD262083:RWJ262083 SFZ262083:SGF262083 SPV262083:SQB262083 SZR262083:SZX262083 TJN262083:TJT262083 TTJ262083:TTP262083 UDF262083:UDL262083 UNB262083:UNH262083 UWX262083:UXD262083 VGT262083:VGZ262083 VQP262083:VQV262083 WAL262083:WAR262083 WKH262083:WKN262083 WUD262083:WUJ262083 L327621:R327621 HR327619:HX327619 RN327619:RT327619 ABJ327619:ABP327619 ALF327619:ALL327619 AVB327619:AVH327619 BEX327619:BFD327619 BOT327619:BOZ327619 BYP327619:BYV327619 CIL327619:CIR327619 CSH327619:CSN327619 DCD327619:DCJ327619 DLZ327619:DMF327619 DVV327619:DWB327619 EFR327619:EFX327619 EPN327619:EPT327619 EZJ327619:EZP327619 FJF327619:FJL327619 FTB327619:FTH327619 GCX327619:GDD327619 GMT327619:GMZ327619 GWP327619:GWV327619 HGL327619:HGR327619 HQH327619:HQN327619 IAD327619:IAJ327619 IJZ327619:IKF327619 ITV327619:IUB327619 JDR327619:JDX327619 JNN327619:JNT327619 JXJ327619:JXP327619 KHF327619:KHL327619 KRB327619:KRH327619 LAX327619:LBD327619 LKT327619:LKZ327619 LUP327619:LUV327619 MEL327619:MER327619 MOH327619:MON327619 MYD327619:MYJ327619 NHZ327619:NIF327619 NRV327619:NSB327619 OBR327619:OBX327619 OLN327619:OLT327619 OVJ327619:OVP327619 PFF327619:PFL327619 PPB327619:PPH327619 PYX327619:PZD327619 QIT327619:QIZ327619 QSP327619:QSV327619 RCL327619:RCR327619 RMH327619:RMN327619 RWD327619:RWJ327619 SFZ327619:SGF327619 SPV327619:SQB327619 SZR327619:SZX327619 TJN327619:TJT327619 TTJ327619:TTP327619 UDF327619:UDL327619 UNB327619:UNH327619 UWX327619:UXD327619 VGT327619:VGZ327619 VQP327619:VQV327619 WAL327619:WAR327619 WKH327619:WKN327619 WUD327619:WUJ327619 L393157:R393157 HR393155:HX393155 RN393155:RT393155 ABJ393155:ABP393155 ALF393155:ALL393155 AVB393155:AVH393155 BEX393155:BFD393155 BOT393155:BOZ393155 BYP393155:BYV393155 CIL393155:CIR393155 CSH393155:CSN393155 DCD393155:DCJ393155 DLZ393155:DMF393155 DVV393155:DWB393155 EFR393155:EFX393155 EPN393155:EPT393155 EZJ393155:EZP393155 FJF393155:FJL393155 FTB393155:FTH393155 GCX393155:GDD393155 GMT393155:GMZ393155 GWP393155:GWV393155 HGL393155:HGR393155 HQH393155:HQN393155 IAD393155:IAJ393155 IJZ393155:IKF393155 ITV393155:IUB393155 JDR393155:JDX393155 JNN393155:JNT393155 JXJ393155:JXP393155 KHF393155:KHL393155 KRB393155:KRH393155 LAX393155:LBD393155 LKT393155:LKZ393155 LUP393155:LUV393155 MEL393155:MER393155 MOH393155:MON393155 MYD393155:MYJ393155 NHZ393155:NIF393155 NRV393155:NSB393155 OBR393155:OBX393155 OLN393155:OLT393155 OVJ393155:OVP393155 PFF393155:PFL393155 PPB393155:PPH393155 PYX393155:PZD393155 QIT393155:QIZ393155 QSP393155:QSV393155 RCL393155:RCR393155 RMH393155:RMN393155 RWD393155:RWJ393155 SFZ393155:SGF393155 SPV393155:SQB393155 SZR393155:SZX393155 TJN393155:TJT393155 TTJ393155:TTP393155 UDF393155:UDL393155 UNB393155:UNH393155 UWX393155:UXD393155 VGT393155:VGZ393155 VQP393155:VQV393155 WAL393155:WAR393155 WKH393155:WKN393155 WUD393155:WUJ393155 L458693:R458693 HR458691:HX458691 RN458691:RT458691 ABJ458691:ABP458691 ALF458691:ALL458691 AVB458691:AVH458691 BEX458691:BFD458691 BOT458691:BOZ458691 BYP458691:BYV458691 CIL458691:CIR458691 CSH458691:CSN458691 DCD458691:DCJ458691 DLZ458691:DMF458691 DVV458691:DWB458691 EFR458691:EFX458691 EPN458691:EPT458691 EZJ458691:EZP458691 FJF458691:FJL458691 FTB458691:FTH458691 GCX458691:GDD458691 GMT458691:GMZ458691 GWP458691:GWV458691 HGL458691:HGR458691 HQH458691:HQN458691 IAD458691:IAJ458691 IJZ458691:IKF458691 ITV458691:IUB458691 JDR458691:JDX458691 JNN458691:JNT458691 JXJ458691:JXP458691 KHF458691:KHL458691 KRB458691:KRH458691 LAX458691:LBD458691 LKT458691:LKZ458691 LUP458691:LUV458691 MEL458691:MER458691 MOH458691:MON458691 MYD458691:MYJ458691 NHZ458691:NIF458691 NRV458691:NSB458691 OBR458691:OBX458691 OLN458691:OLT458691 OVJ458691:OVP458691 PFF458691:PFL458691 PPB458691:PPH458691 PYX458691:PZD458691 QIT458691:QIZ458691 QSP458691:QSV458691 RCL458691:RCR458691 RMH458691:RMN458691 RWD458691:RWJ458691 SFZ458691:SGF458691 SPV458691:SQB458691 SZR458691:SZX458691 TJN458691:TJT458691 TTJ458691:TTP458691 UDF458691:UDL458691 UNB458691:UNH458691 UWX458691:UXD458691 VGT458691:VGZ458691 VQP458691:VQV458691 WAL458691:WAR458691 WKH458691:WKN458691 WUD458691:WUJ458691 L524229:R524229 HR524227:HX524227 RN524227:RT524227 ABJ524227:ABP524227 ALF524227:ALL524227 AVB524227:AVH524227 BEX524227:BFD524227 BOT524227:BOZ524227 BYP524227:BYV524227 CIL524227:CIR524227 CSH524227:CSN524227 DCD524227:DCJ524227 DLZ524227:DMF524227 DVV524227:DWB524227 EFR524227:EFX524227 EPN524227:EPT524227 EZJ524227:EZP524227 FJF524227:FJL524227 FTB524227:FTH524227 GCX524227:GDD524227 GMT524227:GMZ524227 GWP524227:GWV524227 HGL524227:HGR524227 HQH524227:HQN524227 IAD524227:IAJ524227 IJZ524227:IKF524227 ITV524227:IUB524227 JDR524227:JDX524227 JNN524227:JNT524227 JXJ524227:JXP524227 KHF524227:KHL524227 KRB524227:KRH524227 LAX524227:LBD524227 LKT524227:LKZ524227 LUP524227:LUV524227 MEL524227:MER524227 MOH524227:MON524227 MYD524227:MYJ524227 NHZ524227:NIF524227 NRV524227:NSB524227 OBR524227:OBX524227 OLN524227:OLT524227 OVJ524227:OVP524227 PFF524227:PFL524227 PPB524227:PPH524227 PYX524227:PZD524227 QIT524227:QIZ524227 QSP524227:QSV524227 RCL524227:RCR524227 RMH524227:RMN524227 RWD524227:RWJ524227 SFZ524227:SGF524227 SPV524227:SQB524227 SZR524227:SZX524227 TJN524227:TJT524227 TTJ524227:TTP524227 UDF524227:UDL524227 UNB524227:UNH524227 UWX524227:UXD524227 VGT524227:VGZ524227 VQP524227:VQV524227 WAL524227:WAR524227 WKH524227:WKN524227 WUD524227:WUJ524227 L589765:R589765 HR589763:HX589763 RN589763:RT589763 ABJ589763:ABP589763 ALF589763:ALL589763 AVB589763:AVH589763 BEX589763:BFD589763 BOT589763:BOZ589763 BYP589763:BYV589763 CIL589763:CIR589763 CSH589763:CSN589763 DCD589763:DCJ589763 DLZ589763:DMF589763 DVV589763:DWB589763 EFR589763:EFX589763 EPN589763:EPT589763 EZJ589763:EZP589763 FJF589763:FJL589763 FTB589763:FTH589763 GCX589763:GDD589763 GMT589763:GMZ589763 GWP589763:GWV589763 HGL589763:HGR589763 HQH589763:HQN589763 IAD589763:IAJ589763 IJZ589763:IKF589763 ITV589763:IUB589763 JDR589763:JDX589763 JNN589763:JNT589763 JXJ589763:JXP589763 KHF589763:KHL589763 KRB589763:KRH589763 LAX589763:LBD589763 LKT589763:LKZ589763 LUP589763:LUV589763 MEL589763:MER589763 MOH589763:MON589763 MYD589763:MYJ589763 NHZ589763:NIF589763 NRV589763:NSB589763 OBR589763:OBX589763 OLN589763:OLT589763 OVJ589763:OVP589763 PFF589763:PFL589763 PPB589763:PPH589763 PYX589763:PZD589763 QIT589763:QIZ589763 QSP589763:QSV589763 RCL589763:RCR589763 RMH589763:RMN589763 RWD589763:RWJ589763 SFZ589763:SGF589763 SPV589763:SQB589763 SZR589763:SZX589763 TJN589763:TJT589763 TTJ589763:TTP589763 UDF589763:UDL589763 UNB589763:UNH589763 UWX589763:UXD589763 VGT589763:VGZ589763 VQP589763:VQV589763 WAL589763:WAR589763 WKH589763:WKN589763 WUD589763:WUJ589763 L655301:R655301 HR655299:HX655299 RN655299:RT655299 ABJ655299:ABP655299 ALF655299:ALL655299 AVB655299:AVH655299 BEX655299:BFD655299 BOT655299:BOZ655299 BYP655299:BYV655299 CIL655299:CIR655299 CSH655299:CSN655299 DCD655299:DCJ655299 DLZ655299:DMF655299 DVV655299:DWB655299 EFR655299:EFX655299 EPN655299:EPT655299 EZJ655299:EZP655299 FJF655299:FJL655299 FTB655299:FTH655299 GCX655299:GDD655299 GMT655299:GMZ655299 GWP655299:GWV655299 HGL655299:HGR655299 HQH655299:HQN655299 IAD655299:IAJ655299 IJZ655299:IKF655299 ITV655299:IUB655299 JDR655299:JDX655299 JNN655299:JNT655299 JXJ655299:JXP655299 KHF655299:KHL655299 KRB655299:KRH655299 LAX655299:LBD655299 LKT655299:LKZ655299 LUP655299:LUV655299 MEL655299:MER655299 MOH655299:MON655299 MYD655299:MYJ655299 NHZ655299:NIF655299 NRV655299:NSB655299 OBR655299:OBX655299 OLN655299:OLT655299 OVJ655299:OVP655299 PFF655299:PFL655299 PPB655299:PPH655299 PYX655299:PZD655299 QIT655299:QIZ655299 QSP655299:QSV655299 RCL655299:RCR655299 RMH655299:RMN655299 RWD655299:RWJ655299 SFZ655299:SGF655299 SPV655299:SQB655299 SZR655299:SZX655299 TJN655299:TJT655299 TTJ655299:TTP655299 UDF655299:UDL655299 UNB655299:UNH655299 UWX655299:UXD655299 VGT655299:VGZ655299 VQP655299:VQV655299 WAL655299:WAR655299 WKH655299:WKN655299 WUD655299:WUJ655299 L720837:R720837 HR720835:HX720835 RN720835:RT720835 ABJ720835:ABP720835 ALF720835:ALL720835 AVB720835:AVH720835 BEX720835:BFD720835 BOT720835:BOZ720835 BYP720835:BYV720835 CIL720835:CIR720835 CSH720835:CSN720835 DCD720835:DCJ720835 DLZ720835:DMF720835 DVV720835:DWB720835 EFR720835:EFX720835 EPN720835:EPT720835 EZJ720835:EZP720835 FJF720835:FJL720835 FTB720835:FTH720835 GCX720835:GDD720835 GMT720835:GMZ720835 GWP720835:GWV720835 HGL720835:HGR720835 HQH720835:HQN720835 IAD720835:IAJ720835 IJZ720835:IKF720835 ITV720835:IUB720835 JDR720835:JDX720835 JNN720835:JNT720835 JXJ720835:JXP720835 KHF720835:KHL720835 KRB720835:KRH720835 LAX720835:LBD720835 LKT720835:LKZ720835 LUP720835:LUV720835 MEL720835:MER720835 MOH720835:MON720835 MYD720835:MYJ720835 NHZ720835:NIF720835 NRV720835:NSB720835 OBR720835:OBX720835 OLN720835:OLT720835 OVJ720835:OVP720835 PFF720835:PFL720835 PPB720835:PPH720835 PYX720835:PZD720835 QIT720835:QIZ720835 QSP720835:QSV720835 RCL720835:RCR720835 RMH720835:RMN720835 RWD720835:RWJ720835 SFZ720835:SGF720835 SPV720835:SQB720835 SZR720835:SZX720835 TJN720835:TJT720835 TTJ720835:TTP720835 UDF720835:UDL720835 UNB720835:UNH720835 UWX720835:UXD720835 VGT720835:VGZ720835 VQP720835:VQV720835 WAL720835:WAR720835 WKH720835:WKN720835 WUD720835:WUJ720835 L786373:R786373 HR786371:HX786371 RN786371:RT786371 ABJ786371:ABP786371 ALF786371:ALL786371 AVB786371:AVH786371 BEX786371:BFD786371 BOT786371:BOZ786371 BYP786371:BYV786371 CIL786371:CIR786371 CSH786371:CSN786371 DCD786371:DCJ786371 DLZ786371:DMF786371 DVV786371:DWB786371 EFR786371:EFX786371 EPN786371:EPT786371 EZJ786371:EZP786371 FJF786371:FJL786371 FTB786371:FTH786371 GCX786371:GDD786371 GMT786371:GMZ786371 GWP786371:GWV786371 HGL786371:HGR786371 HQH786371:HQN786371 IAD786371:IAJ786371 IJZ786371:IKF786371 ITV786371:IUB786371 JDR786371:JDX786371 JNN786371:JNT786371 JXJ786371:JXP786371 KHF786371:KHL786371 KRB786371:KRH786371 LAX786371:LBD786371 LKT786371:LKZ786371 LUP786371:LUV786371 MEL786371:MER786371 MOH786371:MON786371 MYD786371:MYJ786371 NHZ786371:NIF786371 NRV786371:NSB786371 OBR786371:OBX786371 OLN786371:OLT786371 OVJ786371:OVP786371 PFF786371:PFL786371 PPB786371:PPH786371 PYX786371:PZD786371 QIT786371:QIZ786371 QSP786371:QSV786371 RCL786371:RCR786371 RMH786371:RMN786371 RWD786371:RWJ786371 SFZ786371:SGF786371 SPV786371:SQB786371 SZR786371:SZX786371 TJN786371:TJT786371 TTJ786371:TTP786371 UDF786371:UDL786371 UNB786371:UNH786371 UWX786371:UXD786371 VGT786371:VGZ786371 VQP786371:VQV786371 WAL786371:WAR786371 WKH786371:WKN786371 WUD786371:WUJ786371 L851909:R851909 HR851907:HX851907 RN851907:RT851907 ABJ851907:ABP851907 ALF851907:ALL851907 AVB851907:AVH851907 BEX851907:BFD851907 BOT851907:BOZ851907 BYP851907:BYV851907 CIL851907:CIR851907 CSH851907:CSN851907 DCD851907:DCJ851907 DLZ851907:DMF851907 DVV851907:DWB851907 EFR851907:EFX851907 EPN851907:EPT851907 EZJ851907:EZP851907 FJF851907:FJL851907 FTB851907:FTH851907 GCX851907:GDD851907 GMT851907:GMZ851907 GWP851907:GWV851907 HGL851907:HGR851907 HQH851907:HQN851907 IAD851907:IAJ851907 IJZ851907:IKF851907 ITV851907:IUB851907 JDR851907:JDX851907 JNN851907:JNT851907 JXJ851907:JXP851907 KHF851907:KHL851907 KRB851907:KRH851907 LAX851907:LBD851907 LKT851907:LKZ851907 LUP851907:LUV851907 MEL851907:MER851907 MOH851907:MON851907 MYD851907:MYJ851907 NHZ851907:NIF851907 NRV851907:NSB851907 OBR851907:OBX851907 OLN851907:OLT851907 OVJ851907:OVP851907 PFF851907:PFL851907 PPB851907:PPH851907 PYX851907:PZD851907 QIT851907:QIZ851907 QSP851907:QSV851907 RCL851907:RCR851907 RMH851907:RMN851907 RWD851907:RWJ851907 SFZ851907:SGF851907 SPV851907:SQB851907 SZR851907:SZX851907 TJN851907:TJT851907 TTJ851907:TTP851907 UDF851907:UDL851907 UNB851907:UNH851907 UWX851907:UXD851907 VGT851907:VGZ851907 VQP851907:VQV851907 WAL851907:WAR851907 WKH851907:WKN851907 WUD851907:WUJ851907 L917445:R917445 HR917443:HX917443 RN917443:RT917443 ABJ917443:ABP917443 ALF917443:ALL917443 AVB917443:AVH917443 BEX917443:BFD917443 BOT917443:BOZ917443 BYP917443:BYV917443 CIL917443:CIR917443 CSH917443:CSN917443 DCD917443:DCJ917443 DLZ917443:DMF917443 DVV917443:DWB917443 EFR917443:EFX917443 EPN917443:EPT917443 EZJ917443:EZP917443 FJF917443:FJL917443 FTB917443:FTH917443 GCX917443:GDD917443 GMT917443:GMZ917443 GWP917443:GWV917443 HGL917443:HGR917443 HQH917443:HQN917443 IAD917443:IAJ917443 IJZ917443:IKF917443 ITV917443:IUB917443 JDR917443:JDX917443 JNN917443:JNT917443 JXJ917443:JXP917443 KHF917443:KHL917443 KRB917443:KRH917443 LAX917443:LBD917443 LKT917443:LKZ917443 LUP917443:LUV917443 MEL917443:MER917443 MOH917443:MON917443 MYD917443:MYJ917443 NHZ917443:NIF917443 NRV917443:NSB917443 OBR917443:OBX917443 OLN917443:OLT917443 OVJ917443:OVP917443 PFF917443:PFL917443 PPB917443:PPH917443 PYX917443:PZD917443 QIT917443:QIZ917443 QSP917443:QSV917443 RCL917443:RCR917443 RMH917443:RMN917443 RWD917443:RWJ917443 SFZ917443:SGF917443 SPV917443:SQB917443 SZR917443:SZX917443 TJN917443:TJT917443 TTJ917443:TTP917443 UDF917443:UDL917443 UNB917443:UNH917443 UWX917443:UXD917443 VGT917443:VGZ917443 VQP917443:VQV917443 WAL917443:WAR917443 WKH917443:WKN917443 WUD917443:WUJ917443 L982981:R982981 HR982979:HX982979 RN982979:RT982979 ABJ982979:ABP982979 ALF982979:ALL982979 AVB982979:AVH982979 BEX982979:BFD982979 BOT982979:BOZ982979 BYP982979:BYV982979 CIL982979:CIR982979 CSH982979:CSN982979 DCD982979:DCJ982979 DLZ982979:DMF982979 DVV982979:DWB982979 EFR982979:EFX982979 EPN982979:EPT982979 EZJ982979:EZP982979 FJF982979:FJL982979 FTB982979:FTH982979 GCX982979:GDD982979 GMT982979:GMZ982979 GWP982979:GWV982979 HGL982979:HGR982979 HQH982979:HQN982979 IAD982979:IAJ982979 IJZ982979:IKF982979 ITV982979:IUB982979 JDR982979:JDX982979 JNN982979:JNT982979 JXJ982979:JXP982979 KHF982979:KHL982979 KRB982979:KRH982979 LAX982979:LBD982979 LKT982979:LKZ982979 LUP982979:LUV982979 MEL982979:MER982979 MOH982979:MON982979 MYD982979:MYJ982979 NHZ982979:NIF982979 NRV982979:NSB982979 OBR982979:OBX982979 OLN982979:OLT982979 OVJ982979:OVP982979 PFF982979:PFL982979 PPB982979:PPH982979 PYX982979:PZD982979 QIT982979:QIZ982979 QSP982979:QSV982979 RCL982979:RCR982979 RMH982979:RMN982979 RWD982979:RWJ982979 SFZ982979:SGF982979 SPV982979:SQB982979 SZR982979:SZX982979 TJN982979:TJT982979 TTJ982979:TTP982979 UDF982979:UDL982979 UNB982979:UNH982979 UWX982979:UXD982979 VGT982979:VGZ982979 VQP982979:VQV982979 WAL982979:WAR982979 WKH982979:WKN982979 WUD982979:WUJ982979" xr:uid="{C5C3D71B-DC3E-47C9-AF54-54CF30AECBE4}">
      <formula1>L65475-ROUNDDOWN(L65475,1)=0</formula1>
    </dataValidation>
    <dataValidation type="list" allowBlank="1" showInputMessage="1" showErrorMessage="1" sqref="Z65562 IF65560 SB65560 ABX65560 ALT65560 AVP65560 BFL65560 BPH65560 BZD65560 CIZ65560 CSV65560 DCR65560 DMN65560 DWJ65560 EGF65560 EQB65560 EZX65560 FJT65560 FTP65560 GDL65560 GNH65560 GXD65560 HGZ65560 HQV65560 IAR65560 IKN65560 IUJ65560 JEF65560 JOB65560 JXX65560 KHT65560 KRP65560 LBL65560 LLH65560 LVD65560 MEZ65560 MOV65560 MYR65560 NIN65560 NSJ65560 OCF65560 OMB65560 OVX65560 PFT65560 PPP65560 PZL65560 QJH65560 QTD65560 RCZ65560 RMV65560 RWR65560 SGN65560 SQJ65560 TAF65560 TKB65560 TTX65560 UDT65560 UNP65560 UXL65560 VHH65560 VRD65560 WAZ65560 WKV65560 WUR65560 Z131098 IF131096 SB131096 ABX131096 ALT131096 AVP131096 BFL131096 BPH131096 BZD131096 CIZ131096 CSV131096 DCR131096 DMN131096 DWJ131096 EGF131096 EQB131096 EZX131096 FJT131096 FTP131096 GDL131096 GNH131096 GXD131096 HGZ131096 HQV131096 IAR131096 IKN131096 IUJ131096 JEF131096 JOB131096 JXX131096 KHT131096 KRP131096 LBL131096 LLH131096 LVD131096 MEZ131096 MOV131096 MYR131096 NIN131096 NSJ131096 OCF131096 OMB131096 OVX131096 PFT131096 PPP131096 PZL131096 QJH131096 QTD131096 RCZ131096 RMV131096 RWR131096 SGN131096 SQJ131096 TAF131096 TKB131096 TTX131096 UDT131096 UNP131096 UXL131096 VHH131096 VRD131096 WAZ131096 WKV131096 WUR131096 Z196634 IF196632 SB196632 ABX196632 ALT196632 AVP196632 BFL196632 BPH196632 BZD196632 CIZ196632 CSV196632 DCR196632 DMN196632 DWJ196632 EGF196632 EQB196632 EZX196632 FJT196632 FTP196632 GDL196632 GNH196632 GXD196632 HGZ196632 HQV196632 IAR196632 IKN196632 IUJ196632 JEF196632 JOB196632 JXX196632 KHT196632 KRP196632 LBL196632 LLH196632 LVD196632 MEZ196632 MOV196632 MYR196632 NIN196632 NSJ196632 OCF196632 OMB196632 OVX196632 PFT196632 PPP196632 PZL196632 QJH196632 QTD196632 RCZ196632 RMV196632 RWR196632 SGN196632 SQJ196632 TAF196632 TKB196632 TTX196632 UDT196632 UNP196632 UXL196632 VHH196632 VRD196632 WAZ196632 WKV196632 WUR196632 Z262170 IF262168 SB262168 ABX262168 ALT262168 AVP262168 BFL262168 BPH262168 BZD262168 CIZ262168 CSV262168 DCR262168 DMN262168 DWJ262168 EGF262168 EQB262168 EZX262168 FJT262168 FTP262168 GDL262168 GNH262168 GXD262168 HGZ262168 HQV262168 IAR262168 IKN262168 IUJ262168 JEF262168 JOB262168 JXX262168 KHT262168 KRP262168 LBL262168 LLH262168 LVD262168 MEZ262168 MOV262168 MYR262168 NIN262168 NSJ262168 OCF262168 OMB262168 OVX262168 PFT262168 PPP262168 PZL262168 QJH262168 QTD262168 RCZ262168 RMV262168 RWR262168 SGN262168 SQJ262168 TAF262168 TKB262168 TTX262168 UDT262168 UNP262168 UXL262168 VHH262168 VRD262168 WAZ262168 WKV262168 WUR262168 Z327706 IF327704 SB327704 ABX327704 ALT327704 AVP327704 BFL327704 BPH327704 BZD327704 CIZ327704 CSV327704 DCR327704 DMN327704 DWJ327704 EGF327704 EQB327704 EZX327704 FJT327704 FTP327704 GDL327704 GNH327704 GXD327704 HGZ327704 HQV327704 IAR327704 IKN327704 IUJ327704 JEF327704 JOB327704 JXX327704 KHT327704 KRP327704 LBL327704 LLH327704 LVD327704 MEZ327704 MOV327704 MYR327704 NIN327704 NSJ327704 OCF327704 OMB327704 OVX327704 PFT327704 PPP327704 PZL327704 QJH327704 QTD327704 RCZ327704 RMV327704 RWR327704 SGN327704 SQJ327704 TAF327704 TKB327704 TTX327704 UDT327704 UNP327704 UXL327704 VHH327704 VRD327704 WAZ327704 WKV327704 WUR327704 Z393242 IF393240 SB393240 ABX393240 ALT393240 AVP393240 BFL393240 BPH393240 BZD393240 CIZ393240 CSV393240 DCR393240 DMN393240 DWJ393240 EGF393240 EQB393240 EZX393240 FJT393240 FTP393240 GDL393240 GNH393240 GXD393240 HGZ393240 HQV393240 IAR393240 IKN393240 IUJ393240 JEF393240 JOB393240 JXX393240 KHT393240 KRP393240 LBL393240 LLH393240 LVD393240 MEZ393240 MOV393240 MYR393240 NIN393240 NSJ393240 OCF393240 OMB393240 OVX393240 PFT393240 PPP393240 PZL393240 QJH393240 QTD393240 RCZ393240 RMV393240 RWR393240 SGN393240 SQJ393240 TAF393240 TKB393240 TTX393240 UDT393240 UNP393240 UXL393240 VHH393240 VRD393240 WAZ393240 WKV393240 WUR393240 Z458778 IF458776 SB458776 ABX458776 ALT458776 AVP458776 BFL458776 BPH458776 BZD458776 CIZ458776 CSV458776 DCR458776 DMN458776 DWJ458776 EGF458776 EQB458776 EZX458776 FJT458776 FTP458776 GDL458776 GNH458776 GXD458776 HGZ458776 HQV458776 IAR458776 IKN458776 IUJ458776 JEF458776 JOB458776 JXX458776 KHT458776 KRP458776 LBL458776 LLH458776 LVD458776 MEZ458776 MOV458776 MYR458776 NIN458776 NSJ458776 OCF458776 OMB458776 OVX458776 PFT458776 PPP458776 PZL458776 QJH458776 QTD458776 RCZ458776 RMV458776 RWR458776 SGN458776 SQJ458776 TAF458776 TKB458776 TTX458776 UDT458776 UNP458776 UXL458776 VHH458776 VRD458776 WAZ458776 WKV458776 WUR458776 Z524314 IF524312 SB524312 ABX524312 ALT524312 AVP524312 BFL524312 BPH524312 BZD524312 CIZ524312 CSV524312 DCR524312 DMN524312 DWJ524312 EGF524312 EQB524312 EZX524312 FJT524312 FTP524312 GDL524312 GNH524312 GXD524312 HGZ524312 HQV524312 IAR524312 IKN524312 IUJ524312 JEF524312 JOB524312 JXX524312 KHT524312 KRP524312 LBL524312 LLH524312 LVD524312 MEZ524312 MOV524312 MYR524312 NIN524312 NSJ524312 OCF524312 OMB524312 OVX524312 PFT524312 PPP524312 PZL524312 QJH524312 QTD524312 RCZ524312 RMV524312 RWR524312 SGN524312 SQJ524312 TAF524312 TKB524312 TTX524312 UDT524312 UNP524312 UXL524312 VHH524312 VRD524312 WAZ524312 WKV524312 WUR524312 Z589850 IF589848 SB589848 ABX589848 ALT589848 AVP589848 BFL589848 BPH589848 BZD589848 CIZ589848 CSV589848 DCR589848 DMN589848 DWJ589848 EGF589848 EQB589848 EZX589848 FJT589848 FTP589848 GDL589848 GNH589848 GXD589848 HGZ589848 HQV589848 IAR589848 IKN589848 IUJ589848 JEF589848 JOB589848 JXX589848 KHT589848 KRP589848 LBL589848 LLH589848 LVD589848 MEZ589848 MOV589848 MYR589848 NIN589848 NSJ589848 OCF589848 OMB589848 OVX589848 PFT589848 PPP589848 PZL589848 QJH589848 QTD589848 RCZ589848 RMV589848 RWR589848 SGN589848 SQJ589848 TAF589848 TKB589848 TTX589848 UDT589848 UNP589848 UXL589848 VHH589848 VRD589848 WAZ589848 WKV589848 WUR589848 Z655386 IF655384 SB655384 ABX655384 ALT655384 AVP655384 BFL655384 BPH655384 BZD655384 CIZ655384 CSV655384 DCR655384 DMN655384 DWJ655384 EGF655384 EQB655384 EZX655384 FJT655384 FTP655384 GDL655384 GNH655384 GXD655384 HGZ655384 HQV655384 IAR655384 IKN655384 IUJ655384 JEF655384 JOB655384 JXX655384 KHT655384 KRP655384 LBL655384 LLH655384 LVD655384 MEZ655384 MOV655384 MYR655384 NIN655384 NSJ655384 OCF655384 OMB655384 OVX655384 PFT655384 PPP655384 PZL655384 QJH655384 QTD655384 RCZ655384 RMV655384 RWR655384 SGN655384 SQJ655384 TAF655384 TKB655384 TTX655384 UDT655384 UNP655384 UXL655384 VHH655384 VRD655384 WAZ655384 WKV655384 WUR655384 Z720922 IF720920 SB720920 ABX720920 ALT720920 AVP720920 BFL720920 BPH720920 BZD720920 CIZ720920 CSV720920 DCR720920 DMN720920 DWJ720920 EGF720920 EQB720920 EZX720920 FJT720920 FTP720920 GDL720920 GNH720920 GXD720920 HGZ720920 HQV720920 IAR720920 IKN720920 IUJ720920 JEF720920 JOB720920 JXX720920 KHT720920 KRP720920 LBL720920 LLH720920 LVD720920 MEZ720920 MOV720920 MYR720920 NIN720920 NSJ720920 OCF720920 OMB720920 OVX720920 PFT720920 PPP720920 PZL720920 QJH720920 QTD720920 RCZ720920 RMV720920 RWR720920 SGN720920 SQJ720920 TAF720920 TKB720920 TTX720920 UDT720920 UNP720920 UXL720920 VHH720920 VRD720920 WAZ720920 WKV720920 WUR720920 Z786458 IF786456 SB786456 ABX786456 ALT786456 AVP786456 BFL786456 BPH786456 BZD786456 CIZ786456 CSV786456 DCR786456 DMN786456 DWJ786456 EGF786456 EQB786456 EZX786456 FJT786456 FTP786456 GDL786456 GNH786456 GXD786456 HGZ786456 HQV786456 IAR786456 IKN786456 IUJ786456 JEF786456 JOB786456 JXX786456 KHT786456 KRP786456 LBL786456 LLH786456 LVD786456 MEZ786456 MOV786456 MYR786456 NIN786456 NSJ786456 OCF786456 OMB786456 OVX786456 PFT786456 PPP786456 PZL786456 QJH786456 QTD786456 RCZ786456 RMV786456 RWR786456 SGN786456 SQJ786456 TAF786456 TKB786456 TTX786456 UDT786456 UNP786456 UXL786456 VHH786456 VRD786456 WAZ786456 WKV786456 WUR786456 Z851994 IF851992 SB851992 ABX851992 ALT851992 AVP851992 BFL851992 BPH851992 BZD851992 CIZ851992 CSV851992 DCR851992 DMN851992 DWJ851992 EGF851992 EQB851992 EZX851992 FJT851992 FTP851992 GDL851992 GNH851992 GXD851992 HGZ851992 HQV851992 IAR851992 IKN851992 IUJ851992 JEF851992 JOB851992 JXX851992 KHT851992 KRP851992 LBL851992 LLH851992 LVD851992 MEZ851992 MOV851992 MYR851992 NIN851992 NSJ851992 OCF851992 OMB851992 OVX851992 PFT851992 PPP851992 PZL851992 QJH851992 QTD851992 RCZ851992 RMV851992 RWR851992 SGN851992 SQJ851992 TAF851992 TKB851992 TTX851992 UDT851992 UNP851992 UXL851992 VHH851992 VRD851992 WAZ851992 WKV851992 WUR851992 Z917530 IF917528 SB917528 ABX917528 ALT917528 AVP917528 BFL917528 BPH917528 BZD917528 CIZ917528 CSV917528 DCR917528 DMN917528 DWJ917528 EGF917528 EQB917528 EZX917528 FJT917528 FTP917528 GDL917528 GNH917528 GXD917528 HGZ917528 HQV917528 IAR917528 IKN917528 IUJ917528 JEF917528 JOB917528 JXX917528 KHT917528 KRP917528 LBL917528 LLH917528 LVD917528 MEZ917528 MOV917528 MYR917528 NIN917528 NSJ917528 OCF917528 OMB917528 OVX917528 PFT917528 PPP917528 PZL917528 QJH917528 QTD917528 RCZ917528 RMV917528 RWR917528 SGN917528 SQJ917528 TAF917528 TKB917528 TTX917528 UDT917528 UNP917528 UXL917528 VHH917528 VRD917528 WAZ917528 WKV917528 WUR917528 Z983066 IF983064 SB983064 ABX983064 ALT983064 AVP983064 BFL983064 BPH983064 BZD983064 CIZ983064 CSV983064 DCR983064 DMN983064 DWJ983064 EGF983064 EQB983064 EZX983064 FJT983064 FTP983064 GDL983064 GNH983064 GXD983064 HGZ983064 HQV983064 IAR983064 IKN983064 IUJ983064 JEF983064 JOB983064 JXX983064 KHT983064 KRP983064 LBL983064 LLH983064 LVD983064 MEZ983064 MOV983064 MYR983064 NIN983064 NSJ983064 OCF983064 OMB983064 OVX983064 PFT983064 PPP983064 PZL983064 QJH983064 QTD983064 RCZ983064 RMV983064 RWR983064 SGN983064 SQJ983064 TAF983064 TKB983064 TTX983064 UDT983064 UNP983064 UXL983064 VHH983064 VRD983064 WAZ983064 WKV983064 WUR983064 Z65560 IF65558 SB65558 ABX65558 ALT65558 AVP65558 BFL65558 BPH65558 BZD65558 CIZ65558 CSV65558 DCR65558 DMN65558 DWJ65558 EGF65558 EQB65558 EZX65558 FJT65558 FTP65558 GDL65558 GNH65558 GXD65558 HGZ65558 HQV65558 IAR65558 IKN65558 IUJ65558 JEF65558 JOB65558 JXX65558 KHT65558 KRP65558 LBL65558 LLH65558 LVD65558 MEZ65558 MOV65558 MYR65558 NIN65558 NSJ65558 OCF65558 OMB65558 OVX65558 PFT65558 PPP65558 PZL65558 QJH65558 QTD65558 RCZ65558 RMV65558 RWR65558 SGN65558 SQJ65558 TAF65558 TKB65558 TTX65558 UDT65558 UNP65558 UXL65558 VHH65558 VRD65558 WAZ65558 WKV65558 WUR65558 Z131096 IF131094 SB131094 ABX131094 ALT131094 AVP131094 BFL131094 BPH131094 BZD131094 CIZ131094 CSV131094 DCR131094 DMN131094 DWJ131094 EGF131094 EQB131094 EZX131094 FJT131094 FTP131094 GDL131094 GNH131094 GXD131094 HGZ131094 HQV131094 IAR131094 IKN131094 IUJ131094 JEF131094 JOB131094 JXX131094 KHT131094 KRP131094 LBL131094 LLH131094 LVD131094 MEZ131094 MOV131094 MYR131094 NIN131094 NSJ131094 OCF131094 OMB131094 OVX131094 PFT131094 PPP131094 PZL131094 QJH131094 QTD131094 RCZ131094 RMV131094 RWR131094 SGN131094 SQJ131094 TAF131094 TKB131094 TTX131094 UDT131094 UNP131094 UXL131094 VHH131094 VRD131094 WAZ131094 WKV131094 WUR131094 Z196632 IF196630 SB196630 ABX196630 ALT196630 AVP196630 BFL196630 BPH196630 BZD196630 CIZ196630 CSV196630 DCR196630 DMN196630 DWJ196630 EGF196630 EQB196630 EZX196630 FJT196630 FTP196630 GDL196630 GNH196630 GXD196630 HGZ196630 HQV196630 IAR196630 IKN196630 IUJ196630 JEF196630 JOB196630 JXX196630 KHT196630 KRP196630 LBL196630 LLH196630 LVD196630 MEZ196630 MOV196630 MYR196630 NIN196630 NSJ196630 OCF196630 OMB196630 OVX196630 PFT196630 PPP196630 PZL196630 QJH196630 QTD196630 RCZ196630 RMV196630 RWR196630 SGN196630 SQJ196630 TAF196630 TKB196630 TTX196630 UDT196630 UNP196630 UXL196630 VHH196630 VRD196630 WAZ196630 WKV196630 WUR196630 Z262168 IF262166 SB262166 ABX262166 ALT262166 AVP262166 BFL262166 BPH262166 BZD262166 CIZ262166 CSV262166 DCR262166 DMN262166 DWJ262166 EGF262166 EQB262166 EZX262166 FJT262166 FTP262166 GDL262166 GNH262166 GXD262166 HGZ262166 HQV262166 IAR262166 IKN262166 IUJ262166 JEF262166 JOB262166 JXX262166 KHT262166 KRP262166 LBL262166 LLH262166 LVD262166 MEZ262166 MOV262166 MYR262166 NIN262166 NSJ262166 OCF262166 OMB262166 OVX262166 PFT262166 PPP262166 PZL262166 QJH262166 QTD262166 RCZ262166 RMV262166 RWR262166 SGN262166 SQJ262166 TAF262166 TKB262166 TTX262166 UDT262166 UNP262166 UXL262166 VHH262166 VRD262166 WAZ262166 WKV262166 WUR262166 Z327704 IF327702 SB327702 ABX327702 ALT327702 AVP327702 BFL327702 BPH327702 BZD327702 CIZ327702 CSV327702 DCR327702 DMN327702 DWJ327702 EGF327702 EQB327702 EZX327702 FJT327702 FTP327702 GDL327702 GNH327702 GXD327702 HGZ327702 HQV327702 IAR327702 IKN327702 IUJ327702 JEF327702 JOB327702 JXX327702 KHT327702 KRP327702 LBL327702 LLH327702 LVD327702 MEZ327702 MOV327702 MYR327702 NIN327702 NSJ327702 OCF327702 OMB327702 OVX327702 PFT327702 PPP327702 PZL327702 QJH327702 QTD327702 RCZ327702 RMV327702 RWR327702 SGN327702 SQJ327702 TAF327702 TKB327702 TTX327702 UDT327702 UNP327702 UXL327702 VHH327702 VRD327702 WAZ327702 WKV327702 WUR327702 Z393240 IF393238 SB393238 ABX393238 ALT393238 AVP393238 BFL393238 BPH393238 BZD393238 CIZ393238 CSV393238 DCR393238 DMN393238 DWJ393238 EGF393238 EQB393238 EZX393238 FJT393238 FTP393238 GDL393238 GNH393238 GXD393238 HGZ393238 HQV393238 IAR393238 IKN393238 IUJ393238 JEF393238 JOB393238 JXX393238 KHT393238 KRP393238 LBL393238 LLH393238 LVD393238 MEZ393238 MOV393238 MYR393238 NIN393238 NSJ393238 OCF393238 OMB393238 OVX393238 PFT393238 PPP393238 PZL393238 QJH393238 QTD393238 RCZ393238 RMV393238 RWR393238 SGN393238 SQJ393238 TAF393238 TKB393238 TTX393238 UDT393238 UNP393238 UXL393238 VHH393238 VRD393238 WAZ393238 WKV393238 WUR393238 Z458776 IF458774 SB458774 ABX458774 ALT458774 AVP458774 BFL458774 BPH458774 BZD458774 CIZ458774 CSV458774 DCR458774 DMN458774 DWJ458774 EGF458774 EQB458774 EZX458774 FJT458774 FTP458774 GDL458774 GNH458774 GXD458774 HGZ458774 HQV458774 IAR458774 IKN458774 IUJ458774 JEF458774 JOB458774 JXX458774 KHT458774 KRP458774 LBL458774 LLH458774 LVD458774 MEZ458774 MOV458774 MYR458774 NIN458774 NSJ458774 OCF458774 OMB458774 OVX458774 PFT458774 PPP458774 PZL458774 QJH458774 QTD458774 RCZ458774 RMV458774 RWR458774 SGN458774 SQJ458774 TAF458774 TKB458774 TTX458774 UDT458774 UNP458774 UXL458774 VHH458774 VRD458774 WAZ458774 WKV458774 WUR458774 Z524312 IF524310 SB524310 ABX524310 ALT524310 AVP524310 BFL524310 BPH524310 BZD524310 CIZ524310 CSV524310 DCR524310 DMN524310 DWJ524310 EGF524310 EQB524310 EZX524310 FJT524310 FTP524310 GDL524310 GNH524310 GXD524310 HGZ524310 HQV524310 IAR524310 IKN524310 IUJ524310 JEF524310 JOB524310 JXX524310 KHT524310 KRP524310 LBL524310 LLH524310 LVD524310 MEZ524310 MOV524310 MYR524310 NIN524310 NSJ524310 OCF524310 OMB524310 OVX524310 PFT524310 PPP524310 PZL524310 QJH524310 QTD524310 RCZ524310 RMV524310 RWR524310 SGN524310 SQJ524310 TAF524310 TKB524310 TTX524310 UDT524310 UNP524310 UXL524310 VHH524310 VRD524310 WAZ524310 WKV524310 WUR524310 Z589848 IF589846 SB589846 ABX589846 ALT589846 AVP589846 BFL589846 BPH589846 BZD589846 CIZ589846 CSV589846 DCR589846 DMN589846 DWJ589846 EGF589846 EQB589846 EZX589846 FJT589846 FTP589846 GDL589846 GNH589846 GXD589846 HGZ589846 HQV589846 IAR589846 IKN589846 IUJ589846 JEF589846 JOB589846 JXX589846 KHT589846 KRP589846 LBL589846 LLH589846 LVD589846 MEZ589846 MOV589846 MYR589846 NIN589846 NSJ589846 OCF589846 OMB589846 OVX589846 PFT589846 PPP589846 PZL589846 QJH589846 QTD589846 RCZ589846 RMV589846 RWR589846 SGN589846 SQJ589846 TAF589846 TKB589846 TTX589846 UDT589846 UNP589846 UXL589846 VHH589846 VRD589846 WAZ589846 WKV589846 WUR589846 Z655384 IF655382 SB655382 ABX655382 ALT655382 AVP655382 BFL655382 BPH655382 BZD655382 CIZ655382 CSV655382 DCR655382 DMN655382 DWJ655382 EGF655382 EQB655382 EZX655382 FJT655382 FTP655382 GDL655382 GNH655382 GXD655382 HGZ655382 HQV655382 IAR655382 IKN655382 IUJ655382 JEF655382 JOB655382 JXX655382 KHT655382 KRP655382 LBL655382 LLH655382 LVD655382 MEZ655382 MOV655382 MYR655382 NIN655382 NSJ655382 OCF655382 OMB655382 OVX655382 PFT655382 PPP655382 PZL655382 QJH655382 QTD655382 RCZ655382 RMV655382 RWR655382 SGN655382 SQJ655382 TAF655382 TKB655382 TTX655382 UDT655382 UNP655382 UXL655382 VHH655382 VRD655382 WAZ655382 WKV655382 WUR655382 Z720920 IF720918 SB720918 ABX720918 ALT720918 AVP720918 BFL720918 BPH720918 BZD720918 CIZ720918 CSV720918 DCR720918 DMN720918 DWJ720918 EGF720918 EQB720918 EZX720918 FJT720918 FTP720918 GDL720918 GNH720918 GXD720918 HGZ720918 HQV720918 IAR720918 IKN720918 IUJ720918 JEF720918 JOB720918 JXX720918 KHT720918 KRP720918 LBL720918 LLH720918 LVD720918 MEZ720918 MOV720918 MYR720918 NIN720918 NSJ720918 OCF720918 OMB720918 OVX720918 PFT720918 PPP720918 PZL720918 QJH720918 QTD720918 RCZ720918 RMV720918 RWR720918 SGN720918 SQJ720918 TAF720918 TKB720918 TTX720918 UDT720918 UNP720918 UXL720918 VHH720918 VRD720918 WAZ720918 WKV720918 WUR720918 Z786456 IF786454 SB786454 ABX786454 ALT786454 AVP786454 BFL786454 BPH786454 BZD786454 CIZ786454 CSV786454 DCR786454 DMN786454 DWJ786454 EGF786454 EQB786454 EZX786454 FJT786454 FTP786454 GDL786454 GNH786454 GXD786454 HGZ786454 HQV786454 IAR786454 IKN786454 IUJ786454 JEF786454 JOB786454 JXX786454 KHT786454 KRP786454 LBL786454 LLH786454 LVD786454 MEZ786454 MOV786454 MYR786454 NIN786454 NSJ786454 OCF786454 OMB786454 OVX786454 PFT786454 PPP786454 PZL786454 QJH786454 QTD786454 RCZ786454 RMV786454 RWR786454 SGN786454 SQJ786454 TAF786454 TKB786454 TTX786454 UDT786454 UNP786454 UXL786454 VHH786454 VRD786454 WAZ786454 WKV786454 WUR786454 Z851992 IF851990 SB851990 ABX851990 ALT851990 AVP851990 BFL851990 BPH851990 BZD851990 CIZ851990 CSV851990 DCR851990 DMN851990 DWJ851990 EGF851990 EQB851990 EZX851990 FJT851990 FTP851990 GDL851990 GNH851990 GXD851990 HGZ851990 HQV851990 IAR851990 IKN851990 IUJ851990 JEF851990 JOB851990 JXX851990 KHT851990 KRP851990 LBL851990 LLH851990 LVD851990 MEZ851990 MOV851990 MYR851990 NIN851990 NSJ851990 OCF851990 OMB851990 OVX851990 PFT851990 PPP851990 PZL851990 QJH851990 QTD851990 RCZ851990 RMV851990 RWR851990 SGN851990 SQJ851990 TAF851990 TKB851990 TTX851990 UDT851990 UNP851990 UXL851990 VHH851990 VRD851990 WAZ851990 WKV851990 WUR851990 Z917528 IF917526 SB917526 ABX917526 ALT917526 AVP917526 BFL917526 BPH917526 BZD917526 CIZ917526 CSV917526 DCR917526 DMN917526 DWJ917526 EGF917526 EQB917526 EZX917526 FJT917526 FTP917526 GDL917526 GNH917526 GXD917526 HGZ917526 HQV917526 IAR917526 IKN917526 IUJ917526 JEF917526 JOB917526 JXX917526 KHT917526 KRP917526 LBL917526 LLH917526 LVD917526 MEZ917526 MOV917526 MYR917526 NIN917526 NSJ917526 OCF917526 OMB917526 OVX917526 PFT917526 PPP917526 PZL917526 QJH917526 QTD917526 RCZ917526 RMV917526 RWR917526 SGN917526 SQJ917526 TAF917526 TKB917526 TTX917526 UDT917526 UNP917526 UXL917526 VHH917526 VRD917526 WAZ917526 WKV917526 WUR917526 Z983064 IF983062 SB983062 ABX983062 ALT983062 AVP983062 BFL983062 BPH983062 BZD983062 CIZ983062 CSV983062 DCR983062 DMN983062 DWJ983062 EGF983062 EQB983062 EZX983062 FJT983062 FTP983062 GDL983062 GNH983062 GXD983062 HGZ983062 HQV983062 IAR983062 IKN983062 IUJ983062 JEF983062 JOB983062 JXX983062 KHT983062 KRP983062 LBL983062 LLH983062 LVD983062 MEZ983062 MOV983062 MYR983062 NIN983062 NSJ983062 OCF983062 OMB983062 OVX983062 PFT983062 PPP983062 PZL983062 QJH983062 QTD983062 RCZ983062 RMV983062 RWR983062 SGN983062 SQJ983062 TAF983062 TKB983062 TTX983062 UDT983062 UNP983062 UXL983062 VHH983062 VRD983062 WAZ983062 WKV983062 WUR983062" xr:uid="{A209732A-7928-4A98-B5E8-91B7AE49CCD4}">
      <formula1>"無,有"</formula1>
    </dataValidation>
    <dataValidation type="list" allowBlank="1" showInputMessage="1" showErrorMessage="1" sqref="WUD982982:WUJ982982 L65480:R65480 HR65478:HX65478 RN65478:RT65478 ABJ65478:ABP65478 ALF65478:ALL65478 AVB65478:AVH65478 BEX65478:BFD65478 BOT65478:BOZ65478 BYP65478:BYV65478 CIL65478:CIR65478 CSH65478:CSN65478 DCD65478:DCJ65478 DLZ65478:DMF65478 DVV65478:DWB65478 EFR65478:EFX65478 EPN65478:EPT65478 EZJ65478:EZP65478 FJF65478:FJL65478 FTB65478:FTH65478 GCX65478:GDD65478 GMT65478:GMZ65478 GWP65478:GWV65478 HGL65478:HGR65478 HQH65478:HQN65478 IAD65478:IAJ65478 IJZ65478:IKF65478 ITV65478:IUB65478 JDR65478:JDX65478 JNN65478:JNT65478 JXJ65478:JXP65478 KHF65478:KHL65478 KRB65478:KRH65478 LAX65478:LBD65478 LKT65478:LKZ65478 LUP65478:LUV65478 MEL65478:MER65478 MOH65478:MON65478 MYD65478:MYJ65478 NHZ65478:NIF65478 NRV65478:NSB65478 OBR65478:OBX65478 OLN65478:OLT65478 OVJ65478:OVP65478 PFF65478:PFL65478 PPB65478:PPH65478 PYX65478:PZD65478 QIT65478:QIZ65478 QSP65478:QSV65478 RCL65478:RCR65478 RMH65478:RMN65478 RWD65478:RWJ65478 SFZ65478:SGF65478 SPV65478:SQB65478 SZR65478:SZX65478 TJN65478:TJT65478 TTJ65478:TTP65478 UDF65478:UDL65478 UNB65478:UNH65478 UWX65478:UXD65478 VGT65478:VGZ65478 VQP65478:VQV65478 WAL65478:WAR65478 WKH65478:WKN65478 WUD65478:WUJ65478 L131016:R131016 HR131014:HX131014 RN131014:RT131014 ABJ131014:ABP131014 ALF131014:ALL131014 AVB131014:AVH131014 BEX131014:BFD131014 BOT131014:BOZ131014 BYP131014:BYV131014 CIL131014:CIR131014 CSH131014:CSN131014 DCD131014:DCJ131014 DLZ131014:DMF131014 DVV131014:DWB131014 EFR131014:EFX131014 EPN131014:EPT131014 EZJ131014:EZP131014 FJF131014:FJL131014 FTB131014:FTH131014 GCX131014:GDD131014 GMT131014:GMZ131014 GWP131014:GWV131014 HGL131014:HGR131014 HQH131014:HQN131014 IAD131014:IAJ131014 IJZ131014:IKF131014 ITV131014:IUB131014 JDR131014:JDX131014 JNN131014:JNT131014 JXJ131014:JXP131014 KHF131014:KHL131014 KRB131014:KRH131014 LAX131014:LBD131014 LKT131014:LKZ131014 LUP131014:LUV131014 MEL131014:MER131014 MOH131014:MON131014 MYD131014:MYJ131014 NHZ131014:NIF131014 NRV131014:NSB131014 OBR131014:OBX131014 OLN131014:OLT131014 OVJ131014:OVP131014 PFF131014:PFL131014 PPB131014:PPH131014 PYX131014:PZD131014 QIT131014:QIZ131014 QSP131014:QSV131014 RCL131014:RCR131014 RMH131014:RMN131014 RWD131014:RWJ131014 SFZ131014:SGF131014 SPV131014:SQB131014 SZR131014:SZX131014 TJN131014:TJT131014 TTJ131014:TTP131014 UDF131014:UDL131014 UNB131014:UNH131014 UWX131014:UXD131014 VGT131014:VGZ131014 VQP131014:VQV131014 WAL131014:WAR131014 WKH131014:WKN131014 WUD131014:WUJ131014 L196552:R196552 HR196550:HX196550 RN196550:RT196550 ABJ196550:ABP196550 ALF196550:ALL196550 AVB196550:AVH196550 BEX196550:BFD196550 BOT196550:BOZ196550 BYP196550:BYV196550 CIL196550:CIR196550 CSH196550:CSN196550 DCD196550:DCJ196550 DLZ196550:DMF196550 DVV196550:DWB196550 EFR196550:EFX196550 EPN196550:EPT196550 EZJ196550:EZP196550 FJF196550:FJL196550 FTB196550:FTH196550 GCX196550:GDD196550 GMT196550:GMZ196550 GWP196550:GWV196550 HGL196550:HGR196550 HQH196550:HQN196550 IAD196550:IAJ196550 IJZ196550:IKF196550 ITV196550:IUB196550 JDR196550:JDX196550 JNN196550:JNT196550 JXJ196550:JXP196550 KHF196550:KHL196550 KRB196550:KRH196550 LAX196550:LBD196550 LKT196550:LKZ196550 LUP196550:LUV196550 MEL196550:MER196550 MOH196550:MON196550 MYD196550:MYJ196550 NHZ196550:NIF196550 NRV196550:NSB196550 OBR196550:OBX196550 OLN196550:OLT196550 OVJ196550:OVP196550 PFF196550:PFL196550 PPB196550:PPH196550 PYX196550:PZD196550 QIT196550:QIZ196550 QSP196550:QSV196550 RCL196550:RCR196550 RMH196550:RMN196550 RWD196550:RWJ196550 SFZ196550:SGF196550 SPV196550:SQB196550 SZR196550:SZX196550 TJN196550:TJT196550 TTJ196550:TTP196550 UDF196550:UDL196550 UNB196550:UNH196550 UWX196550:UXD196550 VGT196550:VGZ196550 VQP196550:VQV196550 WAL196550:WAR196550 WKH196550:WKN196550 WUD196550:WUJ196550 L262088:R262088 HR262086:HX262086 RN262086:RT262086 ABJ262086:ABP262086 ALF262086:ALL262086 AVB262086:AVH262086 BEX262086:BFD262086 BOT262086:BOZ262086 BYP262086:BYV262086 CIL262086:CIR262086 CSH262086:CSN262086 DCD262086:DCJ262086 DLZ262086:DMF262086 DVV262086:DWB262086 EFR262086:EFX262086 EPN262086:EPT262086 EZJ262086:EZP262086 FJF262086:FJL262086 FTB262086:FTH262086 GCX262086:GDD262086 GMT262086:GMZ262086 GWP262086:GWV262086 HGL262086:HGR262086 HQH262086:HQN262086 IAD262086:IAJ262086 IJZ262086:IKF262086 ITV262086:IUB262086 JDR262086:JDX262086 JNN262086:JNT262086 JXJ262086:JXP262086 KHF262086:KHL262086 KRB262086:KRH262086 LAX262086:LBD262086 LKT262086:LKZ262086 LUP262086:LUV262086 MEL262086:MER262086 MOH262086:MON262086 MYD262086:MYJ262086 NHZ262086:NIF262086 NRV262086:NSB262086 OBR262086:OBX262086 OLN262086:OLT262086 OVJ262086:OVP262086 PFF262086:PFL262086 PPB262086:PPH262086 PYX262086:PZD262086 QIT262086:QIZ262086 QSP262086:QSV262086 RCL262086:RCR262086 RMH262086:RMN262086 RWD262086:RWJ262086 SFZ262086:SGF262086 SPV262086:SQB262086 SZR262086:SZX262086 TJN262086:TJT262086 TTJ262086:TTP262086 UDF262086:UDL262086 UNB262086:UNH262086 UWX262086:UXD262086 VGT262086:VGZ262086 VQP262086:VQV262086 WAL262086:WAR262086 WKH262086:WKN262086 WUD262086:WUJ262086 L327624:R327624 HR327622:HX327622 RN327622:RT327622 ABJ327622:ABP327622 ALF327622:ALL327622 AVB327622:AVH327622 BEX327622:BFD327622 BOT327622:BOZ327622 BYP327622:BYV327622 CIL327622:CIR327622 CSH327622:CSN327622 DCD327622:DCJ327622 DLZ327622:DMF327622 DVV327622:DWB327622 EFR327622:EFX327622 EPN327622:EPT327622 EZJ327622:EZP327622 FJF327622:FJL327622 FTB327622:FTH327622 GCX327622:GDD327622 GMT327622:GMZ327622 GWP327622:GWV327622 HGL327622:HGR327622 HQH327622:HQN327622 IAD327622:IAJ327622 IJZ327622:IKF327622 ITV327622:IUB327622 JDR327622:JDX327622 JNN327622:JNT327622 JXJ327622:JXP327622 KHF327622:KHL327622 KRB327622:KRH327622 LAX327622:LBD327622 LKT327622:LKZ327622 LUP327622:LUV327622 MEL327622:MER327622 MOH327622:MON327622 MYD327622:MYJ327622 NHZ327622:NIF327622 NRV327622:NSB327622 OBR327622:OBX327622 OLN327622:OLT327622 OVJ327622:OVP327622 PFF327622:PFL327622 PPB327622:PPH327622 PYX327622:PZD327622 QIT327622:QIZ327622 QSP327622:QSV327622 RCL327622:RCR327622 RMH327622:RMN327622 RWD327622:RWJ327622 SFZ327622:SGF327622 SPV327622:SQB327622 SZR327622:SZX327622 TJN327622:TJT327622 TTJ327622:TTP327622 UDF327622:UDL327622 UNB327622:UNH327622 UWX327622:UXD327622 VGT327622:VGZ327622 VQP327622:VQV327622 WAL327622:WAR327622 WKH327622:WKN327622 WUD327622:WUJ327622 L393160:R393160 HR393158:HX393158 RN393158:RT393158 ABJ393158:ABP393158 ALF393158:ALL393158 AVB393158:AVH393158 BEX393158:BFD393158 BOT393158:BOZ393158 BYP393158:BYV393158 CIL393158:CIR393158 CSH393158:CSN393158 DCD393158:DCJ393158 DLZ393158:DMF393158 DVV393158:DWB393158 EFR393158:EFX393158 EPN393158:EPT393158 EZJ393158:EZP393158 FJF393158:FJL393158 FTB393158:FTH393158 GCX393158:GDD393158 GMT393158:GMZ393158 GWP393158:GWV393158 HGL393158:HGR393158 HQH393158:HQN393158 IAD393158:IAJ393158 IJZ393158:IKF393158 ITV393158:IUB393158 JDR393158:JDX393158 JNN393158:JNT393158 JXJ393158:JXP393158 KHF393158:KHL393158 KRB393158:KRH393158 LAX393158:LBD393158 LKT393158:LKZ393158 LUP393158:LUV393158 MEL393158:MER393158 MOH393158:MON393158 MYD393158:MYJ393158 NHZ393158:NIF393158 NRV393158:NSB393158 OBR393158:OBX393158 OLN393158:OLT393158 OVJ393158:OVP393158 PFF393158:PFL393158 PPB393158:PPH393158 PYX393158:PZD393158 QIT393158:QIZ393158 QSP393158:QSV393158 RCL393158:RCR393158 RMH393158:RMN393158 RWD393158:RWJ393158 SFZ393158:SGF393158 SPV393158:SQB393158 SZR393158:SZX393158 TJN393158:TJT393158 TTJ393158:TTP393158 UDF393158:UDL393158 UNB393158:UNH393158 UWX393158:UXD393158 VGT393158:VGZ393158 VQP393158:VQV393158 WAL393158:WAR393158 WKH393158:WKN393158 WUD393158:WUJ393158 L458696:R458696 HR458694:HX458694 RN458694:RT458694 ABJ458694:ABP458694 ALF458694:ALL458694 AVB458694:AVH458694 BEX458694:BFD458694 BOT458694:BOZ458694 BYP458694:BYV458694 CIL458694:CIR458694 CSH458694:CSN458694 DCD458694:DCJ458694 DLZ458694:DMF458694 DVV458694:DWB458694 EFR458694:EFX458694 EPN458694:EPT458694 EZJ458694:EZP458694 FJF458694:FJL458694 FTB458694:FTH458694 GCX458694:GDD458694 GMT458694:GMZ458694 GWP458694:GWV458694 HGL458694:HGR458694 HQH458694:HQN458694 IAD458694:IAJ458694 IJZ458694:IKF458694 ITV458694:IUB458694 JDR458694:JDX458694 JNN458694:JNT458694 JXJ458694:JXP458694 KHF458694:KHL458694 KRB458694:KRH458694 LAX458694:LBD458694 LKT458694:LKZ458694 LUP458694:LUV458694 MEL458694:MER458694 MOH458694:MON458694 MYD458694:MYJ458694 NHZ458694:NIF458694 NRV458694:NSB458694 OBR458694:OBX458694 OLN458694:OLT458694 OVJ458694:OVP458694 PFF458694:PFL458694 PPB458694:PPH458694 PYX458694:PZD458694 QIT458694:QIZ458694 QSP458694:QSV458694 RCL458694:RCR458694 RMH458694:RMN458694 RWD458694:RWJ458694 SFZ458694:SGF458694 SPV458694:SQB458694 SZR458694:SZX458694 TJN458694:TJT458694 TTJ458694:TTP458694 UDF458694:UDL458694 UNB458694:UNH458694 UWX458694:UXD458694 VGT458694:VGZ458694 VQP458694:VQV458694 WAL458694:WAR458694 WKH458694:WKN458694 WUD458694:WUJ458694 L524232:R524232 HR524230:HX524230 RN524230:RT524230 ABJ524230:ABP524230 ALF524230:ALL524230 AVB524230:AVH524230 BEX524230:BFD524230 BOT524230:BOZ524230 BYP524230:BYV524230 CIL524230:CIR524230 CSH524230:CSN524230 DCD524230:DCJ524230 DLZ524230:DMF524230 DVV524230:DWB524230 EFR524230:EFX524230 EPN524230:EPT524230 EZJ524230:EZP524230 FJF524230:FJL524230 FTB524230:FTH524230 GCX524230:GDD524230 GMT524230:GMZ524230 GWP524230:GWV524230 HGL524230:HGR524230 HQH524230:HQN524230 IAD524230:IAJ524230 IJZ524230:IKF524230 ITV524230:IUB524230 JDR524230:JDX524230 JNN524230:JNT524230 JXJ524230:JXP524230 KHF524230:KHL524230 KRB524230:KRH524230 LAX524230:LBD524230 LKT524230:LKZ524230 LUP524230:LUV524230 MEL524230:MER524230 MOH524230:MON524230 MYD524230:MYJ524230 NHZ524230:NIF524230 NRV524230:NSB524230 OBR524230:OBX524230 OLN524230:OLT524230 OVJ524230:OVP524230 PFF524230:PFL524230 PPB524230:PPH524230 PYX524230:PZD524230 QIT524230:QIZ524230 QSP524230:QSV524230 RCL524230:RCR524230 RMH524230:RMN524230 RWD524230:RWJ524230 SFZ524230:SGF524230 SPV524230:SQB524230 SZR524230:SZX524230 TJN524230:TJT524230 TTJ524230:TTP524230 UDF524230:UDL524230 UNB524230:UNH524230 UWX524230:UXD524230 VGT524230:VGZ524230 VQP524230:VQV524230 WAL524230:WAR524230 WKH524230:WKN524230 WUD524230:WUJ524230 L589768:R589768 HR589766:HX589766 RN589766:RT589766 ABJ589766:ABP589766 ALF589766:ALL589766 AVB589766:AVH589766 BEX589766:BFD589766 BOT589766:BOZ589766 BYP589766:BYV589766 CIL589766:CIR589766 CSH589766:CSN589766 DCD589766:DCJ589766 DLZ589766:DMF589766 DVV589766:DWB589766 EFR589766:EFX589766 EPN589766:EPT589766 EZJ589766:EZP589766 FJF589766:FJL589766 FTB589766:FTH589766 GCX589766:GDD589766 GMT589766:GMZ589766 GWP589766:GWV589766 HGL589766:HGR589766 HQH589766:HQN589766 IAD589766:IAJ589766 IJZ589766:IKF589766 ITV589766:IUB589766 JDR589766:JDX589766 JNN589766:JNT589766 JXJ589766:JXP589766 KHF589766:KHL589766 KRB589766:KRH589766 LAX589766:LBD589766 LKT589766:LKZ589766 LUP589766:LUV589766 MEL589766:MER589766 MOH589766:MON589766 MYD589766:MYJ589766 NHZ589766:NIF589766 NRV589766:NSB589766 OBR589766:OBX589766 OLN589766:OLT589766 OVJ589766:OVP589766 PFF589766:PFL589766 PPB589766:PPH589766 PYX589766:PZD589766 QIT589766:QIZ589766 QSP589766:QSV589766 RCL589766:RCR589766 RMH589766:RMN589766 RWD589766:RWJ589766 SFZ589766:SGF589766 SPV589766:SQB589766 SZR589766:SZX589766 TJN589766:TJT589766 TTJ589766:TTP589766 UDF589766:UDL589766 UNB589766:UNH589766 UWX589766:UXD589766 VGT589766:VGZ589766 VQP589766:VQV589766 WAL589766:WAR589766 WKH589766:WKN589766 WUD589766:WUJ589766 L655304:R655304 HR655302:HX655302 RN655302:RT655302 ABJ655302:ABP655302 ALF655302:ALL655302 AVB655302:AVH655302 BEX655302:BFD655302 BOT655302:BOZ655302 BYP655302:BYV655302 CIL655302:CIR655302 CSH655302:CSN655302 DCD655302:DCJ655302 DLZ655302:DMF655302 DVV655302:DWB655302 EFR655302:EFX655302 EPN655302:EPT655302 EZJ655302:EZP655302 FJF655302:FJL655302 FTB655302:FTH655302 GCX655302:GDD655302 GMT655302:GMZ655302 GWP655302:GWV655302 HGL655302:HGR655302 HQH655302:HQN655302 IAD655302:IAJ655302 IJZ655302:IKF655302 ITV655302:IUB655302 JDR655302:JDX655302 JNN655302:JNT655302 JXJ655302:JXP655302 KHF655302:KHL655302 KRB655302:KRH655302 LAX655302:LBD655302 LKT655302:LKZ655302 LUP655302:LUV655302 MEL655302:MER655302 MOH655302:MON655302 MYD655302:MYJ655302 NHZ655302:NIF655302 NRV655302:NSB655302 OBR655302:OBX655302 OLN655302:OLT655302 OVJ655302:OVP655302 PFF655302:PFL655302 PPB655302:PPH655302 PYX655302:PZD655302 QIT655302:QIZ655302 QSP655302:QSV655302 RCL655302:RCR655302 RMH655302:RMN655302 RWD655302:RWJ655302 SFZ655302:SGF655302 SPV655302:SQB655302 SZR655302:SZX655302 TJN655302:TJT655302 TTJ655302:TTP655302 UDF655302:UDL655302 UNB655302:UNH655302 UWX655302:UXD655302 VGT655302:VGZ655302 VQP655302:VQV655302 WAL655302:WAR655302 WKH655302:WKN655302 WUD655302:WUJ655302 L720840:R720840 HR720838:HX720838 RN720838:RT720838 ABJ720838:ABP720838 ALF720838:ALL720838 AVB720838:AVH720838 BEX720838:BFD720838 BOT720838:BOZ720838 BYP720838:BYV720838 CIL720838:CIR720838 CSH720838:CSN720838 DCD720838:DCJ720838 DLZ720838:DMF720838 DVV720838:DWB720838 EFR720838:EFX720838 EPN720838:EPT720838 EZJ720838:EZP720838 FJF720838:FJL720838 FTB720838:FTH720838 GCX720838:GDD720838 GMT720838:GMZ720838 GWP720838:GWV720838 HGL720838:HGR720838 HQH720838:HQN720838 IAD720838:IAJ720838 IJZ720838:IKF720838 ITV720838:IUB720838 JDR720838:JDX720838 JNN720838:JNT720838 JXJ720838:JXP720838 KHF720838:KHL720838 KRB720838:KRH720838 LAX720838:LBD720838 LKT720838:LKZ720838 LUP720838:LUV720838 MEL720838:MER720838 MOH720838:MON720838 MYD720838:MYJ720838 NHZ720838:NIF720838 NRV720838:NSB720838 OBR720838:OBX720838 OLN720838:OLT720838 OVJ720838:OVP720838 PFF720838:PFL720838 PPB720838:PPH720838 PYX720838:PZD720838 QIT720838:QIZ720838 QSP720838:QSV720838 RCL720838:RCR720838 RMH720838:RMN720838 RWD720838:RWJ720838 SFZ720838:SGF720838 SPV720838:SQB720838 SZR720838:SZX720838 TJN720838:TJT720838 TTJ720838:TTP720838 UDF720838:UDL720838 UNB720838:UNH720838 UWX720838:UXD720838 VGT720838:VGZ720838 VQP720838:VQV720838 WAL720838:WAR720838 WKH720838:WKN720838 WUD720838:WUJ720838 L786376:R786376 HR786374:HX786374 RN786374:RT786374 ABJ786374:ABP786374 ALF786374:ALL786374 AVB786374:AVH786374 BEX786374:BFD786374 BOT786374:BOZ786374 BYP786374:BYV786374 CIL786374:CIR786374 CSH786374:CSN786374 DCD786374:DCJ786374 DLZ786374:DMF786374 DVV786374:DWB786374 EFR786374:EFX786374 EPN786374:EPT786374 EZJ786374:EZP786374 FJF786374:FJL786374 FTB786374:FTH786374 GCX786374:GDD786374 GMT786374:GMZ786374 GWP786374:GWV786374 HGL786374:HGR786374 HQH786374:HQN786374 IAD786374:IAJ786374 IJZ786374:IKF786374 ITV786374:IUB786374 JDR786374:JDX786374 JNN786374:JNT786374 JXJ786374:JXP786374 KHF786374:KHL786374 KRB786374:KRH786374 LAX786374:LBD786374 LKT786374:LKZ786374 LUP786374:LUV786374 MEL786374:MER786374 MOH786374:MON786374 MYD786374:MYJ786374 NHZ786374:NIF786374 NRV786374:NSB786374 OBR786374:OBX786374 OLN786374:OLT786374 OVJ786374:OVP786374 PFF786374:PFL786374 PPB786374:PPH786374 PYX786374:PZD786374 QIT786374:QIZ786374 QSP786374:QSV786374 RCL786374:RCR786374 RMH786374:RMN786374 RWD786374:RWJ786374 SFZ786374:SGF786374 SPV786374:SQB786374 SZR786374:SZX786374 TJN786374:TJT786374 TTJ786374:TTP786374 UDF786374:UDL786374 UNB786374:UNH786374 UWX786374:UXD786374 VGT786374:VGZ786374 VQP786374:VQV786374 WAL786374:WAR786374 WKH786374:WKN786374 WUD786374:WUJ786374 L851912:R851912 HR851910:HX851910 RN851910:RT851910 ABJ851910:ABP851910 ALF851910:ALL851910 AVB851910:AVH851910 BEX851910:BFD851910 BOT851910:BOZ851910 BYP851910:BYV851910 CIL851910:CIR851910 CSH851910:CSN851910 DCD851910:DCJ851910 DLZ851910:DMF851910 DVV851910:DWB851910 EFR851910:EFX851910 EPN851910:EPT851910 EZJ851910:EZP851910 FJF851910:FJL851910 FTB851910:FTH851910 GCX851910:GDD851910 GMT851910:GMZ851910 GWP851910:GWV851910 HGL851910:HGR851910 HQH851910:HQN851910 IAD851910:IAJ851910 IJZ851910:IKF851910 ITV851910:IUB851910 JDR851910:JDX851910 JNN851910:JNT851910 JXJ851910:JXP851910 KHF851910:KHL851910 KRB851910:KRH851910 LAX851910:LBD851910 LKT851910:LKZ851910 LUP851910:LUV851910 MEL851910:MER851910 MOH851910:MON851910 MYD851910:MYJ851910 NHZ851910:NIF851910 NRV851910:NSB851910 OBR851910:OBX851910 OLN851910:OLT851910 OVJ851910:OVP851910 PFF851910:PFL851910 PPB851910:PPH851910 PYX851910:PZD851910 QIT851910:QIZ851910 QSP851910:QSV851910 RCL851910:RCR851910 RMH851910:RMN851910 RWD851910:RWJ851910 SFZ851910:SGF851910 SPV851910:SQB851910 SZR851910:SZX851910 TJN851910:TJT851910 TTJ851910:TTP851910 UDF851910:UDL851910 UNB851910:UNH851910 UWX851910:UXD851910 VGT851910:VGZ851910 VQP851910:VQV851910 WAL851910:WAR851910 WKH851910:WKN851910 WUD851910:WUJ851910 L917448:R917448 HR917446:HX917446 RN917446:RT917446 ABJ917446:ABP917446 ALF917446:ALL917446 AVB917446:AVH917446 BEX917446:BFD917446 BOT917446:BOZ917446 BYP917446:BYV917446 CIL917446:CIR917446 CSH917446:CSN917446 DCD917446:DCJ917446 DLZ917446:DMF917446 DVV917446:DWB917446 EFR917446:EFX917446 EPN917446:EPT917446 EZJ917446:EZP917446 FJF917446:FJL917446 FTB917446:FTH917446 GCX917446:GDD917446 GMT917446:GMZ917446 GWP917446:GWV917446 HGL917446:HGR917446 HQH917446:HQN917446 IAD917446:IAJ917446 IJZ917446:IKF917446 ITV917446:IUB917446 JDR917446:JDX917446 JNN917446:JNT917446 JXJ917446:JXP917446 KHF917446:KHL917446 KRB917446:KRH917446 LAX917446:LBD917446 LKT917446:LKZ917446 LUP917446:LUV917446 MEL917446:MER917446 MOH917446:MON917446 MYD917446:MYJ917446 NHZ917446:NIF917446 NRV917446:NSB917446 OBR917446:OBX917446 OLN917446:OLT917446 OVJ917446:OVP917446 PFF917446:PFL917446 PPB917446:PPH917446 PYX917446:PZD917446 QIT917446:QIZ917446 QSP917446:QSV917446 RCL917446:RCR917446 RMH917446:RMN917446 RWD917446:RWJ917446 SFZ917446:SGF917446 SPV917446:SQB917446 SZR917446:SZX917446 TJN917446:TJT917446 TTJ917446:TTP917446 UDF917446:UDL917446 UNB917446:UNH917446 UWX917446:UXD917446 VGT917446:VGZ917446 VQP917446:VQV917446 WAL917446:WAR917446 WKH917446:WKN917446 WUD917446:WUJ917446 L982984:R982984 HR982982:HX982982 RN982982:RT982982 ABJ982982:ABP982982 ALF982982:ALL982982 AVB982982:AVH982982 BEX982982:BFD982982 BOT982982:BOZ982982 BYP982982:BYV982982 CIL982982:CIR982982 CSH982982:CSN982982 DCD982982:DCJ982982 DLZ982982:DMF982982 DVV982982:DWB982982 EFR982982:EFX982982 EPN982982:EPT982982 EZJ982982:EZP982982 FJF982982:FJL982982 FTB982982:FTH982982 GCX982982:GDD982982 GMT982982:GMZ982982 GWP982982:GWV982982 HGL982982:HGR982982 HQH982982:HQN982982 IAD982982:IAJ982982 IJZ982982:IKF982982 ITV982982:IUB982982 JDR982982:JDX982982 JNN982982:JNT982982 JXJ982982:JXP982982 KHF982982:KHL982982 KRB982982:KRH982982 LAX982982:LBD982982 LKT982982:LKZ982982 LUP982982:LUV982982 MEL982982:MER982982 MOH982982:MON982982 MYD982982:MYJ982982 NHZ982982:NIF982982 NRV982982:NSB982982 OBR982982:OBX982982 OLN982982:OLT982982 OVJ982982:OVP982982 PFF982982:PFL982982 PPB982982:PPH982982 PYX982982:PZD982982 QIT982982:QIZ982982 QSP982982:QSV982982 RCL982982:RCR982982 RMH982982:RMN982982 RWD982982:RWJ982982 SFZ982982:SGF982982 SPV982982:SQB982982 SZR982982:SZX982982 TJN982982:TJT982982 TTJ982982:TTP982982 UDF982982:UDL982982 UNB982982:UNH982982 UWX982982:UXD982982 VGT982982:VGZ982982 VQP982982:VQV982982 WAL982982:WAR982982 WKH982982:WKN982982" xr:uid="{445B1D1A-820D-438C-96E2-584439599B75}">
      <formula1>"専用,ハイブリット"</formula1>
    </dataValidation>
    <dataValidation type="list" allowBlank="1" showInputMessage="1" showErrorMessage="1" sqref="L65474:M65474 HR65472:HS65472 RN65472:RO65472 ABJ65472:ABK65472 ALF65472:ALG65472 AVB65472:AVC65472 BEX65472:BEY65472 BOT65472:BOU65472 BYP65472:BYQ65472 CIL65472:CIM65472 CSH65472:CSI65472 DCD65472:DCE65472 DLZ65472:DMA65472 DVV65472:DVW65472 EFR65472:EFS65472 EPN65472:EPO65472 EZJ65472:EZK65472 FJF65472:FJG65472 FTB65472:FTC65472 GCX65472:GCY65472 GMT65472:GMU65472 GWP65472:GWQ65472 HGL65472:HGM65472 HQH65472:HQI65472 IAD65472:IAE65472 IJZ65472:IKA65472 ITV65472:ITW65472 JDR65472:JDS65472 JNN65472:JNO65472 JXJ65472:JXK65472 KHF65472:KHG65472 KRB65472:KRC65472 LAX65472:LAY65472 LKT65472:LKU65472 LUP65472:LUQ65472 MEL65472:MEM65472 MOH65472:MOI65472 MYD65472:MYE65472 NHZ65472:NIA65472 NRV65472:NRW65472 OBR65472:OBS65472 OLN65472:OLO65472 OVJ65472:OVK65472 PFF65472:PFG65472 PPB65472:PPC65472 PYX65472:PYY65472 QIT65472:QIU65472 QSP65472:QSQ65472 RCL65472:RCM65472 RMH65472:RMI65472 RWD65472:RWE65472 SFZ65472:SGA65472 SPV65472:SPW65472 SZR65472:SZS65472 TJN65472:TJO65472 TTJ65472:TTK65472 UDF65472:UDG65472 UNB65472:UNC65472 UWX65472:UWY65472 VGT65472:VGU65472 VQP65472:VQQ65472 WAL65472:WAM65472 WKH65472:WKI65472 WUD65472:WUE65472 L131010:M131010 HR131008:HS131008 RN131008:RO131008 ABJ131008:ABK131008 ALF131008:ALG131008 AVB131008:AVC131008 BEX131008:BEY131008 BOT131008:BOU131008 BYP131008:BYQ131008 CIL131008:CIM131008 CSH131008:CSI131008 DCD131008:DCE131008 DLZ131008:DMA131008 DVV131008:DVW131008 EFR131008:EFS131008 EPN131008:EPO131008 EZJ131008:EZK131008 FJF131008:FJG131008 FTB131008:FTC131008 GCX131008:GCY131008 GMT131008:GMU131008 GWP131008:GWQ131008 HGL131008:HGM131008 HQH131008:HQI131008 IAD131008:IAE131008 IJZ131008:IKA131008 ITV131008:ITW131008 JDR131008:JDS131008 JNN131008:JNO131008 JXJ131008:JXK131008 KHF131008:KHG131008 KRB131008:KRC131008 LAX131008:LAY131008 LKT131008:LKU131008 LUP131008:LUQ131008 MEL131008:MEM131008 MOH131008:MOI131008 MYD131008:MYE131008 NHZ131008:NIA131008 NRV131008:NRW131008 OBR131008:OBS131008 OLN131008:OLO131008 OVJ131008:OVK131008 PFF131008:PFG131008 PPB131008:PPC131008 PYX131008:PYY131008 QIT131008:QIU131008 QSP131008:QSQ131008 RCL131008:RCM131008 RMH131008:RMI131008 RWD131008:RWE131008 SFZ131008:SGA131008 SPV131008:SPW131008 SZR131008:SZS131008 TJN131008:TJO131008 TTJ131008:TTK131008 UDF131008:UDG131008 UNB131008:UNC131008 UWX131008:UWY131008 VGT131008:VGU131008 VQP131008:VQQ131008 WAL131008:WAM131008 WKH131008:WKI131008 WUD131008:WUE131008 L196546:M196546 HR196544:HS196544 RN196544:RO196544 ABJ196544:ABK196544 ALF196544:ALG196544 AVB196544:AVC196544 BEX196544:BEY196544 BOT196544:BOU196544 BYP196544:BYQ196544 CIL196544:CIM196544 CSH196544:CSI196544 DCD196544:DCE196544 DLZ196544:DMA196544 DVV196544:DVW196544 EFR196544:EFS196544 EPN196544:EPO196544 EZJ196544:EZK196544 FJF196544:FJG196544 FTB196544:FTC196544 GCX196544:GCY196544 GMT196544:GMU196544 GWP196544:GWQ196544 HGL196544:HGM196544 HQH196544:HQI196544 IAD196544:IAE196544 IJZ196544:IKA196544 ITV196544:ITW196544 JDR196544:JDS196544 JNN196544:JNO196544 JXJ196544:JXK196544 KHF196544:KHG196544 KRB196544:KRC196544 LAX196544:LAY196544 LKT196544:LKU196544 LUP196544:LUQ196544 MEL196544:MEM196544 MOH196544:MOI196544 MYD196544:MYE196544 NHZ196544:NIA196544 NRV196544:NRW196544 OBR196544:OBS196544 OLN196544:OLO196544 OVJ196544:OVK196544 PFF196544:PFG196544 PPB196544:PPC196544 PYX196544:PYY196544 QIT196544:QIU196544 QSP196544:QSQ196544 RCL196544:RCM196544 RMH196544:RMI196544 RWD196544:RWE196544 SFZ196544:SGA196544 SPV196544:SPW196544 SZR196544:SZS196544 TJN196544:TJO196544 TTJ196544:TTK196544 UDF196544:UDG196544 UNB196544:UNC196544 UWX196544:UWY196544 VGT196544:VGU196544 VQP196544:VQQ196544 WAL196544:WAM196544 WKH196544:WKI196544 WUD196544:WUE196544 L262082:M262082 HR262080:HS262080 RN262080:RO262080 ABJ262080:ABK262080 ALF262080:ALG262080 AVB262080:AVC262080 BEX262080:BEY262080 BOT262080:BOU262080 BYP262080:BYQ262080 CIL262080:CIM262080 CSH262080:CSI262080 DCD262080:DCE262080 DLZ262080:DMA262080 DVV262080:DVW262080 EFR262080:EFS262080 EPN262080:EPO262080 EZJ262080:EZK262080 FJF262080:FJG262080 FTB262080:FTC262080 GCX262080:GCY262080 GMT262080:GMU262080 GWP262080:GWQ262080 HGL262080:HGM262080 HQH262080:HQI262080 IAD262080:IAE262080 IJZ262080:IKA262080 ITV262080:ITW262080 JDR262080:JDS262080 JNN262080:JNO262080 JXJ262080:JXK262080 KHF262080:KHG262080 KRB262080:KRC262080 LAX262080:LAY262080 LKT262080:LKU262080 LUP262080:LUQ262080 MEL262080:MEM262080 MOH262080:MOI262080 MYD262080:MYE262080 NHZ262080:NIA262080 NRV262080:NRW262080 OBR262080:OBS262080 OLN262080:OLO262080 OVJ262080:OVK262080 PFF262080:PFG262080 PPB262080:PPC262080 PYX262080:PYY262080 QIT262080:QIU262080 QSP262080:QSQ262080 RCL262080:RCM262080 RMH262080:RMI262080 RWD262080:RWE262080 SFZ262080:SGA262080 SPV262080:SPW262080 SZR262080:SZS262080 TJN262080:TJO262080 TTJ262080:TTK262080 UDF262080:UDG262080 UNB262080:UNC262080 UWX262080:UWY262080 VGT262080:VGU262080 VQP262080:VQQ262080 WAL262080:WAM262080 WKH262080:WKI262080 WUD262080:WUE262080 L327618:M327618 HR327616:HS327616 RN327616:RO327616 ABJ327616:ABK327616 ALF327616:ALG327616 AVB327616:AVC327616 BEX327616:BEY327616 BOT327616:BOU327616 BYP327616:BYQ327616 CIL327616:CIM327616 CSH327616:CSI327616 DCD327616:DCE327616 DLZ327616:DMA327616 DVV327616:DVW327616 EFR327616:EFS327616 EPN327616:EPO327616 EZJ327616:EZK327616 FJF327616:FJG327616 FTB327616:FTC327616 GCX327616:GCY327616 GMT327616:GMU327616 GWP327616:GWQ327616 HGL327616:HGM327616 HQH327616:HQI327616 IAD327616:IAE327616 IJZ327616:IKA327616 ITV327616:ITW327616 JDR327616:JDS327616 JNN327616:JNO327616 JXJ327616:JXK327616 KHF327616:KHG327616 KRB327616:KRC327616 LAX327616:LAY327616 LKT327616:LKU327616 LUP327616:LUQ327616 MEL327616:MEM327616 MOH327616:MOI327616 MYD327616:MYE327616 NHZ327616:NIA327616 NRV327616:NRW327616 OBR327616:OBS327616 OLN327616:OLO327616 OVJ327616:OVK327616 PFF327616:PFG327616 PPB327616:PPC327616 PYX327616:PYY327616 QIT327616:QIU327616 QSP327616:QSQ327616 RCL327616:RCM327616 RMH327616:RMI327616 RWD327616:RWE327616 SFZ327616:SGA327616 SPV327616:SPW327616 SZR327616:SZS327616 TJN327616:TJO327616 TTJ327616:TTK327616 UDF327616:UDG327616 UNB327616:UNC327616 UWX327616:UWY327616 VGT327616:VGU327616 VQP327616:VQQ327616 WAL327616:WAM327616 WKH327616:WKI327616 WUD327616:WUE327616 L393154:M393154 HR393152:HS393152 RN393152:RO393152 ABJ393152:ABK393152 ALF393152:ALG393152 AVB393152:AVC393152 BEX393152:BEY393152 BOT393152:BOU393152 BYP393152:BYQ393152 CIL393152:CIM393152 CSH393152:CSI393152 DCD393152:DCE393152 DLZ393152:DMA393152 DVV393152:DVW393152 EFR393152:EFS393152 EPN393152:EPO393152 EZJ393152:EZK393152 FJF393152:FJG393152 FTB393152:FTC393152 GCX393152:GCY393152 GMT393152:GMU393152 GWP393152:GWQ393152 HGL393152:HGM393152 HQH393152:HQI393152 IAD393152:IAE393152 IJZ393152:IKA393152 ITV393152:ITW393152 JDR393152:JDS393152 JNN393152:JNO393152 JXJ393152:JXK393152 KHF393152:KHG393152 KRB393152:KRC393152 LAX393152:LAY393152 LKT393152:LKU393152 LUP393152:LUQ393152 MEL393152:MEM393152 MOH393152:MOI393152 MYD393152:MYE393152 NHZ393152:NIA393152 NRV393152:NRW393152 OBR393152:OBS393152 OLN393152:OLO393152 OVJ393152:OVK393152 PFF393152:PFG393152 PPB393152:PPC393152 PYX393152:PYY393152 QIT393152:QIU393152 QSP393152:QSQ393152 RCL393152:RCM393152 RMH393152:RMI393152 RWD393152:RWE393152 SFZ393152:SGA393152 SPV393152:SPW393152 SZR393152:SZS393152 TJN393152:TJO393152 TTJ393152:TTK393152 UDF393152:UDG393152 UNB393152:UNC393152 UWX393152:UWY393152 VGT393152:VGU393152 VQP393152:VQQ393152 WAL393152:WAM393152 WKH393152:WKI393152 WUD393152:WUE393152 L458690:M458690 HR458688:HS458688 RN458688:RO458688 ABJ458688:ABK458688 ALF458688:ALG458688 AVB458688:AVC458688 BEX458688:BEY458688 BOT458688:BOU458688 BYP458688:BYQ458688 CIL458688:CIM458688 CSH458688:CSI458688 DCD458688:DCE458688 DLZ458688:DMA458688 DVV458688:DVW458688 EFR458688:EFS458688 EPN458688:EPO458688 EZJ458688:EZK458688 FJF458688:FJG458688 FTB458688:FTC458688 GCX458688:GCY458688 GMT458688:GMU458688 GWP458688:GWQ458688 HGL458688:HGM458688 HQH458688:HQI458688 IAD458688:IAE458688 IJZ458688:IKA458688 ITV458688:ITW458688 JDR458688:JDS458688 JNN458688:JNO458688 JXJ458688:JXK458688 KHF458688:KHG458688 KRB458688:KRC458688 LAX458688:LAY458688 LKT458688:LKU458688 LUP458688:LUQ458688 MEL458688:MEM458688 MOH458688:MOI458688 MYD458688:MYE458688 NHZ458688:NIA458688 NRV458688:NRW458688 OBR458688:OBS458688 OLN458688:OLO458688 OVJ458688:OVK458688 PFF458688:PFG458688 PPB458688:PPC458688 PYX458688:PYY458688 QIT458688:QIU458688 QSP458688:QSQ458688 RCL458688:RCM458688 RMH458688:RMI458688 RWD458688:RWE458688 SFZ458688:SGA458688 SPV458688:SPW458688 SZR458688:SZS458688 TJN458688:TJO458688 TTJ458688:TTK458688 UDF458688:UDG458688 UNB458688:UNC458688 UWX458688:UWY458688 VGT458688:VGU458688 VQP458688:VQQ458688 WAL458688:WAM458688 WKH458688:WKI458688 WUD458688:WUE458688 L524226:M524226 HR524224:HS524224 RN524224:RO524224 ABJ524224:ABK524224 ALF524224:ALG524224 AVB524224:AVC524224 BEX524224:BEY524224 BOT524224:BOU524224 BYP524224:BYQ524224 CIL524224:CIM524224 CSH524224:CSI524224 DCD524224:DCE524224 DLZ524224:DMA524224 DVV524224:DVW524224 EFR524224:EFS524224 EPN524224:EPO524224 EZJ524224:EZK524224 FJF524224:FJG524224 FTB524224:FTC524224 GCX524224:GCY524224 GMT524224:GMU524224 GWP524224:GWQ524224 HGL524224:HGM524224 HQH524224:HQI524224 IAD524224:IAE524224 IJZ524224:IKA524224 ITV524224:ITW524224 JDR524224:JDS524224 JNN524224:JNO524224 JXJ524224:JXK524224 KHF524224:KHG524224 KRB524224:KRC524224 LAX524224:LAY524224 LKT524224:LKU524224 LUP524224:LUQ524224 MEL524224:MEM524224 MOH524224:MOI524224 MYD524224:MYE524224 NHZ524224:NIA524224 NRV524224:NRW524224 OBR524224:OBS524224 OLN524224:OLO524224 OVJ524224:OVK524224 PFF524224:PFG524224 PPB524224:PPC524224 PYX524224:PYY524224 QIT524224:QIU524224 QSP524224:QSQ524224 RCL524224:RCM524224 RMH524224:RMI524224 RWD524224:RWE524224 SFZ524224:SGA524224 SPV524224:SPW524224 SZR524224:SZS524224 TJN524224:TJO524224 TTJ524224:TTK524224 UDF524224:UDG524224 UNB524224:UNC524224 UWX524224:UWY524224 VGT524224:VGU524224 VQP524224:VQQ524224 WAL524224:WAM524224 WKH524224:WKI524224 WUD524224:WUE524224 L589762:M589762 HR589760:HS589760 RN589760:RO589760 ABJ589760:ABK589760 ALF589760:ALG589760 AVB589760:AVC589760 BEX589760:BEY589760 BOT589760:BOU589760 BYP589760:BYQ589760 CIL589760:CIM589760 CSH589760:CSI589760 DCD589760:DCE589760 DLZ589760:DMA589760 DVV589760:DVW589760 EFR589760:EFS589760 EPN589760:EPO589760 EZJ589760:EZK589760 FJF589760:FJG589760 FTB589760:FTC589760 GCX589760:GCY589760 GMT589760:GMU589760 GWP589760:GWQ589760 HGL589760:HGM589760 HQH589760:HQI589760 IAD589760:IAE589760 IJZ589760:IKA589760 ITV589760:ITW589760 JDR589760:JDS589760 JNN589760:JNO589760 JXJ589760:JXK589760 KHF589760:KHG589760 KRB589760:KRC589760 LAX589760:LAY589760 LKT589760:LKU589760 LUP589760:LUQ589760 MEL589760:MEM589760 MOH589760:MOI589760 MYD589760:MYE589760 NHZ589760:NIA589760 NRV589760:NRW589760 OBR589760:OBS589760 OLN589760:OLO589760 OVJ589760:OVK589760 PFF589760:PFG589760 PPB589760:PPC589760 PYX589760:PYY589760 QIT589760:QIU589760 QSP589760:QSQ589760 RCL589760:RCM589760 RMH589760:RMI589760 RWD589760:RWE589760 SFZ589760:SGA589760 SPV589760:SPW589760 SZR589760:SZS589760 TJN589760:TJO589760 TTJ589760:TTK589760 UDF589760:UDG589760 UNB589760:UNC589760 UWX589760:UWY589760 VGT589760:VGU589760 VQP589760:VQQ589760 WAL589760:WAM589760 WKH589760:WKI589760 WUD589760:WUE589760 L655298:M655298 HR655296:HS655296 RN655296:RO655296 ABJ655296:ABK655296 ALF655296:ALG655296 AVB655296:AVC655296 BEX655296:BEY655296 BOT655296:BOU655296 BYP655296:BYQ655296 CIL655296:CIM655296 CSH655296:CSI655296 DCD655296:DCE655296 DLZ655296:DMA655296 DVV655296:DVW655296 EFR655296:EFS655296 EPN655296:EPO655296 EZJ655296:EZK655296 FJF655296:FJG655296 FTB655296:FTC655296 GCX655296:GCY655296 GMT655296:GMU655296 GWP655296:GWQ655296 HGL655296:HGM655296 HQH655296:HQI655296 IAD655296:IAE655296 IJZ655296:IKA655296 ITV655296:ITW655296 JDR655296:JDS655296 JNN655296:JNO655296 JXJ655296:JXK655296 KHF655296:KHG655296 KRB655296:KRC655296 LAX655296:LAY655296 LKT655296:LKU655296 LUP655296:LUQ655296 MEL655296:MEM655296 MOH655296:MOI655296 MYD655296:MYE655296 NHZ655296:NIA655296 NRV655296:NRW655296 OBR655296:OBS655296 OLN655296:OLO655296 OVJ655296:OVK655296 PFF655296:PFG655296 PPB655296:PPC655296 PYX655296:PYY655296 QIT655296:QIU655296 QSP655296:QSQ655296 RCL655296:RCM655296 RMH655296:RMI655296 RWD655296:RWE655296 SFZ655296:SGA655296 SPV655296:SPW655296 SZR655296:SZS655296 TJN655296:TJO655296 TTJ655296:TTK655296 UDF655296:UDG655296 UNB655296:UNC655296 UWX655296:UWY655296 VGT655296:VGU655296 VQP655296:VQQ655296 WAL655296:WAM655296 WKH655296:WKI655296 WUD655296:WUE655296 L720834:M720834 HR720832:HS720832 RN720832:RO720832 ABJ720832:ABK720832 ALF720832:ALG720832 AVB720832:AVC720832 BEX720832:BEY720832 BOT720832:BOU720832 BYP720832:BYQ720832 CIL720832:CIM720832 CSH720832:CSI720832 DCD720832:DCE720832 DLZ720832:DMA720832 DVV720832:DVW720832 EFR720832:EFS720832 EPN720832:EPO720832 EZJ720832:EZK720832 FJF720832:FJG720832 FTB720832:FTC720832 GCX720832:GCY720832 GMT720832:GMU720832 GWP720832:GWQ720832 HGL720832:HGM720832 HQH720832:HQI720832 IAD720832:IAE720832 IJZ720832:IKA720832 ITV720832:ITW720832 JDR720832:JDS720832 JNN720832:JNO720832 JXJ720832:JXK720832 KHF720832:KHG720832 KRB720832:KRC720832 LAX720832:LAY720832 LKT720832:LKU720832 LUP720832:LUQ720832 MEL720832:MEM720832 MOH720832:MOI720832 MYD720832:MYE720832 NHZ720832:NIA720832 NRV720832:NRW720832 OBR720832:OBS720832 OLN720832:OLO720832 OVJ720832:OVK720832 PFF720832:PFG720832 PPB720832:PPC720832 PYX720832:PYY720832 QIT720832:QIU720832 QSP720832:QSQ720832 RCL720832:RCM720832 RMH720832:RMI720832 RWD720832:RWE720832 SFZ720832:SGA720832 SPV720832:SPW720832 SZR720832:SZS720832 TJN720832:TJO720832 TTJ720832:TTK720832 UDF720832:UDG720832 UNB720832:UNC720832 UWX720832:UWY720832 VGT720832:VGU720832 VQP720832:VQQ720832 WAL720832:WAM720832 WKH720832:WKI720832 WUD720832:WUE720832 L786370:M786370 HR786368:HS786368 RN786368:RO786368 ABJ786368:ABK786368 ALF786368:ALG786368 AVB786368:AVC786368 BEX786368:BEY786368 BOT786368:BOU786368 BYP786368:BYQ786368 CIL786368:CIM786368 CSH786368:CSI786368 DCD786368:DCE786368 DLZ786368:DMA786368 DVV786368:DVW786368 EFR786368:EFS786368 EPN786368:EPO786368 EZJ786368:EZK786368 FJF786368:FJG786368 FTB786368:FTC786368 GCX786368:GCY786368 GMT786368:GMU786368 GWP786368:GWQ786368 HGL786368:HGM786368 HQH786368:HQI786368 IAD786368:IAE786368 IJZ786368:IKA786368 ITV786368:ITW786368 JDR786368:JDS786368 JNN786368:JNO786368 JXJ786368:JXK786368 KHF786368:KHG786368 KRB786368:KRC786368 LAX786368:LAY786368 LKT786368:LKU786368 LUP786368:LUQ786368 MEL786368:MEM786368 MOH786368:MOI786368 MYD786368:MYE786368 NHZ786368:NIA786368 NRV786368:NRW786368 OBR786368:OBS786368 OLN786368:OLO786368 OVJ786368:OVK786368 PFF786368:PFG786368 PPB786368:PPC786368 PYX786368:PYY786368 QIT786368:QIU786368 QSP786368:QSQ786368 RCL786368:RCM786368 RMH786368:RMI786368 RWD786368:RWE786368 SFZ786368:SGA786368 SPV786368:SPW786368 SZR786368:SZS786368 TJN786368:TJO786368 TTJ786368:TTK786368 UDF786368:UDG786368 UNB786368:UNC786368 UWX786368:UWY786368 VGT786368:VGU786368 VQP786368:VQQ786368 WAL786368:WAM786368 WKH786368:WKI786368 WUD786368:WUE786368 L851906:M851906 HR851904:HS851904 RN851904:RO851904 ABJ851904:ABK851904 ALF851904:ALG851904 AVB851904:AVC851904 BEX851904:BEY851904 BOT851904:BOU851904 BYP851904:BYQ851904 CIL851904:CIM851904 CSH851904:CSI851904 DCD851904:DCE851904 DLZ851904:DMA851904 DVV851904:DVW851904 EFR851904:EFS851904 EPN851904:EPO851904 EZJ851904:EZK851904 FJF851904:FJG851904 FTB851904:FTC851904 GCX851904:GCY851904 GMT851904:GMU851904 GWP851904:GWQ851904 HGL851904:HGM851904 HQH851904:HQI851904 IAD851904:IAE851904 IJZ851904:IKA851904 ITV851904:ITW851904 JDR851904:JDS851904 JNN851904:JNO851904 JXJ851904:JXK851904 KHF851904:KHG851904 KRB851904:KRC851904 LAX851904:LAY851904 LKT851904:LKU851904 LUP851904:LUQ851904 MEL851904:MEM851904 MOH851904:MOI851904 MYD851904:MYE851904 NHZ851904:NIA851904 NRV851904:NRW851904 OBR851904:OBS851904 OLN851904:OLO851904 OVJ851904:OVK851904 PFF851904:PFG851904 PPB851904:PPC851904 PYX851904:PYY851904 QIT851904:QIU851904 QSP851904:QSQ851904 RCL851904:RCM851904 RMH851904:RMI851904 RWD851904:RWE851904 SFZ851904:SGA851904 SPV851904:SPW851904 SZR851904:SZS851904 TJN851904:TJO851904 TTJ851904:TTK851904 UDF851904:UDG851904 UNB851904:UNC851904 UWX851904:UWY851904 VGT851904:VGU851904 VQP851904:VQQ851904 WAL851904:WAM851904 WKH851904:WKI851904 WUD851904:WUE851904 L917442:M917442 HR917440:HS917440 RN917440:RO917440 ABJ917440:ABK917440 ALF917440:ALG917440 AVB917440:AVC917440 BEX917440:BEY917440 BOT917440:BOU917440 BYP917440:BYQ917440 CIL917440:CIM917440 CSH917440:CSI917440 DCD917440:DCE917440 DLZ917440:DMA917440 DVV917440:DVW917440 EFR917440:EFS917440 EPN917440:EPO917440 EZJ917440:EZK917440 FJF917440:FJG917440 FTB917440:FTC917440 GCX917440:GCY917440 GMT917440:GMU917440 GWP917440:GWQ917440 HGL917440:HGM917440 HQH917440:HQI917440 IAD917440:IAE917440 IJZ917440:IKA917440 ITV917440:ITW917440 JDR917440:JDS917440 JNN917440:JNO917440 JXJ917440:JXK917440 KHF917440:KHG917440 KRB917440:KRC917440 LAX917440:LAY917440 LKT917440:LKU917440 LUP917440:LUQ917440 MEL917440:MEM917440 MOH917440:MOI917440 MYD917440:MYE917440 NHZ917440:NIA917440 NRV917440:NRW917440 OBR917440:OBS917440 OLN917440:OLO917440 OVJ917440:OVK917440 PFF917440:PFG917440 PPB917440:PPC917440 PYX917440:PYY917440 QIT917440:QIU917440 QSP917440:QSQ917440 RCL917440:RCM917440 RMH917440:RMI917440 RWD917440:RWE917440 SFZ917440:SGA917440 SPV917440:SPW917440 SZR917440:SZS917440 TJN917440:TJO917440 TTJ917440:TTK917440 UDF917440:UDG917440 UNB917440:UNC917440 UWX917440:UWY917440 VGT917440:VGU917440 VQP917440:VQQ917440 WAL917440:WAM917440 WKH917440:WKI917440 WUD917440:WUE917440 L982978:M982978 HR982976:HS982976 RN982976:RO982976 ABJ982976:ABK982976 ALF982976:ALG982976 AVB982976:AVC982976 BEX982976:BEY982976 BOT982976:BOU982976 BYP982976:BYQ982976 CIL982976:CIM982976 CSH982976:CSI982976 DCD982976:DCE982976 DLZ982976:DMA982976 DVV982976:DVW982976 EFR982976:EFS982976 EPN982976:EPO982976 EZJ982976:EZK982976 FJF982976:FJG982976 FTB982976:FTC982976 GCX982976:GCY982976 GMT982976:GMU982976 GWP982976:GWQ982976 HGL982976:HGM982976 HQH982976:HQI982976 IAD982976:IAE982976 IJZ982976:IKA982976 ITV982976:ITW982976 JDR982976:JDS982976 JNN982976:JNO982976 JXJ982976:JXK982976 KHF982976:KHG982976 KRB982976:KRC982976 LAX982976:LAY982976 LKT982976:LKU982976 LUP982976:LUQ982976 MEL982976:MEM982976 MOH982976:MOI982976 MYD982976:MYE982976 NHZ982976:NIA982976 NRV982976:NRW982976 OBR982976:OBS982976 OLN982976:OLO982976 OVJ982976:OVK982976 PFF982976:PFG982976 PPB982976:PPC982976 PYX982976:PYY982976 QIT982976:QIU982976 QSP982976:QSQ982976 RCL982976:RCM982976 RMH982976:RMI982976 RWD982976:RWE982976 SFZ982976:SGA982976 SPV982976:SPW982976 SZR982976:SZS982976 TJN982976:TJO982976 TTJ982976:TTK982976 UDF982976:UDG982976 UNB982976:UNC982976 UWX982976:UWY982976 VGT982976:VGU982976 VQP982976:VQQ982976 WAL982976:WAM982976 WKH982976:WKI982976 WUD982976:WUE982976 P7 M7 J7 N11 P17 L17 K11 H17 H11" xr:uid="{97446525-13E9-43BA-9FCB-28443B969578}">
      <formula1>"□,■"</formula1>
    </dataValidation>
    <dataValidation type="custom" imeMode="disabled" allowBlank="1" showInputMessage="1" showErrorMessage="1" error="整数で入力してください。" sqref="WVG983054:WVJ983054 L65485:R65485 HR65483:HX65483 RN65483:RT65483 ABJ65483:ABP65483 ALF65483:ALL65483 AVB65483:AVH65483 BEX65483:BFD65483 BOT65483:BOZ65483 BYP65483:BYV65483 CIL65483:CIR65483 CSH65483:CSN65483 DCD65483:DCJ65483 DLZ65483:DMF65483 DVV65483:DWB65483 EFR65483:EFX65483 EPN65483:EPT65483 EZJ65483:EZP65483 FJF65483:FJL65483 FTB65483:FTH65483 GCX65483:GDD65483 GMT65483:GMZ65483 GWP65483:GWV65483 HGL65483:HGR65483 HQH65483:HQN65483 IAD65483:IAJ65483 IJZ65483:IKF65483 ITV65483:IUB65483 JDR65483:JDX65483 JNN65483:JNT65483 JXJ65483:JXP65483 KHF65483:KHL65483 KRB65483:KRH65483 LAX65483:LBD65483 LKT65483:LKZ65483 LUP65483:LUV65483 MEL65483:MER65483 MOH65483:MON65483 MYD65483:MYJ65483 NHZ65483:NIF65483 NRV65483:NSB65483 OBR65483:OBX65483 OLN65483:OLT65483 OVJ65483:OVP65483 PFF65483:PFL65483 PPB65483:PPH65483 PYX65483:PZD65483 QIT65483:QIZ65483 QSP65483:QSV65483 RCL65483:RCR65483 RMH65483:RMN65483 RWD65483:RWJ65483 SFZ65483:SGF65483 SPV65483:SQB65483 SZR65483:SZX65483 TJN65483:TJT65483 TTJ65483:TTP65483 UDF65483:UDL65483 UNB65483:UNH65483 UWX65483:UXD65483 VGT65483:VGZ65483 VQP65483:VQV65483 WAL65483:WAR65483 WKH65483:WKN65483 WUD65483:WUJ65483 L131021:R131021 HR131019:HX131019 RN131019:RT131019 ABJ131019:ABP131019 ALF131019:ALL131019 AVB131019:AVH131019 BEX131019:BFD131019 BOT131019:BOZ131019 BYP131019:BYV131019 CIL131019:CIR131019 CSH131019:CSN131019 DCD131019:DCJ131019 DLZ131019:DMF131019 DVV131019:DWB131019 EFR131019:EFX131019 EPN131019:EPT131019 EZJ131019:EZP131019 FJF131019:FJL131019 FTB131019:FTH131019 GCX131019:GDD131019 GMT131019:GMZ131019 GWP131019:GWV131019 HGL131019:HGR131019 HQH131019:HQN131019 IAD131019:IAJ131019 IJZ131019:IKF131019 ITV131019:IUB131019 JDR131019:JDX131019 JNN131019:JNT131019 JXJ131019:JXP131019 KHF131019:KHL131019 KRB131019:KRH131019 LAX131019:LBD131019 LKT131019:LKZ131019 LUP131019:LUV131019 MEL131019:MER131019 MOH131019:MON131019 MYD131019:MYJ131019 NHZ131019:NIF131019 NRV131019:NSB131019 OBR131019:OBX131019 OLN131019:OLT131019 OVJ131019:OVP131019 PFF131019:PFL131019 PPB131019:PPH131019 PYX131019:PZD131019 QIT131019:QIZ131019 QSP131019:QSV131019 RCL131019:RCR131019 RMH131019:RMN131019 RWD131019:RWJ131019 SFZ131019:SGF131019 SPV131019:SQB131019 SZR131019:SZX131019 TJN131019:TJT131019 TTJ131019:TTP131019 UDF131019:UDL131019 UNB131019:UNH131019 UWX131019:UXD131019 VGT131019:VGZ131019 VQP131019:VQV131019 WAL131019:WAR131019 WKH131019:WKN131019 WUD131019:WUJ131019 L196557:R196557 HR196555:HX196555 RN196555:RT196555 ABJ196555:ABP196555 ALF196555:ALL196555 AVB196555:AVH196555 BEX196555:BFD196555 BOT196555:BOZ196555 BYP196555:BYV196555 CIL196555:CIR196555 CSH196555:CSN196555 DCD196555:DCJ196555 DLZ196555:DMF196555 DVV196555:DWB196555 EFR196555:EFX196555 EPN196555:EPT196555 EZJ196555:EZP196555 FJF196555:FJL196555 FTB196555:FTH196555 GCX196555:GDD196555 GMT196555:GMZ196555 GWP196555:GWV196555 HGL196555:HGR196555 HQH196555:HQN196555 IAD196555:IAJ196555 IJZ196555:IKF196555 ITV196555:IUB196555 JDR196555:JDX196555 JNN196555:JNT196555 JXJ196555:JXP196555 KHF196555:KHL196555 KRB196555:KRH196555 LAX196555:LBD196555 LKT196555:LKZ196555 LUP196555:LUV196555 MEL196555:MER196555 MOH196555:MON196555 MYD196555:MYJ196555 NHZ196555:NIF196555 NRV196555:NSB196555 OBR196555:OBX196555 OLN196555:OLT196555 OVJ196555:OVP196555 PFF196555:PFL196555 PPB196555:PPH196555 PYX196555:PZD196555 QIT196555:QIZ196555 QSP196555:QSV196555 RCL196555:RCR196555 RMH196555:RMN196555 RWD196555:RWJ196555 SFZ196555:SGF196555 SPV196555:SQB196555 SZR196555:SZX196555 TJN196555:TJT196555 TTJ196555:TTP196555 UDF196555:UDL196555 UNB196555:UNH196555 UWX196555:UXD196555 VGT196555:VGZ196555 VQP196555:VQV196555 WAL196555:WAR196555 WKH196555:WKN196555 WUD196555:WUJ196555 L262093:R262093 HR262091:HX262091 RN262091:RT262091 ABJ262091:ABP262091 ALF262091:ALL262091 AVB262091:AVH262091 BEX262091:BFD262091 BOT262091:BOZ262091 BYP262091:BYV262091 CIL262091:CIR262091 CSH262091:CSN262091 DCD262091:DCJ262091 DLZ262091:DMF262091 DVV262091:DWB262091 EFR262091:EFX262091 EPN262091:EPT262091 EZJ262091:EZP262091 FJF262091:FJL262091 FTB262091:FTH262091 GCX262091:GDD262091 GMT262091:GMZ262091 GWP262091:GWV262091 HGL262091:HGR262091 HQH262091:HQN262091 IAD262091:IAJ262091 IJZ262091:IKF262091 ITV262091:IUB262091 JDR262091:JDX262091 JNN262091:JNT262091 JXJ262091:JXP262091 KHF262091:KHL262091 KRB262091:KRH262091 LAX262091:LBD262091 LKT262091:LKZ262091 LUP262091:LUV262091 MEL262091:MER262091 MOH262091:MON262091 MYD262091:MYJ262091 NHZ262091:NIF262091 NRV262091:NSB262091 OBR262091:OBX262091 OLN262091:OLT262091 OVJ262091:OVP262091 PFF262091:PFL262091 PPB262091:PPH262091 PYX262091:PZD262091 QIT262091:QIZ262091 QSP262091:QSV262091 RCL262091:RCR262091 RMH262091:RMN262091 RWD262091:RWJ262091 SFZ262091:SGF262091 SPV262091:SQB262091 SZR262091:SZX262091 TJN262091:TJT262091 TTJ262091:TTP262091 UDF262091:UDL262091 UNB262091:UNH262091 UWX262091:UXD262091 VGT262091:VGZ262091 VQP262091:VQV262091 WAL262091:WAR262091 WKH262091:WKN262091 WUD262091:WUJ262091 L327629:R327629 HR327627:HX327627 RN327627:RT327627 ABJ327627:ABP327627 ALF327627:ALL327627 AVB327627:AVH327627 BEX327627:BFD327627 BOT327627:BOZ327627 BYP327627:BYV327627 CIL327627:CIR327627 CSH327627:CSN327627 DCD327627:DCJ327627 DLZ327627:DMF327627 DVV327627:DWB327627 EFR327627:EFX327627 EPN327627:EPT327627 EZJ327627:EZP327627 FJF327627:FJL327627 FTB327627:FTH327627 GCX327627:GDD327627 GMT327627:GMZ327627 GWP327627:GWV327627 HGL327627:HGR327627 HQH327627:HQN327627 IAD327627:IAJ327627 IJZ327627:IKF327627 ITV327627:IUB327627 JDR327627:JDX327627 JNN327627:JNT327627 JXJ327627:JXP327627 KHF327627:KHL327627 KRB327627:KRH327627 LAX327627:LBD327627 LKT327627:LKZ327627 LUP327627:LUV327627 MEL327627:MER327627 MOH327627:MON327627 MYD327627:MYJ327627 NHZ327627:NIF327627 NRV327627:NSB327627 OBR327627:OBX327627 OLN327627:OLT327627 OVJ327627:OVP327627 PFF327627:PFL327627 PPB327627:PPH327627 PYX327627:PZD327627 QIT327627:QIZ327627 QSP327627:QSV327627 RCL327627:RCR327627 RMH327627:RMN327627 RWD327627:RWJ327627 SFZ327627:SGF327627 SPV327627:SQB327627 SZR327627:SZX327627 TJN327627:TJT327627 TTJ327627:TTP327627 UDF327627:UDL327627 UNB327627:UNH327627 UWX327627:UXD327627 VGT327627:VGZ327627 VQP327627:VQV327627 WAL327627:WAR327627 WKH327627:WKN327627 WUD327627:WUJ327627 L393165:R393165 HR393163:HX393163 RN393163:RT393163 ABJ393163:ABP393163 ALF393163:ALL393163 AVB393163:AVH393163 BEX393163:BFD393163 BOT393163:BOZ393163 BYP393163:BYV393163 CIL393163:CIR393163 CSH393163:CSN393163 DCD393163:DCJ393163 DLZ393163:DMF393163 DVV393163:DWB393163 EFR393163:EFX393163 EPN393163:EPT393163 EZJ393163:EZP393163 FJF393163:FJL393163 FTB393163:FTH393163 GCX393163:GDD393163 GMT393163:GMZ393163 GWP393163:GWV393163 HGL393163:HGR393163 HQH393163:HQN393163 IAD393163:IAJ393163 IJZ393163:IKF393163 ITV393163:IUB393163 JDR393163:JDX393163 JNN393163:JNT393163 JXJ393163:JXP393163 KHF393163:KHL393163 KRB393163:KRH393163 LAX393163:LBD393163 LKT393163:LKZ393163 LUP393163:LUV393163 MEL393163:MER393163 MOH393163:MON393163 MYD393163:MYJ393163 NHZ393163:NIF393163 NRV393163:NSB393163 OBR393163:OBX393163 OLN393163:OLT393163 OVJ393163:OVP393163 PFF393163:PFL393163 PPB393163:PPH393163 PYX393163:PZD393163 QIT393163:QIZ393163 QSP393163:QSV393163 RCL393163:RCR393163 RMH393163:RMN393163 RWD393163:RWJ393163 SFZ393163:SGF393163 SPV393163:SQB393163 SZR393163:SZX393163 TJN393163:TJT393163 TTJ393163:TTP393163 UDF393163:UDL393163 UNB393163:UNH393163 UWX393163:UXD393163 VGT393163:VGZ393163 VQP393163:VQV393163 WAL393163:WAR393163 WKH393163:WKN393163 WUD393163:WUJ393163 L458701:R458701 HR458699:HX458699 RN458699:RT458699 ABJ458699:ABP458699 ALF458699:ALL458699 AVB458699:AVH458699 BEX458699:BFD458699 BOT458699:BOZ458699 BYP458699:BYV458699 CIL458699:CIR458699 CSH458699:CSN458699 DCD458699:DCJ458699 DLZ458699:DMF458699 DVV458699:DWB458699 EFR458699:EFX458699 EPN458699:EPT458699 EZJ458699:EZP458699 FJF458699:FJL458699 FTB458699:FTH458699 GCX458699:GDD458699 GMT458699:GMZ458699 GWP458699:GWV458699 HGL458699:HGR458699 HQH458699:HQN458699 IAD458699:IAJ458699 IJZ458699:IKF458699 ITV458699:IUB458699 JDR458699:JDX458699 JNN458699:JNT458699 JXJ458699:JXP458699 KHF458699:KHL458699 KRB458699:KRH458699 LAX458699:LBD458699 LKT458699:LKZ458699 LUP458699:LUV458699 MEL458699:MER458699 MOH458699:MON458699 MYD458699:MYJ458699 NHZ458699:NIF458699 NRV458699:NSB458699 OBR458699:OBX458699 OLN458699:OLT458699 OVJ458699:OVP458699 PFF458699:PFL458699 PPB458699:PPH458699 PYX458699:PZD458699 QIT458699:QIZ458699 QSP458699:QSV458699 RCL458699:RCR458699 RMH458699:RMN458699 RWD458699:RWJ458699 SFZ458699:SGF458699 SPV458699:SQB458699 SZR458699:SZX458699 TJN458699:TJT458699 TTJ458699:TTP458699 UDF458699:UDL458699 UNB458699:UNH458699 UWX458699:UXD458699 VGT458699:VGZ458699 VQP458699:VQV458699 WAL458699:WAR458699 WKH458699:WKN458699 WUD458699:WUJ458699 L524237:R524237 HR524235:HX524235 RN524235:RT524235 ABJ524235:ABP524235 ALF524235:ALL524235 AVB524235:AVH524235 BEX524235:BFD524235 BOT524235:BOZ524235 BYP524235:BYV524235 CIL524235:CIR524235 CSH524235:CSN524235 DCD524235:DCJ524235 DLZ524235:DMF524235 DVV524235:DWB524235 EFR524235:EFX524235 EPN524235:EPT524235 EZJ524235:EZP524235 FJF524235:FJL524235 FTB524235:FTH524235 GCX524235:GDD524235 GMT524235:GMZ524235 GWP524235:GWV524235 HGL524235:HGR524235 HQH524235:HQN524235 IAD524235:IAJ524235 IJZ524235:IKF524235 ITV524235:IUB524235 JDR524235:JDX524235 JNN524235:JNT524235 JXJ524235:JXP524235 KHF524235:KHL524235 KRB524235:KRH524235 LAX524235:LBD524235 LKT524235:LKZ524235 LUP524235:LUV524235 MEL524235:MER524235 MOH524235:MON524235 MYD524235:MYJ524235 NHZ524235:NIF524235 NRV524235:NSB524235 OBR524235:OBX524235 OLN524235:OLT524235 OVJ524235:OVP524235 PFF524235:PFL524235 PPB524235:PPH524235 PYX524235:PZD524235 QIT524235:QIZ524235 QSP524235:QSV524235 RCL524235:RCR524235 RMH524235:RMN524235 RWD524235:RWJ524235 SFZ524235:SGF524235 SPV524235:SQB524235 SZR524235:SZX524235 TJN524235:TJT524235 TTJ524235:TTP524235 UDF524235:UDL524235 UNB524235:UNH524235 UWX524235:UXD524235 VGT524235:VGZ524235 VQP524235:VQV524235 WAL524235:WAR524235 WKH524235:WKN524235 WUD524235:WUJ524235 L589773:R589773 HR589771:HX589771 RN589771:RT589771 ABJ589771:ABP589771 ALF589771:ALL589771 AVB589771:AVH589771 BEX589771:BFD589771 BOT589771:BOZ589771 BYP589771:BYV589771 CIL589771:CIR589771 CSH589771:CSN589771 DCD589771:DCJ589771 DLZ589771:DMF589771 DVV589771:DWB589771 EFR589771:EFX589771 EPN589771:EPT589771 EZJ589771:EZP589771 FJF589771:FJL589771 FTB589771:FTH589771 GCX589771:GDD589771 GMT589771:GMZ589771 GWP589771:GWV589771 HGL589771:HGR589771 HQH589771:HQN589771 IAD589771:IAJ589771 IJZ589771:IKF589771 ITV589771:IUB589771 JDR589771:JDX589771 JNN589771:JNT589771 JXJ589771:JXP589771 KHF589771:KHL589771 KRB589771:KRH589771 LAX589771:LBD589771 LKT589771:LKZ589771 LUP589771:LUV589771 MEL589771:MER589771 MOH589771:MON589771 MYD589771:MYJ589771 NHZ589771:NIF589771 NRV589771:NSB589771 OBR589771:OBX589771 OLN589771:OLT589771 OVJ589771:OVP589771 PFF589771:PFL589771 PPB589771:PPH589771 PYX589771:PZD589771 QIT589771:QIZ589771 QSP589771:QSV589771 RCL589771:RCR589771 RMH589771:RMN589771 RWD589771:RWJ589771 SFZ589771:SGF589771 SPV589771:SQB589771 SZR589771:SZX589771 TJN589771:TJT589771 TTJ589771:TTP589771 UDF589771:UDL589771 UNB589771:UNH589771 UWX589771:UXD589771 VGT589771:VGZ589771 VQP589771:VQV589771 WAL589771:WAR589771 WKH589771:WKN589771 WUD589771:WUJ589771 L655309:R655309 HR655307:HX655307 RN655307:RT655307 ABJ655307:ABP655307 ALF655307:ALL655307 AVB655307:AVH655307 BEX655307:BFD655307 BOT655307:BOZ655307 BYP655307:BYV655307 CIL655307:CIR655307 CSH655307:CSN655307 DCD655307:DCJ655307 DLZ655307:DMF655307 DVV655307:DWB655307 EFR655307:EFX655307 EPN655307:EPT655307 EZJ655307:EZP655307 FJF655307:FJL655307 FTB655307:FTH655307 GCX655307:GDD655307 GMT655307:GMZ655307 GWP655307:GWV655307 HGL655307:HGR655307 HQH655307:HQN655307 IAD655307:IAJ655307 IJZ655307:IKF655307 ITV655307:IUB655307 JDR655307:JDX655307 JNN655307:JNT655307 JXJ655307:JXP655307 KHF655307:KHL655307 KRB655307:KRH655307 LAX655307:LBD655307 LKT655307:LKZ655307 LUP655307:LUV655307 MEL655307:MER655307 MOH655307:MON655307 MYD655307:MYJ655307 NHZ655307:NIF655307 NRV655307:NSB655307 OBR655307:OBX655307 OLN655307:OLT655307 OVJ655307:OVP655307 PFF655307:PFL655307 PPB655307:PPH655307 PYX655307:PZD655307 QIT655307:QIZ655307 QSP655307:QSV655307 RCL655307:RCR655307 RMH655307:RMN655307 RWD655307:RWJ655307 SFZ655307:SGF655307 SPV655307:SQB655307 SZR655307:SZX655307 TJN655307:TJT655307 TTJ655307:TTP655307 UDF655307:UDL655307 UNB655307:UNH655307 UWX655307:UXD655307 VGT655307:VGZ655307 VQP655307:VQV655307 WAL655307:WAR655307 WKH655307:WKN655307 WUD655307:WUJ655307 L720845:R720845 HR720843:HX720843 RN720843:RT720843 ABJ720843:ABP720843 ALF720843:ALL720843 AVB720843:AVH720843 BEX720843:BFD720843 BOT720843:BOZ720843 BYP720843:BYV720843 CIL720843:CIR720843 CSH720843:CSN720843 DCD720843:DCJ720843 DLZ720843:DMF720843 DVV720843:DWB720843 EFR720843:EFX720843 EPN720843:EPT720843 EZJ720843:EZP720843 FJF720843:FJL720843 FTB720843:FTH720843 GCX720843:GDD720843 GMT720843:GMZ720843 GWP720843:GWV720843 HGL720843:HGR720843 HQH720843:HQN720843 IAD720843:IAJ720843 IJZ720843:IKF720843 ITV720843:IUB720843 JDR720843:JDX720843 JNN720843:JNT720843 JXJ720843:JXP720843 KHF720843:KHL720843 KRB720843:KRH720843 LAX720843:LBD720843 LKT720843:LKZ720843 LUP720843:LUV720843 MEL720843:MER720843 MOH720843:MON720843 MYD720843:MYJ720843 NHZ720843:NIF720843 NRV720843:NSB720843 OBR720843:OBX720843 OLN720843:OLT720843 OVJ720843:OVP720843 PFF720843:PFL720843 PPB720843:PPH720843 PYX720843:PZD720843 QIT720843:QIZ720843 QSP720843:QSV720843 RCL720843:RCR720843 RMH720843:RMN720843 RWD720843:RWJ720843 SFZ720843:SGF720843 SPV720843:SQB720843 SZR720843:SZX720843 TJN720843:TJT720843 TTJ720843:TTP720843 UDF720843:UDL720843 UNB720843:UNH720843 UWX720843:UXD720843 VGT720843:VGZ720843 VQP720843:VQV720843 WAL720843:WAR720843 WKH720843:WKN720843 WUD720843:WUJ720843 L786381:R786381 HR786379:HX786379 RN786379:RT786379 ABJ786379:ABP786379 ALF786379:ALL786379 AVB786379:AVH786379 BEX786379:BFD786379 BOT786379:BOZ786379 BYP786379:BYV786379 CIL786379:CIR786379 CSH786379:CSN786379 DCD786379:DCJ786379 DLZ786379:DMF786379 DVV786379:DWB786379 EFR786379:EFX786379 EPN786379:EPT786379 EZJ786379:EZP786379 FJF786379:FJL786379 FTB786379:FTH786379 GCX786379:GDD786379 GMT786379:GMZ786379 GWP786379:GWV786379 HGL786379:HGR786379 HQH786379:HQN786379 IAD786379:IAJ786379 IJZ786379:IKF786379 ITV786379:IUB786379 JDR786379:JDX786379 JNN786379:JNT786379 JXJ786379:JXP786379 KHF786379:KHL786379 KRB786379:KRH786379 LAX786379:LBD786379 LKT786379:LKZ786379 LUP786379:LUV786379 MEL786379:MER786379 MOH786379:MON786379 MYD786379:MYJ786379 NHZ786379:NIF786379 NRV786379:NSB786379 OBR786379:OBX786379 OLN786379:OLT786379 OVJ786379:OVP786379 PFF786379:PFL786379 PPB786379:PPH786379 PYX786379:PZD786379 QIT786379:QIZ786379 QSP786379:QSV786379 RCL786379:RCR786379 RMH786379:RMN786379 RWD786379:RWJ786379 SFZ786379:SGF786379 SPV786379:SQB786379 SZR786379:SZX786379 TJN786379:TJT786379 TTJ786379:TTP786379 UDF786379:UDL786379 UNB786379:UNH786379 UWX786379:UXD786379 VGT786379:VGZ786379 VQP786379:VQV786379 WAL786379:WAR786379 WKH786379:WKN786379 WUD786379:WUJ786379 L851917:R851917 HR851915:HX851915 RN851915:RT851915 ABJ851915:ABP851915 ALF851915:ALL851915 AVB851915:AVH851915 BEX851915:BFD851915 BOT851915:BOZ851915 BYP851915:BYV851915 CIL851915:CIR851915 CSH851915:CSN851915 DCD851915:DCJ851915 DLZ851915:DMF851915 DVV851915:DWB851915 EFR851915:EFX851915 EPN851915:EPT851915 EZJ851915:EZP851915 FJF851915:FJL851915 FTB851915:FTH851915 GCX851915:GDD851915 GMT851915:GMZ851915 GWP851915:GWV851915 HGL851915:HGR851915 HQH851915:HQN851915 IAD851915:IAJ851915 IJZ851915:IKF851915 ITV851915:IUB851915 JDR851915:JDX851915 JNN851915:JNT851915 JXJ851915:JXP851915 KHF851915:KHL851915 KRB851915:KRH851915 LAX851915:LBD851915 LKT851915:LKZ851915 LUP851915:LUV851915 MEL851915:MER851915 MOH851915:MON851915 MYD851915:MYJ851915 NHZ851915:NIF851915 NRV851915:NSB851915 OBR851915:OBX851915 OLN851915:OLT851915 OVJ851915:OVP851915 PFF851915:PFL851915 PPB851915:PPH851915 PYX851915:PZD851915 QIT851915:QIZ851915 QSP851915:QSV851915 RCL851915:RCR851915 RMH851915:RMN851915 RWD851915:RWJ851915 SFZ851915:SGF851915 SPV851915:SQB851915 SZR851915:SZX851915 TJN851915:TJT851915 TTJ851915:TTP851915 UDF851915:UDL851915 UNB851915:UNH851915 UWX851915:UXD851915 VGT851915:VGZ851915 VQP851915:VQV851915 WAL851915:WAR851915 WKH851915:WKN851915 WUD851915:WUJ851915 L917453:R917453 HR917451:HX917451 RN917451:RT917451 ABJ917451:ABP917451 ALF917451:ALL917451 AVB917451:AVH917451 BEX917451:BFD917451 BOT917451:BOZ917451 BYP917451:BYV917451 CIL917451:CIR917451 CSH917451:CSN917451 DCD917451:DCJ917451 DLZ917451:DMF917451 DVV917451:DWB917451 EFR917451:EFX917451 EPN917451:EPT917451 EZJ917451:EZP917451 FJF917451:FJL917451 FTB917451:FTH917451 GCX917451:GDD917451 GMT917451:GMZ917451 GWP917451:GWV917451 HGL917451:HGR917451 HQH917451:HQN917451 IAD917451:IAJ917451 IJZ917451:IKF917451 ITV917451:IUB917451 JDR917451:JDX917451 JNN917451:JNT917451 JXJ917451:JXP917451 KHF917451:KHL917451 KRB917451:KRH917451 LAX917451:LBD917451 LKT917451:LKZ917451 LUP917451:LUV917451 MEL917451:MER917451 MOH917451:MON917451 MYD917451:MYJ917451 NHZ917451:NIF917451 NRV917451:NSB917451 OBR917451:OBX917451 OLN917451:OLT917451 OVJ917451:OVP917451 PFF917451:PFL917451 PPB917451:PPH917451 PYX917451:PZD917451 QIT917451:QIZ917451 QSP917451:QSV917451 RCL917451:RCR917451 RMH917451:RMN917451 RWD917451:RWJ917451 SFZ917451:SGF917451 SPV917451:SQB917451 SZR917451:SZX917451 TJN917451:TJT917451 TTJ917451:TTP917451 UDF917451:UDL917451 UNB917451:UNH917451 UWX917451:UXD917451 VGT917451:VGZ917451 VQP917451:VQV917451 WAL917451:WAR917451 WKH917451:WKN917451 WUD917451:WUJ917451 L982989:R982989 HR982987:HX982987 RN982987:RT982987 ABJ982987:ABP982987 ALF982987:ALL982987 AVB982987:AVH982987 BEX982987:BFD982987 BOT982987:BOZ982987 BYP982987:BYV982987 CIL982987:CIR982987 CSH982987:CSN982987 DCD982987:DCJ982987 DLZ982987:DMF982987 DVV982987:DWB982987 EFR982987:EFX982987 EPN982987:EPT982987 EZJ982987:EZP982987 FJF982987:FJL982987 FTB982987:FTH982987 GCX982987:GDD982987 GMT982987:GMZ982987 GWP982987:GWV982987 HGL982987:HGR982987 HQH982987:HQN982987 IAD982987:IAJ982987 IJZ982987:IKF982987 ITV982987:IUB982987 JDR982987:JDX982987 JNN982987:JNT982987 JXJ982987:JXP982987 KHF982987:KHL982987 KRB982987:KRH982987 LAX982987:LBD982987 LKT982987:LKZ982987 LUP982987:LUV982987 MEL982987:MER982987 MOH982987:MON982987 MYD982987:MYJ982987 NHZ982987:NIF982987 NRV982987:NSB982987 OBR982987:OBX982987 OLN982987:OLT982987 OVJ982987:OVP982987 PFF982987:PFL982987 PPB982987:PPH982987 PYX982987:PZD982987 QIT982987:QIZ982987 QSP982987:QSV982987 RCL982987:RCR982987 RMH982987:RMN982987 RWD982987:RWJ982987 SFZ982987:SGF982987 SPV982987:SQB982987 SZR982987:SZX982987 TJN982987:TJT982987 TTJ982987:TTP982987 UDF982987:UDL982987 UNB982987:UNH982987 UWX982987:UXD982987 VGT982987:VGZ982987 VQP982987:VQV982987 WAL982987:WAR982987 WKH982987:WKN982987 WUD982987:WUJ982987 IU65542:IX65544 SQ65542:ST65544 ACM65542:ACP65544 AMI65542:AML65544 AWE65542:AWH65544 BGA65542:BGD65544 BPW65542:BPZ65544 BZS65542:BZV65544 CJO65542:CJR65544 CTK65542:CTN65544 DDG65542:DDJ65544 DNC65542:DNF65544 DWY65542:DXB65544 EGU65542:EGX65544 EQQ65542:EQT65544 FAM65542:FAP65544 FKI65542:FKL65544 FUE65542:FUH65544 GEA65542:GED65544 GNW65542:GNZ65544 GXS65542:GXV65544 HHO65542:HHR65544 HRK65542:HRN65544 IBG65542:IBJ65544 ILC65542:ILF65544 IUY65542:IVB65544 JEU65542:JEX65544 JOQ65542:JOT65544 JYM65542:JYP65544 KII65542:KIL65544 KSE65542:KSH65544 LCA65542:LCD65544 LLW65542:LLZ65544 LVS65542:LVV65544 MFO65542:MFR65544 MPK65542:MPN65544 MZG65542:MZJ65544 NJC65542:NJF65544 NSY65542:NTB65544 OCU65542:OCX65544 OMQ65542:OMT65544 OWM65542:OWP65544 PGI65542:PGL65544 PQE65542:PQH65544 QAA65542:QAD65544 QJW65542:QJZ65544 QTS65542:QTV65544 RDO65542:RDR65544 RNK65542:RNN65544 RXG65542:RXJ65544 SHC65542:SHF65544 SQY65542:SRB65544 TAU65542:TAX65544 TKQ65542:TKT65544 TUM65542:TUP65544 UEI65542:UEL65544 UOE65542:UOH65544 UYA65542:UYD65544 VHW65542:VHZ65544 VRS65542:VRV65544 WBO65542:WBR65544 WLK65542:WLN65544 WVG65542:WVJ65544 IU131078:IX131080 SQ131078:ST131080 ACM131078:ACP131080 AMI131078:AML131080 AWE131078:AWH131080 BGA131078:BGD131080 BPW131078:BPZ131080 BZS131078:BZV131080 CJO131078:CJR131080 CTK131078:CTN131080 DDG131078:DDJ131080 DNC131078:DNF131080 DWY131078:DXB131080 EGU131078:EGX131080 EQQ131078:EQT131080 FAM131078:FAP131080 FKI131078:FKL131080 FUE131078:FUH131080 GEA131078:GED131080 GNW131078:GNZ131080 GXS131078:GXV131080 HHO131078:HHR131080 HRK131078:HRN131080 IBG131078:IBJ131080 ILC131078:ILF131080 IUY131078:IVB131080 JEU131078:JEX131080 JOQ131078:JOT131080 JYM131078:JYP131080 KII131078:KIL131080 KSE131078:KSH131080 LCA131078:LCD131080 LLW131078:LLZ131080 LVS131078:LVV131080 MFO131078:MFR131080 MPK131078:MPN131080 MZG131078:MZJ131080 NJC131078:NJF131080 NSY131078:NTB131080 OCU131078:OCX131080 OMQ131078:OMT131080 OWM131078:OWP131080 PGI131078:PGL131080 PQE131078:PQH131080 QAA131078:QAD131080 QJW131078:QJZ131080 QTS131078:QTV131080 RDO131078:RDR131080 RNK131078:RNN131080 RXG131078:RXJ131080 SHC131078:SHF131080 SQY131078:SRB131080 TAU131078:TAX131080 TKQ131078:TKT131080 TUM131078:TUP131080 UEI131078:UEL131080 UOE131078:UOH131080 UYA131078:UYD131080 VHW131078:VHZ131080 VRS131078:VRV131080 WBO131078:WBR131080 WLK131078:WLN131080 WVG131078:WVJ131080 IU196614:IX196616 SQ196614:ST196616 ACM196614:ACP196616 AMI196614:AML196616 AWE196614:AWH196616 BGA196614:BGD196616 BPW196614:BPZ196616 BZS196614:BZV196616 CJO196614:CJR196616 CTK196614:CTN196616 DDG196614:DDJ196616 DNC196614:DNF196616 DWY196614:DXB196616 EGU196614:EGX196616 EQQ196614:EQT196616 FAM196614:FAP196616 FKI196614:FKL196616 FUE196614:FUH196616 GEA196614:GED196616 GNW196614:GNZ196616 GXS196614:GXV196616 HHO196614:HHR196616 HRK196614:HRN196616 IBG196614:IBJ196616 ILC196614:ILF196616 IUY196614:IVB196616 JEU196614:JEX196616 JOQ196614:JOT196616 JYM196614:JYP196616 KII196614:KIL196616 KSE196614:KSH196616 LCA196614:LCD196616 LLW196614:LLZ196616 LVS196614:LVV196616 MFO196614:MFR196616 MPK196614:MPN196616 MZG196614:MZJ196616 NJC196614:NJF196616 NSY196614:NTB196616 OCU196614:OCX196616 OMQ196614:OMT196616 OWM196614:OWP196616 PGI196614:PGL196616 PQE196614:PQH196616 QAA196614:QAD196616 QJW196614:QJZ196616 QTS196614:QTV196616 RDO196614:RDR196616 RNK196614:RNN196616 RXG196614:RXJ196616 SHC196614:SHF196616 SQY196614:SRB196616 TAU196614:TAX196616 TKQ196614:TKT196616 TUM196614:TUP196616 UEI196614:UEL196616 UOE196614:UOH196616 UYA196614:UYD196616 VHW196614:VHZ196616 VRS196614:VRV196616 WBO196614:WBR196616 WLK196614:WLN196616 WVG196614:WVJ196616 IU262150:IX262152 SQ262150:ST262152 ACM262150:ACP262152 AMI262150:AML262152 AWE262150:AWH262152 BGA262150:BGD262152 BPW262150:BPZ262152 BZS262150:BZV262152 CJO262150:CJR262152 CTK262150:CTN262152 DDG262150:DDJ262152 DNC262150:DNF262152 DWY262150:DXB262152 EGU262150:EGX262152 EQQ262150:EQT262152 FAM262150:FAP262152 FKI262150:FKL262152 FUE262150:FUH262152 GEA262150:GED262152 GNW262150:GNZ262152 GXS262150:GXV262152 HHO262150:HHR262152 HRK262150:HRN262152 IBG262150:IBJ262152 ILC262150:ILF262152 IUY262150:IVB262152 JEU262150:JEX262152 JOQ262150:JOT262152 JYM262150:JYP262152 KII262150:KIL262152 KSE262150:KSH262152 LCA262150:LCD262152 LLW262150:LLZ262152 LVS262150:LVV262152 MFO262150:MFR262152 MPK262150:MPN262152 MZG262150:MZJ262152 NJC262150:NJF262152 NSY262150:NTB262152 OCU262150:OCX262152 OMQ262150:OMT262152 OWM262150:OWP262152 PGI262150:PGL262152 PQE262150:PQH262152 QAA262150:QAD262152 QJW262150:QJZ262152 QTS262150:QTV262152 RDO262150:RDR262152 RNK262150:RNN262152 RXG262150:RXJ262152 SHC262150:SHF262152 SQY262150:SRB262152 TAU262150:TAX262152 TKQ262150:TKT262152 TUM262150:TUP262152 UEI262150:UEL262152 UOE262150:UOH262152 UYA262150:UYD262152 VHW262150:VHZ262152 VRS262150:VRV262152 WBO262150:WBR262152 WLK262150:WLN262152 WVG262150:WVJ262152 IU327686:IX327688 SQ327686:ST327688 ACM327686:ACP327688 AMI327686:AML327688 AWE327686:AWH327688 BGA327686:BGD327688 BPW327686:BPZ327688 BZS327686:BZV327688 CJO327686:CJR327688 CTK327686:CTN327688 DDG327686:DDJ327688 DNC327686:DNF327688 DWY327686:DXB327688 EGU327686:EGX327688 EQQ327686:EQT327688 FAM327686:FAP327688 FKI327686:FKL327688 FUE327686:FUH327688 GEA327686:GED327688 GNW327686:GNZ327688 GXS327686:GXV327688 HHO327686:HHR327688 HRK327686:HRN327688 IBG327686:IBJ327688 ILC327686:ILF327688 IUY327686:IVB327688 JEU327686:JEX327688 JOQ327686:JOT327688 JYM327686:JYP327688 KII327686:KIL327688 KSE327686:KSH327688 LCA327686:LCD327688 LLW327686:LLZ327688 LVS327686:LVV327688 MFO327686:MFR327688 MPK327686:MPN327688 MZG327686:MZJ327688 NJC327686:NJF327688 NSY327686:NTB327688 OCU327686:OCX327688 OMQ327686:OMT327688 OWM327686:OWP327688 PGI327686:PGL327688 PQE327686:PQH327688 QAA327686:QAD327688 QJW327686:QJZ327688 QTS327686:QTV327688 RDO327686:RDR327688 RNK327686:RNN327688 RXG327686:RXJ327688 SHC327686:SHF327688 SQY327686:SRB327688 TAU327686:TAX327688 TKQ327686:TKT327688 TUM327686:TUP327688 UEI327686:UEL327688 UOE327686:UOH327688 UYA327686:UYD327688 VHW327686:VHZ327688 VRS327686:VRV327688 WBO327686:WBR327688 WLK327686:WLN327688 WVG327686:WVJ327688 IU393222:IX393224 SQ393222:ST393224 ACM393222:ACP393224 AMI393222:AML393224 AWE393222:AWH393224 BGA393222:BGD393224 BPW393222:BPZ393224 BZS393222:BZV393224 CJO393222:CJR393224 CTK393222:CTN393224 DDG393222:DDJ393224 DNC393222:DNF393224 DWY393222:DXB393224 EGU393222:EGX393224 EQQ393222:EQT393224 FAM393222:FAP393224 FKI393222:FKL393224 FUE393222:FUH393224 GEA393222:GED393224 GNW393222:GNZ393224 GXS393222:GXV393224 HHO393222:HHR393224 HRK393222:HRN393224 IBG393222:IBJ393224 ILC393222:ILF393224 IUY393222:IVB393224 JEU393222:JEX393224 JOQ393222:JOT393224 JYM393222:JYP393224 KII393222:KIL393224 KSE393222:KSH393224 LCA393222:LCD393224 LLW393222:LLZ393224 LVS393222:LVV393224 MFO393222:MFR393224 MPK393222:MPN393224 MZG393222:MZJ393224 NJC393222:NJF393224 NSY393222:NTB393224 OCU393222:OCX393224 OMQ393222:OMT393224 OWM393222:OWP393224 PGI393222:PGL393224 PQE393222:PQH393224 QAA393222:QAD393224 QJW393222:QJZ393224 QTS393222:QTV393224 RDO393222:RDR393224 RNK393222:RNN393224 RXG393222:RXJ393224 SHC393222:SHF393224 SQY393222:SRB393224 TAU393222:TAX393224 TKQ393222:TKT393224 TUM393222:TUP393224 UEI393222:UEL393224 UOE393222:UOH393224 UYA393222:UYD393224 VHW393222:VHZ393224 VRS393222:VRV393224 WBO393222:WBR393224 WLK393222:WLN393224 WVG393222:WVJ393224 IU458758:IX458760 SQ458758:ST458760 ACM458758:ACP458760 AMI458758:AML458760 AWE458758:AWH458760 BGA458758:BGD458760 BPW458758:BPZ458760 BZS458758:BZV458760 CJO458758:CJR458760 CTK458758:CTN458760 DDG458758:DDJ458760 DNC458758:DNF458760 DWY458758:DXB458760 EGU458758:EGX458760 EQQ458758:EQT458760 FAM458758:FAP458760 FKI458758:FKL458760 FUE458758:FUH458760 GEA458758:GED458760 GNW458758:GNZ458760 GXS458758:GXV458760 HHO458758:HHR458760 HRK458758:HRN458760 IBG458758:IBJ458760 ILC458758:ILF458760 IUY458758:IVB458760 JEU458758:JEX458760 JOQ458758:JOT458760 JYM458758:JYP458760 KII458758:KIL458760 KSE458758:KSH458760 LCA458758:LCD458760 LLW458758:LLZ458760 LVS458758:LVV458760 MFO458758:MFR458760 MPK458758:MPN458760 MZG458758:MZJ458760 NJC458758:NJF458760 NSY458758:NTB458760 OCU458758:OCX458760 OMQ458758:OMT458760 OWM458758:OWP458760 PGI458758:PGL458760 PQE458758:PQH458760 QAA458758:QAD458760 QJW458758:QJZ458760 QTS458758:QTV458760 RDO458758:RDR458760 RNK458758:RNN458760 RXG458758:RXJ458760 SHC458758:SHF458760 SQY458758:SRB458760 TAU458758:TAX458760 TKQ458758:TKT458760 TUM458758:TUP458760 UEI458758:UEL458760 UOE458758:UOH458760 UYA458758:UYD458760 VHW458758:VHZ458760 VRS458758:VRV458760 WBO458758:WBR458760 WLK458758:WLN458760 WVG458758:WVJ458760 IU524294:IX524296 SQ524294:ST524296 ACM524294:ACP524296 AMI524294:AML524296 AWE524294:AWH524296 BGA524294:BGD524296 BPW524294:BPZ524296 BZS524294:BZV524296 CJO524294:CJR524296 CTK524294:CTN524296 DDG524294:DDJ524296 DNC524294:DNF524296 DWY524294:DXB524296 EGU524294:EGX524296 EQQ524294:EQT524296 FAM524294:FAP524296 FKI524294:FKL524296 FUE524294:FUH524296 GEA524294:GED524296 GNW524294:GNZ524296 GXS524294:GXV524296 HHO524294:HHR524296 HRK524294:HRN524296 IBG524294:IBJ524296 ILC524294:ILF524296 IUY524294:IVB524296 JEU524294:JEX524296 JOQ524294:JOT524296 JYM524294:JYP524296 KII524294:KIL524296 KSE524294:KSH524296 LCA524294:LCD524296 LLW524294:LLZ524296 LVS524294:LVV524296 MFO524294:MFR524296 MPK524294:MPN524296 MZG524294:MZJ524296 NJC524294:NJF524296 NSY524294:NTB524296 OCU524294:OCX524296 OMQ524294:OMT524296 OWM524294:OWP524296 PGI524294:PGL524296 PQE524294:PQH524296 QAA524294:QAD524296 QJW524294:QJZ524296 QTS524294:QTV524296 RDO524294:RDR524296 RNK524294:RNN524296 RXG524294:RXJ524296 SHC524294:SHF524296 SQY524294:SRB524296 TAU524294:TAX524296 TKQ524294:TKT524296 TUM524294:TUP524296 UEI524294:UEL524296 UOE524294:UOH524296 UYA524294:UYD524296 VHW524294:VHZ524296 VRS524294:VRV524296 WBO524294:WBR524296 WLK524294:WLN524296 WVG524294:WVJ524296 IU589830:IX589832 SQ589830:ST589832 ACM589830:ACP589832 AMI589830:AML589832 AWE589830:AWH589832 BGA589830:BGD589832 BPW589830:BPZ589832 BZS589830:BZV589832 CJO589830:CJR589832 CTK589830:CTN589832 DDG589830:DDJ589832 DNC589830:DNF589832 DWY589830:DXB589832 EGU589830:EGX589832 EQQ589830:EQT589832 FAM589830:FAP589832 FKI589830:FKL589832 FUE589830:FUH589832 GEA589830:GED589832 GNW589830:GNZ589832 GXS589830:GXV589832 HHO589830:HHR589832 HRK589830:HRN589832 IBG589830:IBJ589832 ILC589830:ILF589832 IUY589830:IVB589832 JEU589830:JEX589832 JOQ589830:JOT589832 JYM589830:JYP589832 KII589830:KIL589832 KSE589830:KSH589832 LCA589830:LCD589832 LLW589830:LLZ589832 LVS589830:LVV589832 MFO589830:MFR589832 MPK589830:MPN589832 MZG589830:MZJ589832 NJC589830:NJF589832 NSY589830:NTB589832 OCU589830:OCX589832 OMQ589830:OMT589832 OWM589830:OWP589832 PGI589830:PGL589832 PQE589830:PQH589832 QAA589830:QAD589832 QJW589830:QJZ589832 QTS589830:QTV589832 RDO589830:RDR589832 RNK589830:RNN589832 RXG589830:RXJ589832 SHC589830:SHF589832 SQY589830:SRB589832 TAU589830:TAX589832 TKQ589830:TKT589832 TUM589830:TUP589832 UEI589830:UEL589832 UOE589830:UOH589832 UYA589830:UYD589832 VHW589830:VHZ589832 VRS589830:VRV589832 WBO589830:WBR589832 WLK589830:WLN589832 WVG589830:WVJ589832 IU655366:IX655368 SQ655366:ST655368 ACM655366:ACP655368 AMI655366:AML655368 AWE655366:AWH655368 BGA655366:BGD655368 BPW655366:BPZ655368 BZS655366:BZV655368 CJO655366:CJR655368 CTK655366:CTN655368 DDG655366:DDJ655368 DNC655366:DNF655368 DWY655366:DXB655368 EGU655366:EGX655368 EQQ655366:EQT655368 FAM655366:FAP655368 FKI655366:FKL655368 FUE655366:FUH655368 GEA655366:GED655368 GNW655366:GNZ655368 GXS655366:GXV655368 HHO655366:HHR655368 HRK655366:HRN655368 IBG655366:IBJ655368 ILC655366:ILF655368 IUY655366:IVB655368 JEU655366:JEX655368 JOQ655366:JOT655368 JYM655366:JYP655368 KII655366:KIL655368 KSE655366:KSH655368 LCA655366:LCD655368 LLW655366:LLZ655368 LVS655366:LVV655368 MFO655366:MFR655368 MPK655366:MPN655368 MZG655366:MZJ655368 NJC655366:NJF655368 NSY655366:NTB655368 OCU655366:OCX655368 OMQ655366:OMT655368 OWM655366:OWP655368 PGI655366:PGL655368 PQE655366:PQH655368 QAA655366:QAD655368 QJW655366:QJZ655368 QTS655366:QTV655368 RDO655366:RDR655368 RNK655366:RNN655368 RXG655366:RXJ655368 SHC655366:SHF655368 SQY655366:SRB655368 TAU655366:TAX655368 TKQ655366:TKT655368 TUM655366:TUP655368 UEI655366:UEL655368 UOE655366:UOH655368 UYA655366:UYD655368 VHW655366:VHZ655368 VRS655366:VRV655368 WBO655366:WBR655368 WLK655366:WLN655368 WVG655366:WVJ655368 IU720902:IX720904 SQ720902:ST720904 ACM720902:ACP720904 AMI720902:AML720904 AWE720902:AWH720904 BGA720902:BGD720904 BPW720902:BPZ720904 BZS720902:BZV720904 CJO720902:CJR720904 CTK720902:CTN720904 DDG720902:DDJ720904 DNC720902:DNF720904 DWY720902:DXB720904 EGU720902:EGX720904 EQQ720902:EQT720904 FAM720902:FAP720904 FKI720902:FKL720904 FUE720902:FUH720904 GEA720902:GED720904 GNW720902:GNZ720904 GXS720902:GXV720904 HHO720902:HHR720904 HRK720902:HRN720904 IBG720902:IBJ720904 ILC720902:ILF720904 IUY720902:IVB720904 JEU720902:JEX720904 JOQ720902:JOT720904 JYM720902:JYP720904 KII720902:KIL720904 KSE720902:KSH720904 LCA720902:LCD720904 LLW720902:LLZ720904 LVS720902:LVV720904 MFO720902:MFR720904 MPK720902:MPN720904 MZG720902:MZJ720904 NJC720902:NJF720904 NSY720902:NTB720904 OCU720902:OCX720904 OMQ720902:OMT720904 OWM720902:OWP720904 PGI720902:PGL720904 PQE720902:PQH720904 QAA720902:QAD720904 QJW720902:QJZ720904 QTS720902:QTV720904 RDO720902:RDR720904 RNK720902:RNN720904 RXG720902:RXJ720904 SHC720902:SHF720904 SQY720902:SRB720904 TAU720902:TAX720904 TKQ720902:TKT720904 TUM720902:TUP720904 UEI720902:UEL720904 UOE720902:UOH720904 UYA720902:UYD720904 VHW720902:VHZ720904 VRS720902:VRV720904 WBO720902:WBR720904 WLK720902:WLN720904 WVG720902:WVJ720904 IU786438:IX786440 SQ786438:ST786440 ACM786438:ACP786440 AMI786438:AML786440 AWE786438:AWH786440 BGA786438:BGD786440 BPW786438:BPZ786440 BZS786438:BZV786440 CJO786438:CJR786440 CTK786438:CTN786440 DDG786438:DDJ786440 DNC786438:DNF786440 DWY786438:DXB786440 EGU786438:EGX786440 EQQ786438:EQT786440 FAM786438:FAP786440 FKI786438:FKL786440 FUE786438:FUH786440 GEA786438:GED786440 GNW786438:GNZ786440 GXS786438:GXV786440 HHO786438:HHR786440 HRK786438:HRN786440 IBG786438:IBJ786440 ILC786438:ILF786440 IUY786438:IVB786440 JEU786438:JEX786440 JOQ786438:JOT786440 JYM786438:JYP786440 KII786438:KIL786440 KSE786438:KSH786440 LCA786438:LCD786440 LLW786438:LLZ786440 LVS786438:LVV786440 MFO786438:MFR786440 MPK786438:MPN786440 MZG786438:MZJ786440 NJC786438:NJF786440 NSY786438:NTB786440 OCU786438:OCX786440 OMQ786438:OMT786440 OWM786438:OWP786440 PGI786438:PGL786440 PQE786438:PQH786440 QAA786438:QAD786440 QJW786438:QJZ786440 QTS786438:QTV786440 RDO786438:RDR786440 RNK786438:RNN786440 RXG786438:RXJ786440 SHC786438:SHF786440 SQY786438:SRB786440 TAU786438:TAX786440 TKQ786438:TKT786440 TUM786438:TUP786440 UEI786438:UEL786440 UOE786438:UOH786440 UYA786438:UYD786440 VHW786438:VHZ786440 VRS786438:VRV786440 WBO786438:WBR786440 WLK786438:WLN786440 WVG786438:WVJ786440 IU851974:IX851976 SQ851974:ST851976 ACM851974:ACP851976 AMI851974:AML851976 AWE851974:AWH851976 BGA851974:BGD851976 BPW851974:BPZ851976 BZS851974:BZV851976 CJO851974:CJR851976 CTK851974:CTN851976 DDG851974:DDJ851976 DNC851974:DNF851976 DWY851974:DXB851976 EGU851974:EGX851976 EQQ851974:EQT851976 FAM851974:FAP851976 FKI851974:FKL851976 FUE851974:FUH851976 GEA851974:GED851976 GNW851974:GNZ851976 GXS851974:GXV851976 HHO851974:HHR851976 HRK851974:HRN851976 IBG851974:IBJ851976 ILC851974:ILF851976 IUY851974:IVB851976 JEU851974:JEX851976 JOQ851974:JOT851976 JYM851974:JYP851976 KII851974:KIL851976 KSE851974:KSH851976 LCA851974:LCD851976 LLW851974:LLZ851976 LVS851974:LVV851976 MFO851974:MFR851976 MPK851974:MPN851976 MZG851974:MZJ851976 NJC851974:NJF851976 NSY851974:NTB851976 OCU851974:OCX851976 OMQ851974:OMT851976 OWM851974:OWP851976 PGI851974:PGL851976 PQE851974:PQH851976 QAA851974:QAD851976 QJW851974:QJZ851976 QTS851974:QTV851976 RDO851974:RDR851976 RNK851974:RNN851976 RXG851974:RXJ851976 SHC851974:SHF851976 SQY851974:SRB851976 TAU851974:TAX851976 TKQ851974:TKT851976 TUM851974:TUP851976 UEI851974:UEL851976 UOE851974:UOH851976 UYA851974:UYD851976 VHW851974:VHZ851976 VRS851974:VRV851976 WBO851974:WBR851976 WLK851974:WLN851976 WVG851974:WVJ851976 IU917510:IX917512 SQ917510:ST917512 ACM917510:ACP917512 AMI917510:AML917512 AWE917510:AWH917512 BGA917510:BGD917512 BPW917510:BPZ917512 BZS917510:BZV917512 CJO917510:CJR917512 CTK917510:CTN917512 DDG917510:DDJ917512 DNC917510:DNF917512 DWY917510:DXB917512 EGU917510:EGX917512 EQQ917510:EQT917512 FAM917510:FAP917512 FKI917510:FKL917512 FUE917510:FUH917512 GEA917510:GED917512 GNW917510:GNZ917512 GXS917510:GXV917512 HHO917510:HHR917512 HRK917510:HRN917512 IBG917510:IBJ917512 ILC917510:ILF917512 IUY917510:IVB917512 JEU917510:JEX917512 JOQ917510:JOT917512 JYM917510:JYP917512 KII917510:KIL917512 KSE917510:KSH917512 LCA917510:LCD917512 LLW917510:LLZ917512 LVS917510:LVV917512 MFO917510:MFR917512 MPK917510:MPN917512 MZG917510:MZJ917512 NJC917510:NJF917512 NSY917510:NTB917512 OCU917510:OCX917512 OMQ917510:OMT917512 OWM917510:OWP917512 PGI917510:PGL917512 PQE917510:PQH917512 QAA917510:QAD917512 QJW917510:QJZ917512 QTS917510:QTV917512 RDO917510:RDR917512 RNK917510:RNN917512 RXG917510:RXJ917512 SHC917510:SHF917512 SQY917510:SRB917512 TAU917510:TAX917512 TKQ917510:TKT917512 TUM917510:TUP917512 UEI917510:UEL917512 UOE917510:UOH917512 UYA917510:UYD917512 VHW917510:VHZ917512 VRS917510:VRV917512 WBO917510:WBR917512 WLK917510:WLN917512 WVG917510:WVJ917512 IU983046:IX983048 SQ983046:ST983048 ACM983046:ACP983048 AMI983046:AML983048 AWE983046:AWH983048 BGA983046:BGD983048 BPW983046:BPZ983048 BZS983046:BZV983048 CJO983046:CJR983048 CTK983046:CTN983048 DDG983046:DDJ983048 DNC983046:DNF983048 DWY983046:DXB983048 EGU983046:EGX983048 EQQ983046:EQT983048 FAM983046:FAP983048 FKI983046:FKL983048 FUE983046:FUH983048 GEA983046:GED983048 GNW983046:GNZ983048 GXS983046:GXV983048 HHO983046:HHR983048 HRK983046:HRN983048 IBG983046:IBJ983048 ILC983046:ILF983048 IUY983046:IVB983048 JEU983046:JEX983048 JOQ983046:JOT983048 JYM983046:JYP983048 KII983046:KIL983048 KSE983046:KSH983048 LCA983046:LCD983048 LLW983046:LLZ983048 LVS983046:LVV983048 MFO983046:MFR983048 MPK983046:MPN983048 MZG983046:MZJ983048 NJC983046:NJF983048 NSY983046:NTB983048 OCU983046:OCX983048 OMQ983046:OMT983048 OWM983046:OWP983048 PGI983046:PGL983048 PQE983046:PQH983048 QAA983046:QAD983048 QJW983046:QJZ983048 QTS983046:QTV983048 RDO983046:RDR983048 RNK983046:RNN983048 RXG983046:RXJ983048 SHC983046:SHF983048 SQY983046:SRB983048 TAU983046:TAX983048 TKQ983046:TKT983048 TUM983046:TUP983048 UEI983046:UEL983048 UOE983046:UOH983048 UYA983046:UYD983048 VHW983046:VHZ983048 VRS983046:VRV983048 WBO983046:WBR983048 WLK983046:WLN983048 WVG983046:WVJ983048 IU65550:IX65550 SQ65550:ST65550 ACM65550:ACP65550 AMI65550:AML65550 AWE65550:AWH65550 BGA65550:BGD65550 BPW65550:BPZ65550 BZS65550:BZV65550 CJO65550:CJR65550 CTK65550:CTN65550 DDG65550:DDJ65550 DNC65550:DNF65550 DWY65550:DXB65550 EGU65550:EGX65550 EQQ65550:EQT65550 FAM65550:FAP65550 FKI65550:FKL65550 FUE65550:FUH65550 GEA65550:GED65550 GNW65550:GNZ65550 GXS65550:GXV65550 HHO65550:HHR65550 HRK65550:HRN65550 IBG65550:IBJ65550 ILC65550:ILF65550 IUY65550:IVB65550 JEU65550:JEX65550 JOQ65550:JOT65550 JYM65550:JYP65550 KII65550:KIL65550 KSE65550:KSH65550 LCA65550:LCD65550 LLW65550:LLZ65550 LVS65550:LVV65550 MFO65550:MFR65550 MPK65550:MPN65550 MZG65550:MZJ65550 NJC65550:NJF65550 NSY65550:NTB65550 OCU65550:OCX65550 OMQ65550:OMT65550 OWM65550:OWP65550 PGI65550:PGL65550 PQE65550:PQH65550 QAA65550:QAD65550 QJW65550:QJZ65550 QTS65550:QTV65550 RDO65550:RDR65550 RNK65550:RNN65550 RXG65550:RXJ65550 SHC65550:SHF65550 SQY65550:SRB65550 TAU65550:TAX65550 TKQ65550:TKT65550 TUM65550:TUP65550 UEI65550:UEL65550 UOE65550:UOH65550 UYA65550:UYD65550 VHW65550:VHZ65550 VRS65550:VRV65550 WBO65550:WBR65550 WLK65550:WLN65550 WVG65550:WVJ65550 IU131086:IX131086 SQ131086:ST131086 ACM131086:ACP131086 AMI131086:AML131086 AWE131086:AWH131086 BGA131086:BGD131086 BPW131086:BPZ131086 BZS131086:BZV131086 CJO131086:CJR131086 CTK131086:CTN131086 DDG131086:DDJ131086 DNC131086:DNF131086 DWY131086:DXB131086 EGU131086:EGX131086 EQQ131086:EQT131086 FAM131086:FAP131086 FKI131086:FKL131086 FUE131086:FUH131086 GEA131086:GED131086 GNW131086:GNZ131086 GXS131086:GXV131086 HHO131086:HHR131086 HRK131086:HRN131086 IBG131086:IBJ131086 ILC131086:ILF131086 IUY131086:IVB131086 JEU131086:JEX131086 JOQ131086:JOT131086 JYM131086:JYP131086 KII131086:KIL131086 KSE131086:KSH131086 LCA131086:LCD131086 LLW131086:LLZ131086 LVS131086:LVV131086 MFO131086:MFR131086 MPK131086:MPN131086 MZG131086:MZJ131086 NJC131086:NJF131086 NSY131086:NTB131086 OCU131086:OCX131086 OMQ131086:OMT131086 OWM131086:OWP131086 PGI131086:PGL131086 PQE131086:PQH131086 QAA131086:QAD131086 QJW131086:QJZ131086 QTS131086:QTV131086 RDO131086:RDR131086 RNK131086:RNN131086 RXG131086:RXJ131086 SHC131086:SHF131086 SQY131086:SRB131086 TAU131086:TAX131086 TKQ131086:TKT131086 TUM131086:TUP131086 UEI131086:UEL131086 UOE131086:UOH131086 UYA131086:UYD131086 VHW131086:VHZ131086 VRS131086:VRV131086 WBO131086:WBR131086 WLK131086:WLN131086 WVG131086:WVJ131086 IU196622:IX196622 SQ196622:ST196622 ACM196622:ACP196622 AMI196622:AML196622 AWE196622:AWH196622 BGA196622:BGD196622 BPW196622:BPZ196622 BZS196622:BZV196622 CJO196622:CJR196622 CTK196622:CTN196622 DDG196622:DDJ196622 DNC196622:DNF196622 DWY196622:DXB196622 EGU196622:EGX196622 EQQ196622:EQT196622 FAM196622:FAP196622 FKI196622:FKL196622 FUE196622:FUH196622 GEA196622:GED196622 GNW196622:GNZ196622 GXS196622:GXV196622 HHO196622:HHR196622 HRK196622:HRN196622 IBG196622:IBJ196622 ILC196622:ILF196622 IUY196622:IVB196622 JEU196622:JEX196622 JOQ196622:JOT196622 JYM196622:JYP196622 KII196622:KIL196622 KSE196622:KSH196622 LCA196622:LCD196622 LLW196622:LLZ196622 LVS196622:LVV196622 MFO196622:MFR196622 MPK196622:MPN196622 MZG196622:MZJ196622 NJC196622:NJF196622 NSY196622:NTB196622 OCU196622:OCX196622 OMQ196622:OMT196622 OWM196622:OWP196622 PGI196622:PGL196622 PQE196622:PQH196622 QAA196622:QAD196622 QJW196622:QJZ196622 QTS196622:QTV196622 RDO196622:RDR196622 RNK196622:RNN196622 RXG196622:RXJ196622 SHC196622:SHF196622 SQY196622:SRB196622 TAU196622:TAX196622 TKQ196622:TKT196622 TUM196622:TUP196622 UEI196622:UEL196622 UOE196622:UOH196622 UYA196622:UYD196622 VHW196622:VHZ196622 VRS196622:VRV196622 WBO196622:WBR196622 WLK196622:WLN196622 WVG196622:WVJ196622 IU262158:IX262158 SQ262158:ST262158 ACM262158:ACP262158 AMI262158:AML262158 AWE262158:AWH262158 BGA262158:BGD262158 BPW262158:BPZ262158 BZS262158:BZV262158 CJO262158:CJR262158 CTK262158:CTN262158 DDG262158:DDJ262158 DNC262158:DNF262158 DWY262158:DXB262158 EGU262158:EGX262158 EQQ262158:EQT262158 FAM262158:FAP262158 FKI262158:FKL262158 FUE262158:FUH262158 GEA262158:GED262158 GNW262158:GNZ262158 GXS262158:GXV262158 HHO262158:HHR262158 HRK262158:HRN262158 IBG262158:IBJ262158 ILC262158:ILF262158 IUY262158:IVB262158 JEU262158:JEX262158 JOQ262158:JOT262158 JYM262158:JYP262158 KII262158:KIL262158 KSE262158:KSH262158 LCA262158:LCD262158 LLW262158:LLZ262158 LVS262158:LVV262158 MFO262158:MFR262158 MPK262158:MPN262158 MZG262158:MZJ262158 NJC262158:NJF262158 NSY262158:NTB262158 OCU262158:OCX262158 OMQ262158:OMT262158 OWM262158:OWP262158 PGI262158:PGL262158 PQE262158:PQH262158 QAA262158:QAD262158 QJW262158:QJZ262158 QTS262158:QTV262158 RDO262158:RDR262158 RNK262158:RNN262158 RXG262158:RXJ262158 SHC262158:SHF262158 SQY262158:SRB262158 TAU262158:TAX262158 TKQ262158:TKT262158 TUM262158:TUP262158 UEI262158:UEL262158 UOE262158:UOH262158 UYA262158:UYD262158 VHW262158:VHZ262158 VRS262158:VRV262158 WBO262158:WBR262158 WLK262158:WLN262158 WVG262158:WVJ262158 IU327694:IX327694 SQ327694:ST327694 ACM327694:ACP327694 AMI327694:AML327694 AWE327694:AWH327694 BGA327694:BGD327694 BPW327694:BPZ327694 BZS327694:BZV327694 CJO327694:CJR327694 CTK327694:CTN327694 DDG327694:DDJ327694 DNC327694:DNF327694 DWY327694:DXB327694 EGU327694:EGX327694 EQQ327694:EQT327694 FAM327694:FAP327694 FKI327694:FKL327694 FUE327694:FUH327694 GEA327694:GED327694 GNW327694:GNZ327694 GXS327694:GXV327694 HHO327694:HHR327694 HRK327694:HRN327694 IBG327694:IBJ327694 ILC327694:ILF327694 IUY327694:IVB327694 JEU327694:JEX327694 JOQ327694:JOT327694 JYM327694:JYP327694 KII327694:KIL327694 KSE327694:KSH327694 LCA327694:LCD327694 LLW327694:LLZ327694 LVS327694:LVV327694 MFO327694:MFR327694 MPK327694:MPN327694 MZG327694:MZJ327694 NJC327694:NJF327694 NSY327694:NTB327694 OCU327694:OCX327694 OMQ327694:OMT327694 OWM327694:OWP327694 PGI327694:PGL327694 PQE327694:PQH327694 QAA327694:QAD327694 QJW327694:QJZ327694 QTS327694:QTV327694 RDO327694:RDR327694 RNK327694:RNN327694 RXG327694:RXJ327694 SHC327694:SHF327694 SQY327694:SRB327694 TAU327694:TAX327694 TKQ327694:TKT327694 TUM327694:TUP327694 UEI327694:UEL327694 UOE327694:UOH327694 UYA327694:UYD327694 VHW327694:VHZ327694 VRS327694:VRV327694 WBO327694:WBR327694 WLK327694:WLN327694 WVG327694:WVJ327694 IU393230:IX393230 SQ393230:ST393230 ACM393230:ACP393230 AMI393230:AML393230 AWE393230:AWH393230 BGA393230:BGD393230 BPW393230:BPZ393230 BZS393230:BZV393230 CJO393230:CJR393230 CTK393230:CTN393230 DDG393230:DDJ393230 DNC393230:DNF393230 DWY393230:DXB393230 EGU393230:EGX393230 EQQ393230:EQT393230 FAM393230:FAP393230 FKI393230:FKL393230 FUE393230:FUH393230 GEA393230:GED393230 GNW393230:GNZ393230 GXS393230:GXV393230 HHO393230:HHR393230 HRK393230:HRN393230 IBG393230:IBJ393230 ILC393230:ILF393230 IUY393230:IVB393230 JEU393230:JEX393230 JOQ393230:JOT393230 JYM393230:JYP393230 KII393230:KIL393230 KSE393230:KSH393230 LCA393230:LCD393230 LLW393230:LLZ393230 LVS393230:LVV393230 MFO393230:MFR393230 MPK393230:MPN393230 MZG393230:MZJ393230 NJC393230:NJF393230 NSY393230:NTB393230 OCU393230:OCX393230 OMQ393230:OMT393230 OWM393230:OWP393230 PGI393230:PGL393230 PQE393230:PQH393230 QAA393230:QAD393230 QJW393230:QJZ393230 QTS393230:QTV393230 RDO393230:RDR393230 RNK393230:RNN393230 RXG393230:RXJ393230 SHC393230:SHF393230 SQY393230:SRB393230 TAU393230:TAX393230 TKQ393230:TKT393230 TUM393230:TUP393230 UEI393230:UEL393230 UOE393230:UOH393230 UYA393230:UYD393230 VHW393230:VHZ393230 VRS393230:VRV393230 WBO393230:WBR393230 WLK393230:WLN393230 WVG393230:WVJ393230 IU458766:IX458766 SQ458766:ST458766 ACM458766:ACP458766 AMI458766:AML458766 AWE458766:AWH458766 BGA458766:BGD458766 BPW458766:BPZ458766 BZS458766:BZV458766 CJO458766:CJR458766 CTK458766:CTN458766 DDG458766:DDJ458766 DNC458766:DNF458766 DWY458766:DXB458766 EGU458766:EGX458766 EQQ458766:EQT458766 FAM458766:FAP458766 FKI458766:FKL458766 FUE458766:FUH458766 GEA458766:GED458766 GNW458766:GNZ458766 GXS458766:GXV458766 HHO458766:HHR458766 HRK458766:HRN458766 IBG458766:IBJ458766 ILC458766:ILF458766 IUY458766:IVB458766 JEU458766:JEX458766 JOQ458766:JOT458766 JYM458766:JYP458766 KII458766:KIL458766 KSE458766:KSH458766 LCA458766:LCD458766 LLW458766:LLZ458766 LVS458766:LVV458766 MFO458766:MFR458766 MPK458766:MPN458766 MZG458766:MZJ458766 NJC458766:NJF458766 NSY458766:NTB458766 OCU458766:OCX458766 OMQ458766:OMT458766 OWM458766:OWP458766 PGI458766:PGL458766 PQE458766:PQH458766 QAA458766:QAD458766 QJW458766:QJZ458766 QTS458766:QTV458766 RDO458766:RDR458766 RNK458766:RNN458766 RXG458766:RXJ458766 SHC458766:SHF458766 SQY458766:SRB458766 TAU458766:TAX458766 TKQ458766:TKT458766 TUM458766:TUP458766 UEI458766:UEL458766 UOE458766:UOH458766 UYA458766:UYD458766 VHW458766:VHZ458766 VRS458766:VRV458766 WBO458766:WBR458766 WLK458766:WLN458766 WVG458766:WVJ458766 IU524302:IX524302 SQ524302:ST524302 ACM524302:ACP524302 AMI524302:AML524302 AWE524302:AWH524302 BGA524302:BGD524302 BPW524302:BPZ524302 BZS524302:BZV524302 CJO524302:CJR524302 CTK524302:CTN524302 DDG524302:DDJ524302 DNC524302:DNF524302 DWY524302:DXB524302 EGU524302:EGX524302 EQQ524302:EQT524302 FAM524302:FAP524302 FKI524302:FKL524302 FUE524302:FUH524302 GEA524302:GED524302 GNW524302:GNZ524302 GXS524302:GXV524302 HHO524302:HHR524302 HRK524302:HRN524302 IBG524302:IBJ524302 ILC524302:ILF524302 IUY524302:IVB524302 JEU524302:JEX524302 JOQ524302:JOT524302 JYM524302:JYP524302 KII524302:KIL524302 KSE524302:KSH524302 LCA524302:LCD524302 LLW524302:LLZ524302 LVS524302:LVV524302 MFO524302:MFR524302 MPK524302:MPN524302 MZG524302:MZJ524302 NJC524302:NJF524302 NSY524302:NTB524302 OCU524302:OCX524302 OMQ524302:OMT524302 OWM524302:OWP524302 PGI524302:PGL524302 PQE524302:PQH524302 QAA524302:QAD524302 QJW524302:QJZ524302 QTS524302:QTV524302 RDO524302:RDR524302 RNK524302:RNN524302 RXG524302:RXJ524302 SHC524302:SHF524302 SQY524302:SRB524302 TAU524302:TAX524302 TKQ524302:TKT524302 TUM524302:TUP524302 UEI524302:UEL524302 UOE524302:UOH524302 UYA524302:UYD524302 VHW524302:VHZ524302 VRS524302:VRV524302 WBO524302:WBR524302 WLK524302:WLN524302 WVG524302:WVJ524302 IU589838:IX589838 SQ589838:ST589838 ACM589838:ACP589838 AMI589838:AML589838 AWE589838:AWH589838 BGA589838:BGD589838 BPW589838:BPZ589838 BZS589838:BZV589838 CJO589838:CJR589838 CTK589838:CTN589838 DDG589838:DDJ589838 DNC589838:DNF589838 DWY589838:DXB589838 EGU589838:EGX589838 EQQ589838:EQT589838 FAM589838:FAP589838 FKI589838:FKL589838 FUE589838:FUH589838 GEA589838:GED589838 GNW589838:GNZ589838 GXS589838:GXV589838 HHO589838:HHR589838 HRK589838:HRN589838 IBG589838:IBJ589838 ILC589838:ILF589838 IUY589838:IVB589838 JEU589838:JEX589838 JOQ589838:JOT589838 JYM589838:JYP589838 KII589838:KIL589838 KSE589838:KSH589838 LCA589838:LCD589838 LLW589838:LLZ589838 LVS589838:LVV589838 MFO589838:MFR589838 MPK589838:MPN589838 MZG589838:MZJ589838 NJC589838:NJF589838 NSY589838:NTB589838 OCU589838:OCX589838 OMQ589838:OMT589838 OWM589838:OWP589838 PGI589838:PGL589838 PQE589838:PQH589838 QAA589838:QAD589838 QJW589838:QJZ589838 QTS589838:QTV589838 RDO589838:RDR589838 RNK589838:RNN589838 RXG589838:RXJ589838 SHC589838:SHF589838 SQY589838:SRB589838 TAU589838:TAX589838 TKQ589838:TKT589838 TUM589838:TUP589838 UEI589838:UEL589838 UOE589838:UOH589838 UYA589838:UYD589838 VHW589838:VHZ589838 VRS589838:VRV589838 WBO589838:WBR589838 WLK589838:WLN589838 WVG589838:WVJ589838 IU655374:IX655374 SQ655374:ST655374 ACM655374:ACP655374 AMI655374:AML655374 AWE655374:AWH655374 BGA655374:BGD655374 BPW655374:BPZ655374 BZS655374:BZV655374 CJO655374:CJR655374 CTK655374:CTN655374 DDG655374:DDJ655374 DNC655374:DNF655374 DWY655374:DXB655374 EGU655374:EGX655374 EQQ655374:EQT655374 FAM655374:FAP655374 FKI655374:FKL655374 FUE655374:FUH655374 GEA655374:GED655374 GNW655374:GNZ655374 GXS655374:GXV655374 HHO655374:HHR655374 HRK655374:HRN655374 IBG655374:IBJ655374 ILC655374:ILF655374 IUY655374:IVB655374 JEU655374:JEX655374 JOQ655374:JOT655374 JYM655374:JYP655374 KII655374:KIL655374 KSE655374:KSH655374 LCA655374:LCD655374 LLW655374:LLZ655374 LVS655374:LVV655374 MFO655374:MFR655374 MPK655374:MPN655374 MZG655374:MZJ655374 NJC655374:NJF655374 NSY655374:NTB655374 OCU655374:OCX655374 OMQ655374:OMT655374 OWM655374:OWP655374 PGI655374:PGL655374 PQE655374:PQH655374 QAA655374:QAD655374 QJW655374:QJZ655374 QTS655374:QTV655374 RDO655374:RDR655374 RNK655374:RNN655374 RXG655374:RXJ655374 SHC655374:SHF655374 SQY655374:SRB655374 TAU655374:TAX655374 TKQ655374:TKT655374 TUM655374:TUP655374 UEI655374:UEL655374 UOE655374:UOH655374 UYA655374:UYD655374 VHW655374:VHZ655374 VRS655374:VRV655374 WBO655374:WBR655374 WLK655374:WLN655374 WVG655374:WVJ655374 IU720910:IX720910 SQ720910:ST720910 ACM720910:ACP720910 AMI720910:AML720910 AWE720910:AWH720910 BGA720910:BGD720910 BPW720910:BPZ720910 BZS720910:BZV720910 CJO720910:CJR720910 CTK720910:CTN720910 DDG720910:DDJ720910 DNC720910:DNF720910 DWY720910:DXB720910 EGU720910:EGX720910 EQQ720910:EQT720910 FAM720910:FAP720910 FKI720910:FKL720910 FUE720910:FUH720910 GEA720910:GED720910 GNW720910:GNZ720910 GXS720910:GXV720910 HHO720910:HHR720910 HRK720910:HRN720910 IBG720910:IBJ720910 ILC720910:ILF720910 IUY720910:IVB720910 JEU720910:JEX720910 JOQ720910:JOT720910 JYM720910:JYP720910 KII720910:KIL720910 KSE720910:KSH720910 LCA720910:LCD720910 LLW720910:LLZ720910 LVS720910:LVV720910 MFO720910:MFR720910 MPK720910:MPN720910 MZG720910:MZJ720910 NJC720910:NJF720910 NSY720910:NTB720910 OCU720910:OCX720910 OMQ720910:OMT720910 OWM720910:OWP720910 PGI720910:PGL720910 PQE720910:PQH720910 QAA720910:QAD720910 QJW720910:QJZ720910 QTS720910:QTV720910 RDO720910:RDR720910 RNK720910:RNN720910 RXG720910:RXJ720910 SHC720910:SHF720910 SQY720910:SRB720910 TAU720910:TAX720910 TKQ720910:TKT720910 TUM720910:TUP720910 UEI720910:UEL720910 UOE720910:UOH720910 UYA720910:UYD720910 VHW720910:VHZ720910 VRS720910:VRV720910 WBO720910:WBR720910 WLK720910:WLN720910 WVG720910:WVJ720910 IU786446:IX786446 SQ786446:ST786446 ACM786446:ACP786446 AMI786446:AML786446 AWE786446:AWH786446 BGA786446:BGD786446 BPW786446:BPZ786446 BZS786446:BZV786446 CJO786446:CJR786446 CTK786446:CTN786446 DDG786446:DDJ786446 DNC786446:DNF786446 DWY786446:DXB786446 EGU786446:EGX786446 EQQ786446:EQT786446 FAM786446:FAP786446 FKI786446:FKL786446 FUE786446:FUH786446 GEA786446:GED786446 GNW786446:GNZ786446 GXS786446:GXV786446 HHO786446:HHR786446 HRK786446:HRN786446 IBG786446:IBJ786446 ILC786446:ILF786446 IUY786446:IVB786446 JEU786446:JEX786446 JOQ786446:JOT786446 JYM786446:JYP786446 KII786446:KIL786446 KSE786446:KSH786446 LCA786446:LCD786446 LLW786446:LLZ786446 LVS786446:LVV786446 MFO786446:MFR786446 MPK786446:MPN786446 MZG786446:MZJ786446 NJC786446:NJF786446 NSY786446:NTB786446 OCU786446:OCX786446 OMQ786446:OMT786446 OWM786446:OWP786446 PGI786446:PGL786446 PQE786446:PQH786446 QAA786446:QAD786446 QJW786446:QJZ786446 QTS786446:QTV786446 RDO786446:RDR786446 RNK786446:RNN786446 RXG786446:RXJ786446 SHC786446:SHF786446 SQY786446:SRB786446 TAU786446:TAX786446 TKQ786446:TKT786446 TUM786446:TUP786446 UEI786446:UEL786446 UOE786446:UOH786446 UYA786446:UYD786446 VHW786446:VHZ786446 VRS786446:VRV786446 WBO786446:WBR786446 WLK786446:WLN786446 WVG786446:WVJ786446 IU851982:IX851982 SQ851982:ST851982 ACM851982:ACP851982 AMI851982:AML851982 AWE851982:AWH851982 BGA851982:BGD851982 BPW851982:BPZ851982 BZS851982:BZV851982 CJO851982:CJR851982 CTK851982:CTN851982 DDG851982:DDJ851982 DNC851982:DNF851982 DWY851982:DXB851982 EGU851982:EGX851982 EQQ851982:EQT851982 FAM851982:FAP851982 FKI851982:FKL851982 FUE851982:FUH851982 GEA851982:GED851982 GNW851982:GNZ851982 GXS851982:GXV851982 HHO851982:HHR851982 HRK851982:HRN851982 IBG851982:IBJ851982 ILC851982:ILF851982 IUY851982:IVB851982 JEU851982:JEX851982 JOQ851982:JOT851982 JYM851982:JYP851982 KII851982:KIL851982 KSE851982:KSH851982 LCA851982:LCD851982 LLW851982:LLZ851982 LVS851982:LVV851982 MFO851982:MFR851982 MPK851982:MPN851982 MZG851982:MZJ851982 NJC851982:NJF851982 NSY851982:NTB851982 OCU851982:OCX851982 OMQ851982:OMT851982 OWM851982:OWP851982 PGI851982:PGL851982 PQE851982:PQH851982 QAA851982:QAD851982 QJW851982:QJZ851982 QTS851982:QTV851982 RDO851982:RDR851982 RNK851982:RNN851982 RXG851982:RXJ851982 SHC851982:SHF851982 SQY851982:SRB851982 TAU851982:TAX851982 TKQ851982:TKT851982 TUM851982:TUP851982 UEI851982:UEL851982 UOE851982:UOH851982 UYA851982:UYD851982 VHW851982:VHZ851982 VRS851982:VRV851982 WBO851982:WBR851982 WLK851982:WLN851982 WVG851982:WVJ851982 IU917518:IX917518 SQ917518:ST917518 ACM917518:ACP917518 AMI917518:AML917518 AWE917518:AWH917518 BGA917518:BGD917518 BPW917518:BPZ917518 BZS917518:BZV917518 CJO917518:CJR917518 CTK917518:CTN917518 DDG917518:DDJ917518 DNC917518:DNF917518 DWY917518:DXB917518 EGU917518:EGX917518 EQQ917518:EQT917518 FAM917518:FAP917518 FKI917518:FKL917518 FUE917518:FUH917518 GEA917518:GED917518 GNW917518:GNZ917518 GXS917518:GXV917518 HHO917518:HHR917518 HRK917518:HRN917518 IBG917518:IBJ917518 ILC917518:ILF917518 IUY917518:IVB917518 JEU917518:JEX917518 JOQ917518:JOT917518 JYM917518:JYP917518 KII917518:KIL917518 KSE917518:KSH917518 LCA917518:LCD917518 LLW917518:LLZ917518 LVS917518:LVV917518 MFO917518:MFR917518 MPK917518:MPN917518 MZG917518:MZJ917518 NJC917518:NJF917518 NSY917518:NTB917518 OCU917518:OCX917518 OMQ917518:OMT917518 OWM917518:OWP917518 PGI917518:PGL917518 PQE917518:PQH917518 QAA917518:QAD917518 QJW917518:QJZ917518 QTS917518:QTV917518 RDO917518:RDR917518 RNK917518:RNN917518 RXG917518:RXJ917518 SHC917518:SHF917518 SQY917518:SRB917518 TAU917518:TAX917518 TKQ917518:TKT917518 TUM917518:TUP917518 UEI917518:UEL917518 UOE917518:UOH917518 UYA917518:UYD917518 VHW917518:VHZ917518 VRS917518:VRV917518 WBO917518:WBR917518 WLK917518:WLN917518 WVG917518:WVJ917518 IU983054:IX983054 SQ983054:ST983054 ACM983054:ACP983054 AMI983054:AML983054 AWE983054:AWH983054 BGA983054:BGD983054 BPW983054:BPZ983054 BZS983054:BZV983054 CJO983054:CJR983054 CTK983054:CTN983054 DDG983054:DDJ983054 DNC983054:DNF983054 DWY983054:DXB983054 EGU983054:EGX983054 EQQ983054:EQT983054 FAM983054:FAP983054 FKI983054:FKL983054 FUE983054:FUH983054 GEA983054:GED983054 GNW983054:GNZ983054 GXS983054:GXV983054 HHO983054:HHR983054 HRK983054:HRN983054 IBG983054:IBJ983054 ILC983054:ILF983054 IUY983054:IVB983054 JEU983054:JEX983054 JOQ983054:JOT983054 JYM983054:JYP983054 KII983054:KIL983054 KSE983054:KSH983054 LCA983054:LCD983054 LLW983054:LLZ983054 LVS983054:LVV983054 MFO983054:MFR983054 MPK983054:MPN983054 MZG983054:MZJ983054 NJC983054:NJF983054 NSY983054:NTB983054 OCU983054:OCX983054 OMQ983054:OMT983054 OWM983054:OWP983054 PGI983054:PGL983054 PQE983054:PQH983054 QAA983054:QAD983054 QJW983054:QJZ983054 QTS983054:QTV983054 RDO983054:RDR983054 RNK983054:RNN983054 RXG983054:RXJ983054 SHC983054:SHF983054 SQY983054:SRB983054 TAU983054:TAX983054 TKQ983054:TKT983054 TUM983054:TUP983054 UEI983054:UEL983054 UOE983054:UOH983054 UYA983054:UYD983054 VHW983054:VHZ983054 VRS983054:VRV983054 WBO983054:WBR983054 WLK983054:WLN983054" xr:uid="{2B399F5A-134C-43D9-899D-09F4711491D9}">
      <formula1>L65483-ROUNDDOWN(L65483,0)=0</formula1>
    </dataValidation>
    <dataValidation type="custom" imeMode="disabled" allowBlank="1" showInputMessage="1" showErrorMessage="1" error="小数点第二位まで、三位以下四捨五入で入力して下さい。" sqref="X13:X16 J13:J16 O13:O16 AB13:AB16 AD12:AD16 AI11:AO11 S13:T16" xr:uid="{3C8A79D9-0304-4C61-9509-AF6C82D34D69}">
      <formula1>J11-ROUNDDOWN(J11,2)=0</formula1>
    </dataValidation>
    <dataValidation imeMode="on" allowBlank="1" showInputMessage="1" showErrorMessage="1" sqref="T12 O12 U11" xr:uid="{0E032B02-2D5D-4AEB-9FF0-9EDC982711B0}"/>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明朝,標準"&amp;8&amp;K01+017R7低層ZEH-M_ver.1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C8541EFF-2181-4175-AC89-D3C86AD36002}">
          <xm:sqref>IK65522 SG65522 ACC65522 ALY65522 AVU65522 BFQ65522 BPM65522 BZI65522 CJE65522 CTA65522 DCW65522 DMS65522 DWO65522 EGK65522 EQG65522 FAC65522 FJY65522 FTU65522 GDQ65522 GNM65522 GXI65522 HHE65522 HRA65522 IAW65522 IKS65522 IUO65522 JEK65522 JOG65522 JYC65522 KHY65522 KRU65522 LBQ65522 LLM65522 LVI65522 MFE65522 MPA65522 MYW65522 NIS65522 NSO65522 OCK65522 OMG65522 OWC65522 PFY65522 PPU65522 PZQ65522 QJM65522 QTI65522 RDE65522 RNA65522 RWW65522 SGS65522 SQO65522 TAK65522 TKG65522 TUC65522 UDY65522 UNU65522 UXQ65522 VHM65522 VRI65522 WBE65522 WLA65522 WUW65522 IK131058 SG131058 ACC131058 ALY131058 AVU131058 BFQ131058 BPM131058 BZI131058 CJE131058 CTA131058 DCW131058 DMS131058 DWO131058 EGK131058 EQG131058 FAC131058 FJY131058 FTU131058 GDQ131058 GNM131058 GXI131058 HHE131058 HRA131058 IAW131058 IKS131058 IUO131058 JEK131058 JOG131058 JYC131058 KHY131058 KRU131058 LBQ131058 LLM131058 LVI131058 MFE131058 MPA131058 MYW131058 NIS131058 NSO131058 OCK131058 OMG131058 OWC131058 PFY131058 PPU131058 PZQ131058 QJM131058 QTI131058 RDE131058 RNA131058 RWW131058 SGS131058 SQO131058 TAK131058 TKG131058 TUC131058 UDY131058 UNU131058 UXQ131058 VHM131058 VRI131058 WBE131058 WLA131058 WUW131058 IK196594 SG196594 ACC196594 ALY196594 AVU196594 BFQ196594 BPM196594 BZI196594 CJE196594 CTA196594 DCW196594 DMS196594 DWO196594 EGK196594 EQG196594 FAC196594 FJY196594 FTU196594 GDQ196594 GNM196594 GXI196594 HHE196594 HRA196594 IAW196594 IKS196594 IUO196594 JEK196594 JOG196594 JYC196594 KHY196594 KRU196594 LBQ196594 LLM196594 LVI196594 MFE196594 MPA196594 MYW196594 NIS196594 NSO196594 OCK196594 OMG196594 OWC196594 PFY196594 PPU196594 PZQ196594 QJM196594 QTI196594 RDE196594 RNA196594 RWW196594 SGS196594 SQO196594 TAK196594 TKG196594 TUC196594 UDY196594 UNU196594 UXQ196594 VHM196594 VRI196594 WBE196594 WLA196594 WUW196594 IK262130 SG262130 ACC262130 ALY262130 AVU262130 BFQ262130 BPM262130 BZI262130 CJE262130 CTA262130 DCW262130 DMS262130 DWO262130 EGK262130 EQG262130 FAC262130 FJY262130 FTU262130 GDQ262130 GNM262130 GXI262130 HHE262130 HRA262130 IAW262130 IKS262130 IUO262130 JEK262130 JOG262130 JYC262130 KHY262130 KRU262130 LBQ262130 LLM262130 LVI262130 MFE262130 MPA262130 MYW262130 NIS262130 NSO262130 OCK262130 OMG262130 OWC262130 PFY262130 PPU262130 PZQ262130 QJM262130 QTI262130 RDE262130 RNA262130 RWW262130 SGS262130 SQO262130 TAK262130 TKG262130 TUC262130 UDY262130 UNU262130 UXQ262130 VHM262130 VRI262130 WBE262130 WLA262130 WUW262130 IK327666 SG327666 ACC327666 ALY327666 AVU327666 BFQ327666 BPM327666 BZI327666 CJE327666 CTA327666 DCW327666 DMS327666 DWO327666 EGK327666 EQG327666 FAC327666 FJY327666 FTU327666 GDQ327666 GNM327666 GXI327666 HHE327666 HRA327666 IAW327666 IKS327666 IUO327666 JEK327666 JOG327666 JYC327666 KHY327666 KRU327666 LBQ327666 LLM327666 LVI327666 MFE327666 MPA327666 MYW327666 NIS327666 NSO327666 OCK327666 OMG327666 OWC327666 PFY327666 PPU327666 PZQ327666 QJM327666 QTI327666 RDE327666 RNA327666 RWW327666 SGS327666 SQO327666 TAK327666 TKG327666 TUC327666 UDY327666 UNU327666 UXQ327666 VHM327666 VRI327666 WBE327666 WLA327666 WUW327666 IK393202 SG393202 ACC393202 ALY393202 AVU393202 BFQ393202 BPM393202 BZI393202 CJE393202 CTA393202 DCW393202 DMS393202 DWO393202 EGK393202 EQG393202 FAC393202 FJY393202 FTU393202 GDQ393202 GNM393202 GXI393202 HHE393202 HRA393202 IAW393202 IKS393202 IUO393202 JEK393202 JOG393202 JYC393202 KHY393202 KRU393202 LBQ393202 LLM393202 LVI393202 MFE393202 MPA393202 MYW393202 NIS393202 NSO393202 OCK393202 OMG393202 OWC393202 PFY393202 PPU393202 PZQ393202 QJM393202 QTI393202 RDE393202 RNA393202 RWW393202 SGS393202 SQO393202 TAK393202 TKG393202 TUC393202 UDY393202 UNU393202 UXQ393202 VHM393202 VRI393202 WBE393202 WLA393202 WUW393202 IK458738 SG458738 ACC458738 ALY458738 AVU458738 BFQ458738 BPM458738 BZI458738 CJE458738 CTA458738 DCW458738 DMS458738 DWO458738 EGK458738 EQG458738 FAC458738 FJY458738 FTU458738 GDQ458738 GNM458738 GXI458738 HHE458738 HRA458738 IAW458738 IKS458738 IUO458738 JEK458738 JOG458738 JYC458738 KHY458738 KRU458738 LBQ458738 LLM458738 LVI458738 MFE458738 MPA458738 MYW458738 NIS458738 NSO458738 OCK458738 OMG458738 OWC458738 PFY458738 PPU458738 PZQ458738 QJM458738 QTI458738 RDE458738 RNA458738 RWW458738 SGS458738 SQO458738 TAK458738 TKG458738 TUC458738 UDY458738 UNU458738 UXQ458738 VHM458738 VRI458738 WBE458738 WLA458738 WUW458738 IK524274 SG524274 ACC524274 ALY524274 AVU524274 BFQ524274 BPM524274 BZI524274 CJE524274 CTA524274 DCW524274 DMS524274 DWO524274 EGK524274 EQG524274 FAC524274 FJY524274 FTU524274 GDQ524274 GNM524274 GXI524274 HHE524274 HRA524274 IAW524274 IKS524274 IUO524274 JEK524274 JOG524274 JYC524274 KHY524274 KRU524274 LBQ524274 LLM524274 LVI524274 MFE524274 MPA524274 MYW524274 NIS524274 NSO524274 OCK524274 OMG524274 OWC524274 PFY524274 PPU524274 PZQ524274 QJM524274 QTI524274 RDE524274 RNA524274 RWW524274 SGS524274 SQO524274 TAK524274 TKG524274 TUC524274 UDY524274 UNU524274 UXQ524274 VHM524274 VRI524274 WBE524274 WLA524274 WUW524274 IK589810 SG589810 ACC589810 ALY589810 AVU589810 BFQ589810 BPM589810 BZI589810 CJE589810 CTA589810 DCW589810 DMS589810 DWO589810 EGK589810 EQG589810 FAC589810 FJY589810 FTU589810 GDQ589810 GNM589810 GXI589810 HHE589810 HRA589810 IAW589810 IKS589810 IUO589810 JEK589810 JOG589810 JYC589810 KHY589810 KRU589810 LBQ589810 LLM589810 LVI589810 MFE589810 MPA589810 MYW589810 NIS589810 NSO589810 OCK589810 OMG589810 OWC589810 PFY589810 PPU589810 PZQ589810 QJM589810 QTI589810 RDE589810 RNA589810 RWW589810 SGS589810 SQO589810 TAK589810 TKG589810 TUC589810 UDY589810 UNU589810 UXQ589810 VHM589810 VRI589810 WBE589810 WLA589810 WUW589810 IK655346 SG655346 ACC655346 ALY655346 AVU655346 BFQ655346 BPM655346 BZI655346 CJE655346 CTA655346 DCW655346 DMS655346 DWO655346 EGK655346 EQG655346 FAC655346 FJY655346 FTU655346 GDQ655346 GNM655346 GXI655346 HHE655346 HRA655346 IAW655346 IKS655346 IUO655346 JEK655346 JOG655346 JYC655346 KHY655346 KRU655346 LBQ655346 LLM655346 LVI655346 MFE655346 MPA655346 MYW655346 NIS655346 NSO655346 OCK655346 OMG655346 OWC655346 PFY655346 PPU655346 PZQ655346 QJM655346 QTI655346 RDE655346 RNA655346 RWW655346 SGS655346 SQO655346 TAK655346 TKG655346 TUC655346 UDY655346 UNU655346 UXQ655346 VHM655346 VRI655346 WBE655346 WLA655346 WUW655346 IK720882 SG720882 ACC720882 ALY720882 AVU720882 BFQ720882 BPM720882 BZI720882 CJE720882 CTA720882 DCW720882 DMS720882 DWO720882 EGK720882 EQG720882 FAC720882 FJY720882 FTU720882 GDQ720882 GNM720882 GXI720882 HHE720882 HRA720882 IAW720882 IKS720882 IUO720882 JEK720882 JOG720882 JYC720882 KHY720882 KRU720882 LBQ720882 LLM720882 LVI720882 MFE720882 MPA720882 MYW720882 NIS720882 NSO720882 OCK720882 OMG720882 OWC720882 PFY720882 PPU720882 PZQ720882 QJM720882 QTI720882 RDE720882 RNA720882 RWW720882 SGS720882 SQO720882 TAK720882 TKG720882 TUC720882 UDY720882 UNU720882 UXQ720882 VHM720882 VRI720882 WBE720882 WLA720882 WUW720882 IK786418 SG786418 ACC786418 ALY786418 AVU786418 BFQ786418 BPM786418 BZI786418 CJE786418 CTA786418 DCW786418 DMS786418 DWO786418 EGK786418 EQG786418 FAC786418 FJY786418 FTU786418 GDQ786418 GNM786418 GXI786418 HHE786418 HRA786418 IAW786418 IKS786418 IUO786418 JEK786418 JOG786418 JYC786418 KHY786418 KRU786418 LBQ786418 LLM786418 LVI786418 MFE786418 MPA786418 MYW786418 NIS786418 NSO786418 OCK786418 OMG786418 OWC786418 PFY786418 PPU786418 PZQ786418 QJM786418 QTI786418 RDE786418 RNA786418 RWW786418 SGS786418 SQO786418 TAK786418 TKG786418 TUC786418 UDY786418 UNU786418 UXQ786418 VHM786418 VRI786418 WBE786418 WLA786418 WUW786418 IK851954 SG851954 ACC851954 ALY851954 AVU851954 BFQ851954 BPM851954 BZI851954 CJE851954 CTA851954 DCW851954 DMS851954 DWO851954 EGK851954 EQG851954 FAC851954 FJY851954 FTU851954 GDQ851954 GNM851954 GXI851954 HHE851954 HRA851954 IAW851954 IKS851954 IUO851954 JEK851954 JOG851954 JYC851954 KHY851954 KRU851954 LBQ851954 LLM851954 LVI851954 MFE851954 MPA851954 MYW851954 NIS851954 NSO851954 OCK851954 OMG851954 OWC851954 PFY851954 PPU851954 PZQ851954 QJM851954 QTI851954 RDE851954 RNA851954 RWW851954 SGS851954 SQO851954 TAK851954 TKG851954 TUC851954 UDY851954 UNU851954 UXQ851954 VHM851954 VRI851954 WBE851954 WLA851954 WUW851954 IK917490 SG917490 ACC917490 ALY917490 AVU917490 BFQ917490 BPM917490 BZI917490 CJE917490 CTA917490 DCW917490 DMS917490 DWO917490 EGK917490 EQG917490 FAC917490 FJY917490 FTU917490 GDQ917490 GNM917490 GXI917490 HHE917490 HRA917490 IAW917490 IKS917490 IUO917490 JEK917490 JOG917490 JYC917490 KHY917490 KRU917490 LBQ917490 LLM917490 LVI917490 MFE917490 MPA917490 MYW917490 NIS917490 NSO917490 OCK917490 OMG917490 OWC917490 PFY917490 PPU917490 PZQ917490 QJM917490 QTI917490 RDE917490 RNA917490 RWW917490 SGS917490 SQO917490 TAK917490 TKG917490 TUC917490 UDY917490 UNU917490 UXQ917490 VHM917490 VRI917490 WBE917490 WLA917490 WUW917490 IK983026 SG983026 ACC983026 ALY983026 AVU983026 BFQ983026 BPM983026 BZI983026 CJE983026 CTA983026 DCW983026 DMS983026 DWO983026 EGK983026 EQG983026 FAC983026 FJY983026 FTU983026 GDQ983026 GNM983026 GXI983026 HHE983026 HRA983026 IAW983026 IKS983026 IUO983026 JEK983026 JOG983026 JYC983026 KHY983026 KRU983026 LBQ983026 LLM983026 LVI983026 MFE983026 MPA983026 MYW983026 NIS983026 NSO983026 OCK983026 OMG983026 OWC983026 PFY983026 PPU983026 PZQ983026 QJM983026 QTI983026 RDE983026 RNA983026 RWW983026 SGS983026 SQO983026 TAK983026 TKG983026 TUC983026 UDY983026 UNU983026 UXQ983026 VHM983026 VRI983026 WBE983026 WLA983026 WUW983026 IP65552:IP65553 SL65552:SL65553 ACH65552:ACH65553 AMD65552:AMD65553 AVZ65552:AVZ65553 BFV65552:BFV65553 BPR65552:BPR65553 BZN65552:BZN65553 CJJ65552:CJJ65553 CTF65552:CTF65553 DDB65552:DDB65553 DMX65552:DMX65553 DWT65552:DWT65553 EGP65552:EGP65553 EQL65552:EQL65553 FAH65552:FAH65553 FKD65552:FKD65553 FTZ65552:FTZ65553 GDV65552:GDV65553 GNR65552:GNR65553 GXN65552:GXN65553 HHJ65552:HHJ65553 HRF65552:HRF65553 IBB65552:IBB65553 IKX65552:IKX65553 IUT65552:IUT65553 JEP65552:JEP65553 JOL65552:JOL65553 JYH65552:JYH65553 KID65552:KID65553 KRZ65552:KRZ65553 LBV65552:LBV65553 LLR65552:LLR65553 LVN65552:LVN65553 MFJ65552:MFJ65553 MPF65552:MPF65553 MZB65552:MZB65553 NIX65552:NIX65553 NST65552:NST65553 OCP65552:OCP65553 OML65552:OML65553 OWH65552:OWH65553 PGD65552:PGD65553 PPZ65552:PPZ65553 PZV65552:PZV65553 QJR65552:QJR65553 QTN65552:QTN65553 RDJ65552:RDJ65553 RNF65552:RNF65553 RXB65552:RXB65553 SGX65552:SGX65553 SQT65552:SQT65553 TAP65552:TAP65553 TKL65552:TKL65553 TUH65552:TUH65553 UED65552:UED65553 UNZ65552:UNZ65553 UXV65552:UXV65553 VHR65552:VHR65553 VRN65552:VRN65553 WBJ65552:WBJ65553 WLF65552:WLF65553 WVB65552:WVB65553 IP131088:IP131089 SL131088:SL131089 ACH131088:ACH131089 AMD131088:AMD131089 AVZ131088:AVZ131089 BFV131088:BFV131089 BPR131088:BPR131089 BZN131088:BZN131089 CJJ131088:CJJ131089 CTF131088:CTF131089 DDB131088:DDB131089 DMX131088:DMX131089 DWT131088:DWT131089 EGP131088:EGP131089 EQL131088:EQL131089 FAH131088:FAH131089 FKD131088:FKD131089 FTZ131088:FTZ131089 GDV131088:GDV131089 GNR131088:GNR131089 GXN131088:GXN131089 HHJ131088:HHJ131089 HRF131088:HRF131089 IBB131088:IBB131089 IKX131088:IKX131089 IUT131088:IUT131089 JEP131088:JEP131089 JOL131088:JOL131089 JYH131088:JYH131089 KID131088:KID131089 KRZ131088:KRZ131089 LBV131088:LBV131089 LLR131088:LLR131089 LVN131088:LVN131089 MFJ131088:MFJ131089 MPF131088:MPF131089 MZB131088:MZB131089 NIX131088:NIX131089 NST131088:NST131089 OCP131088:OCP131089 OML131088:OML131089 OWH131088:OWH131089 PGD131088:PGD131089 PPZ131088:PPZ131089 PZV131088:PZV131089 QJR131088:QJR131089 QTN131088:QTN131089 RDJ131088:RDJ131089 RNF131088:RNF131089 RXB131088:RXB131089 SGX131088:SGX131089 SQT131088:SQT131089 TAP131088:TAP131089 TKL131088:TKL131089 TUH131088:TUH131089 UED131088:UED131089 UNZ131088:UNZ131089 UXV131088:UXV131089 VHR131088:VHR131089 VRN131088:VRN131089 WBJ131088:WBJ131089 WLF131088:WLF131089 WVB131088:WVB131089 IP196624:IP196625 SL196624:SL196625 ACH196624:ACH196625 AMD196624:AMD196625 AVZ196624:AVZ196625 BFV196624:BFV196625 BPR196624:BPR196625 BZN196624:BZN196625 CJJ196624:CJJ196625 CTF196624:CTF196625 DDB196624:DDB196625 DMX196624:DMX196625 DWT196624:DWT196625 EGP196624:EGP196625 EQL196624:EQL196625 FAH196624:FAH196625 FKD196624:FKD196625 FTZ196624:FTZ196625 GDV196624:GDV196625 GNR196624:GNR196625 GXN196624:GXN196625 HHJ196624:HHJ196625 HRF196624:HRF196625 IBB196624:IBB196625 IKX196624:IKX196625 IUT196624:IUT196625 JEP196624:JEP196625 JOL196624:JOL196625 JYH196624:JYH196625 KID196624:KID196625 KRZ196624:KRZ196625 LBV196624:LBV196625 LLR196624:LLR196625 LVN196624:LVN196625 MFJ196624:MFJ196625 MPF196624:MPF196625 MZB196624:MZB196625 NIX196624:NIX196625 NST196624:NST196625 OCP196624:OCP196625 OML196624:OML196625 OWH196624:OWH196625 PGD196624:PGD196625 PPZ196624:PPZ196625 PZV196624:PZV196625 QJR196624:QJR196625 QTN196624:QTN196625 RDJ196624:RDJ196625 RNF196624:RNF196625 RXB196624:RXB196625 SGX196624:SGX196625 SQT196624:SQT196625 TAP196624:TAP196625 TKL196624:TKL196625 TUH196624:TUH196625 UED196624:UED196625 UNZ196624:UNZ196625 UXV196624:UXV196625 VHR196624:VHR196625 VRN196624:VRN196625 WBJ196624:WBJ196625 WLF196624:WLF196625 WVB196624:WVB196625 IP262160:IP262161 SL262160:SL262161 ACH262160:ACH262161 AMD262160:AMD262161 AVZ262160:AVZ262161 BFV262160:BFV262161 BPR262160:BPR262161 BZN262160:BZN262161 CJJ262160:CJJ262161 CTF262160:CTF262161 DDB262160:DDB262161 DMX262160:DMX262161 DWT262160:DWT262161 EGP262160:EGP262161 EQL262160:EQL262161 FAH262160:FAH262161 FKD262160:FKD262161 FTZ262160:FTZ262161 GDV262160:GDV262161 GNR262160:GNR262161 GXN262160:GXN262161 HHJ262160:HHJ262161 HRF262160:HRF262161 IBB262160:IBB262161 IKX262160:IKX262161 IUT262160:IUT262161 JEP262160:JEP262161 JOL262160:JOL262161 JYH262160:JYH262161 KID262160:KID262161 KRZ262160:KRZ262161 LBV262160:LBV262161 LLR262160:LLR262161 LVN262160:LVN262161 MFJ262160:MFJ262161 MPF262160:MPF262161 MZB262160:MZB262161 NIX262160:NIX262161 NST262160:NST262161 OCP262160:OCP262161 OML262160:OML262161 OWH262160:OWH262161 PGD262160:PGD262161 PPZ262160:PPZ262161 PZV262160:PZV262161 QJR262160:QJR262161 QTN262160:QTN262161 RDJ262160:RDJ262161 RNF262160:RNF262161 RXB262160:RXB262161 SGX262160:SGX262161 SQT262160:SQT262161 TAP262160:TAP262161 TKL262160:TKL262161 TUH262160:TUH262161 UED262160:UED262161 UNZ262160:UNZ262161 UXV262160:UXV262161 VHR262160:VHR262161 VRN262160:VRN262161 WBJ262160:WBJ262161 WLF262160:WLF262161 WVB262160:WVB262161 IP327696:IP327697 SL327696:SL327697 ACH327696:ACH327697 AMD327696:AMD327697 AVZ327696:AVZ327697 BFV327696:BFV327697 BPR327696:BPR327697 BZN327696:BZN327697 CJJ327696:CJJ327697 CTF327696:CTF327697 DDB327696:DDB327697 DMX327696:DMX327697 DWT327696:DWT327697 EGP327696:EGP327697 EQL327696:EQL327697 FAH327696:FAH327697 FKD327696:FKD327697 FTZ327696:FTZ327697 GDV327696:GDV327697 GNR327696:GNR327697 GXN327696:GXN327697 HHJ327696:HHJ327697 HRF327696:HRF327697 IBB327696:IBB327697 IKX327696:IKX327697 IUT327696:IUT327697 JEP327696:JEP327697 JOL327696:JOL327697 JYH327696:JYH327697 KID327696:KID327697 KRZ327696:KRZ327697 LBV327696:LBV327697 LLR327696:LLR327697 LVN327696:LVN327697 MFJ327696:MFJ327697 MPF327696:MPF327697 MZB327696:MZB327697 NIX327696:NIX327697 NST327696:NST327697 OCP327696:OCP327697 OML327696:OML327697 OWH327696:OWH327697 PGD327696:PGD327697 PPZ327696:PPZ327697 PZV327696:PZV327697 QJR327696:QJR327697 QTN327696:QTN327697 RDJ327696:RDJ327697 RNF327696:RNF327697 RXB327696:RXB327697 SGX327696:SGX327697 SQT327696:SQT327697 TAP327696:TAP327697 TKL327696:TKL327697 TUH327696:TUH327697 UED327696:UED327697 UNZ327696:UNZ327697 UXV327696:UXV327697 VHR327696:VHR327697 VRN327696:VRN327697 WBJ327696:WBJ327697 WLF327696:WLF327697 WVB327696:WVB327697 IP393232:IP393233 SL393232:SL393233 ACH393232:ACH393233 AMD393232:AMD393233 AVZ393232:AVZ393233 BFV393232:BFV393233 BPR393232:BPR393233 BZN393232:BZN393233 CJJ393232:CJJ393233 CTF393232:CTF393233 DDB393232:DDB393233 DMX393232:DMX393233 DWT393232:DWT393233 EGP393232:EGP393233 EQL393232:EQL393233 FAH393232:FAH393233 FKD393232:FKD393233 FTZ393232:FTZ393233 GDV393232:GDV393233 GNR393232:GNR393233 GXN393232:GXN393233 HHJ393232:HHJ393233 HRF393232:HRF393233 IBB393232:IBB393233 IKX393232:IKX393233 IUT393232:IUT393233 JEP393232:JEP393233 JOL393232:JOL393233 JYH393232:JYH393233 KID393232:KID393233 KRZ393232:KRZ393233 LBV393232:LBV393233 LLR393232:LLR393233 LVN393232:LVN393233 MFJ393232:MFJ393233 MPF393232:MPF393233 MZB393232:MZB393233 NIX393232:NIX393233 NST393232:NST393233 OCP393232:OCP393233 OML393232:OML393233 OWH393232:OWH393233 PGD393232:PGD393233 PPZ393232:PPZ393233 PZV393232:PZV393233 QJR393232:QJR393233 QTN393232:QTN393233 RDJ393232:RDJ393233 RNF393232:RNF393233 RXB393232:RXB393233 SGX393232:SGX393233 SQT393232:SQT393233 TAP393232:TAP393233 TKL393232:TKL393233 TUH393232:TUH393233 UED393232:UED393233 UNZ393232:UNZ393233 UXV393232:UXV393233 VHR393232:VHR393233 VRN393232:VRN393233 WBJ393232:WBJ393233 WLF393232:WLF393233 WVB393232:WVB393233 IP458768:IP458769 SL458768:SL458769 ACH458768:ACH458769 AMD458768:AMD458769 AVZ458768:AVZ458769 BFV458768:BFV458769 BPR458768:BPR458769 BZN458768:BZN458769 CJJ458768:CJJ458769 CTF458768:CTF458769 DDB458768:DDB458769 DMX458768:DMX458769 DWT458768:DWT458769 EGP458768:EGP458769 EQL458768:EQL458769 FAH458768:FAH458769 FKD458768:FKD458769 FTZ458768:FTZ458769 GDV458768:GDV458769 GNR458768:GNR458769 GXN458768:GXN458769 HHJ458768:HHJ458769 HRF458768:HRF458769 IBB458768:IBB458769 IKX458768:IKX458769 IUT458768:IUT458769 JEP458768:JEP458769 JOL458768:JOL458769 JYH458768:JYH458769 KID458768:KID458769 KRZ458768:KRZ458769 LBV458768:LBV458769 LLR458768:LLR458769 LVN458768:LVN458769 MFJ458768:MFJ458769 MPF458768:MPF458769 MZB458768:MZB458769 NIX458768:NIX458769 NST458768:NST458769 OCP458768:OCP458769 OML458768:OML458769 OWH458768:OWH458769 PGD458768:PGD458769 PPZ458768:PPZ458769 PZV458768:PZV458769 QJR458768:QJR458769 QTN458768:QTN458769 RDJ458768:RDJ458769 RNF458768:RNF458769 RXB458768:RXB458769 SGX458768:SGX458769 SQT458768:SQT458769 TAP458768:TAP458769 TKL458768:TKL458769 TUH458768:TUH458769 UED458768:UED458769 UNZ458768:UNZ458769 UXV458768:UXV458769 VHR458768:VHR458769 VRN458768:VRN458769 WBJ458768:WBJ458769 WLF458768:WLF458769 WVB458768:WVB458769 IP524304:IP524305 SL524304:SL524305 ACH524304:ACH524305 AMD524304:AMD524305 AVZ524304:AVZ524305 BFV524304:BFV524305 BPR524304:BPR524305 BZN524304:BZN524305 CJJ524304:CJJ524305 CTF524304:CTF524305 DDB524304:DDB524305 DMX524304:DMX524305 DWT524304:DWT524305 EGP524304:EGP524305 EQL524304:EQL524305 FAH524304:FAH524305 FKD524304:FKD524305 FTZ524304:FTZ524305 GDV524304:GDV524305 GNR524304:GNR524305 GXN524304:GXN524305 HHJ524304:HHJ524305 HRF524304:HRF524305 IBB524304:IBB524305 IKX524304:IKX524305 IUT524304:IUT524305 JEP524304:JEP524305 JOL524304:JOL524305 JYH524304:JYH524305 KID524304:KID524305 KRZ524304:KRZ524305 LBV524304:LBV524305 LLR524304:LLR524305 LVN524304:LVN524305 MFJ524304:MFJ524305 MPF524304:MPF524305 MZB524304:MZB524305 NIX524304:NIX524305 NST524304:NST524305 OCP524304:OCP524305 OML524304:OML524305 OWH524304:OWH524305 PGD524304:PGD524305 PPZ524304:PPZ524305 PZV524304:PZV524305 QJR524304:QJR524305 QTN524304:QTN524305 RDJ524304:RDJ524305 RNF524304:RNF524305 RXB524304:RXB524305 SGX524304:SGX524305 SQT524304:SQT524305 TAP524304:TAP524305 TKL524304:TKL524305 TUH524304:TUH524305 UED524304:UED524305 UNZ524304:UNZ524305 UXV524304:UXV524305 VHR524304:VHR524305 VRN524304:VRN524305 WBJ524304:WBJ524305 WLF524304:WLF524305 WVB524304:WVB524305 IP589840:IP589841 SL589840:SL589841 ACH589840:ACH589841 AMD589840:AMD589841 AVZ589840:AVZ589841 BFV589840:BFV589841 BPR589840:BPR589841 BZN589840:BZN589841 CJJ589840:CJJ589841 CTF589840:CTF589841 DDB589840:DDB589841 DMX589840:DMX589841 DWT589840:DWT589841 EGP589840:EGP589841 EQL589840:EQL589841 FAH589840:FAH589841 FKD589840:FKD589841 FTZ589840:FTZ589841 GDV589840:GDV589841 GNR589840:GNR589841 GXN589840:GXN589841 HHJ589840:HHJ589841 HRF589840:HRF589841 IBB589840:IBB589841 IKX589840:IKX589841 IUT589840:IUT589841 JEP589840:JEP589841 JOL589840:JOL589841 JYH589840:JYH589841 KID589840:KID589841 KRZ589840:KRZ589841 LBV589840:LBV589841 LLR589840:LLR589841 LVN589840:LVN589841 MFJ589840:MFJ589841 MPF589840:MPF589841 MZB589840:MZB589841 NIX589840:NIX589841 NST589840:NST589841 OCP589840:OCP589841 OML589840:OML589841 OWH589840:OWH589841 PGD589840:PGD589841 PPZ589840:PPZ589841 PZV589840:PZV589841 QJR589840:QJR589841 QTN589840:QTN589841 RDJ589840:RDJ589841 RNF589840:RNF589841 RXB589840:RXB589841 SGX589840:SGX589841 SQT589840:SQT589841 TAP589840:TAP589841 TKL589840:TKL589841 TUH589840:TUH589841 UED589840:UED589841 UNZ589840:UNZ589841 UXV589840:UXV589841 VHR589840:VHR589841 VRN589840:VRN589841 WBJ589840:WBJ589841 WLF589840:WLF589841 WVB589840:WVB589841 IP655376:IP655377 SL655376:SL655377 ACH655376:ACH655377 AMD655376:AMD655377 AVZ655376:AVZ655377 BFV655376:BFV655377 BPR655376:BPR655377 BZN655376:BZN655377 CJJ655376:CJJ655377 CTF655376:CTF655377 DDB655376:DDB655377 DMX655376:DMX655377 DWT655376:DWT655377 EGP655376:EGP655377 EQL655376:EQL655377 FAH655376:FAH655377 FKD655376:FKD655377 FTZ655376:FTZ655377 GDV655376:GDV655377 GNR655376:GNR655377 GXN655376:GXN655377 HHJ655376:HHJ655377 HRF655376:HRF655377 IBB655376:IBB655377 IKX655376:IKX655377 IUT655376:IUT655377 JEP655376:JEP655377 JOL655376:JOL655377 JYH655376:JYH655377 KID655376:KID655377 KRZ655376:KRZ655377 LBV655376:LBV655377 LLR655376:LLR655377 LVN655376:LVN655377 MFJ655376:MFJ655377 MPF655376:MPF655377 MZB655376:MZB655377 NIX655376:NIX655377 NST655376:NST655377 OCP655376:OCP655377 OML655376:OML655377 OWH655376:OWH655377 PGD655376:PGD655377 PPZ655376:PPZ655377 PZV655376:PZV655377 QJR655376:QJR655377 QTN655376:QTN655377 RDJ655376:RDJ655377 RNF655376:RNF655377 RXB655376:RXB655377 SGX655376:SGX655377 SQT655376:SQT655377 TAP655376:TAP655377 TKL655376:TKL655377 TUH655376:TUH655377 UED655376:UED655377 UNZ655376:UNZ655377 UXV655376:UXV655377 VHR655376:VHR655377 VRN655376:VRN655377 WBJ655376:WBJ655377 WLF655376:WLF655377 WVB655376:WVB655377 IP720912:IP720913 SL720912:SL720913 ACH720912:ACH720913 AMD720912:AMD720913 AVZ720912:AVZ720913 BFV720912:BFV720913 BPR720912:BPR720913 BZN720912:BZN720913 CJJ720912:CJJ720913 CTF720912:CTF720913 DDB720912:DDB720913 DMX720912:DMX720913 DWT720912:DWT720913 EGP720912:EGP720913 EQL720912:EQL720913 FAH720912:FAH720913 FKD720912:FKD720913 FTZ720912:FTZ720913 GDV720912:GDV720913 GNR720912:GNR720913 GXN720912:GXN720913 HHJ720912:HHJ720913 HRF720912:HRF720913 IBB720912:IBB720913 IKX720912:IKX720913 IUT720912:IUT720913 JEP720912:JEP720913 JOL720912:JOL720913 JYH720912:JYH720913 KID720912:KID720913 KRZ720912:KRZ720913 LBV720912:LBV720913 LLR720912:LLR720913 LVN720912:LVN720913 MFJ720912:MFJ720913 MPF720912:MPF720913 MZB720912:MZB720913 NIX720912:NIX720913 NST720912:NST720913 OCP720912:OCP720913 OML720912:OML720913 OWH720912:OWH720913 PGD720912:PGD720913 PPZ720912:PPZ720913 PZV720912:PZV720913 QJR720912:QJR720913 QTN720912:QTN720913 RDJ720912:RDJ720913 RNF720912:RNF720913 RXB720912:RXB720913 SGX720912:SGX720913 SQT720912:SQT720913 TAP720912:TAP720913 TKL720912:TKL720913 TUH720912:TUH720913 UED720912:UED720913 UNZ720912:UNZ720913 UXV720912:UXV720913 VHR720912:VHR720913 VRN720912:VRN720913 WBJ720912:WBJ720913 WLF720912:WLF720913 WVB720912:WVB720913 IP786448:IP786449 SL786448:SL786449 ACH786448:ACH786449 AMD786448:AMD786449 AVZ786448:AVZ786449 BFV786448:BFV786449 BPR786448:BPR786449 BZN786448:BZN786449 CJJ786448:CJJ786449 CTF786448:CTF786449 DDB786448:DDB786449 DMX786448:DMX786449 DWT786448:DWT786449 EGP786448:EGP786449 EQL786448:EQL786449 FAH786448:FAH786449 FKD786448:FKD786449 FTZ786448:FTZ786449 GDV786448:GDV786449 GNR786448:GNR786449 GXN786448:GXN786449 HHJ786448:HHJ786449 HRF786448:HRF786449 IBB786448:IBB786449 IKX786448:IKX786449 IUT786448:IUT786449 JEP786448:JEP786449 JOL786448:JOL786449 JYH786448:JYH786449 KID786448:KID786449 KRZ786448:KRZ786449 LBV786448:LBV786449 LLR786448:LLR786449 LVN786448:LVN786449 MFJ786448:MFJ786449 MPF786448:MPF786449 MZB786448:MZB786449 NIX786448:NIX786449 NST786448:NST786449 OCP786448:OCP786449 OML786448:OML786449 OWH786448:OWH786449 PGD786448:PGD786449 PPZ786448:PPZ786449 PZV786448:PZV786449 QJR786448:QJR786449 QTN786448:QTN786449 RDJ786448:RDJ786449 RNF786448:RNF786449 RXB786448:RXB786449 SGX786448:SGX786449 SQT786448:SQT786449 TAP786448:TAP786449 TKL786448:TKL786449 TUH786448:TUH786449 UED786448:UED786449 UNZ786448:UNZ786449 UXV786448:UXV786449 VHR786448:VHR786449 VRN786448:VRN786449 WBJ786448:WBJ786449 WLF786448:WLF786449 WVB786448:WVB786449 IP851984:IP851985 SL851984:SL851985 ACH851984:ACH851985 AMD851984:AMD851985 AVZ851984:AVZ851985 BFV851984:BFV851985 BPR851984:BPR851985 BZN851984:BZN851985 CJJ851984:CJJ851985 CTF851984:CTF851985 DDB851984:DDB851985 DMX851984:DMX851985 DWT851984:DWT851985 EGP851984:EGP851985 EQL851984:EQL851985 FAH851984:FAH851985 FKD851984:FKD851985 FTZ851984:FTZ851985 GDV851984:GDV851985 GNR851984:GNR851985 GXN851984:GXN851985 HHJ851984:HHJ851985 HRF851984:HRF851985 IBB851984:IBB851985 IKX851984:IKX851985 IUT851984:IUT851985 JEP851984:JEP851985 JOL851984:JOL851985 JYH851984:JYH851985 KID851984:KID851985 KRZ851984:KRZ851985 LBV851984:LBV851985 LLR851984:LLR851985 LVN851984:LVN851985 MFJ851984:MFJ851985 MPF851984:MPF851985 MZB851984:MZB851985 NIX851984:NIX851985 NST851984:NST851985 OCP851984:OCP851985 OML851984:OML851985 OWH851984:OWH851985 PGD851984:PGD851985 PPZ851984:PPZ851985 PZV851984:PZV851985 QJR851984:QJR851985 QTN851984:QTN851985 RDJ851984:RDJ851985 RNF851984:RNF851985 RXB851984:RXB851985 SGX851984:SGX851985 SQT851984:SQT851985 TAP851984:TAP851985 TKL851984:TKL851985 TUH851984:TUH851985 UED851984:UED851985 UNZ851984:UNZ851985 UXV851984:UXV851985 VHR851984:VHR851985 VRN851984:VRN851985 WBJ851984:WBJ851985 WLF851984:WLF851985 WVB851984:WVB851985 IP917520:IP917521 SL917520:SL917521 ACH917520:ACH917521 AMD917520:AMD917521 AVZ917520:AVZ917521 BFV917520:BFV917521 BPR917520:BPR917521 BZN917520:BZN917521 CJJ917520:CJJ917521 CTF917520:CTF917521 DDB917520:DDB917521 DMX917520:DMX917521 DWT917520:DWT917521 EGP917520:EGP917521 EQL917520:EQL917521 FAH917520:FAH917521 FKD917520:FKD917521 FTZ917520:FTZ917521 GDV917520:GDV917521 GNR917520:GNR917521 GXN917520:GXN917521 HHJ917520:HHJ917521 HRF917520:HRF917521 IBB917520:IBB917521 IKX917520:IKX917521 IUT917520:IUT917521 JEP917520:JEP917521 JOL917520:JOL917521 JYH917520:JYH917521 KID917520:KID917521 KRZ917520:KRZ917521 LBV917520:LBV917521 LLR917520:LLR917521 LVN917520:LVN917521 MFJ917520:MFJ917521 MPF917520:MPF917521 MZB917520:MZB917521 NIX917520:NIX917521 NST917520:NST917521 OCP917520:OCP917521 OML917520:OML917521 OWH917520:OWH917521 PGD917520:PGD917521 PPZ917520:PPZ917521 PZV917520:PZV917521 QJR917520:QJR917521 QTN917520:QTN917521 RDJ917520:RDJ917521 RNF917520:RNF917521 RXB917520:RXB917521 SGX917520:SGX917521 SQT917520:SQT917521 TAP917520:TAP917521 TKL917520:TKL917521 TUH917520:TUH917521 UED917520:UED917521 UNZ917520:UNZ917521 UXV917520:UXV917521 VHR917520:VHR917521 VRN917520:VRN917521 WBJ917520:WBJ917521 WLF917520:WLF917521 WVB917520:WVB917521 IP983056:IP983057 SL983056:SL983057 ACH983056:ACH983057 AMD983056:AMD983057 AVZ983056:AVZ983057 BFV983056:BFV983057 BPR983056:BPR983057 BZN983056:BZN983057 CJJ983056:CJJ983057 CTF983056:CTF983057 DDB983056:DDB983057 DMX983056:DMX983057 DWT983056:DWT983057 EGP983056:EGP983057 EQL983056:EQL983057 FAH983056:FAH983057 FKD983056:FKD983057 FTZ983056:FTZ983057 GDV983056:GDV983057 GNR983056:GNR983057 GXN983056:GXN983057 HHJ983056:HHJ983057 HRF983056:HRF983057 IBB983056:IBB983057 IKX983056:IKX983057 IUT983056:IUT983057 JEP983056:JEP983057 JOL983056:JOL983057 JYH983056:JYH983057 KID983056:KID983057 KRZ983056:KRZ983057 LBV983056:LBV983057 LLR983056:LLR983057 LVN983056:LVN983057 MFJ983056:MFJ983057 MPF983056:MPF983057 MZB983056:MZB983057 NIX983056:NIX983057 NST983056:NST983057 OCP983056:OCP983057 OML983056:OML983057 OWH983056:OWH983057 PGD983056:PGD983057 PPZ983056:PPZ983057 PZV983056:PZV983057 QJR983056:QJR983057 QTN983056:QTN983057 RDJ983056:RDJ983057 RNF983056:RNF983057 RXB983056:RXB983057 SGX983056:SGX983057 SQT983056:SQT983057 TAP983056:TAP983057 TKL983056:TKL983057 TUH983056:TUH983057 UED983056:UED983057 UNZ983056:UNZ983057 UXV983056:UXV983057 VHR983056:VHR983057 VRN983056:VRN983057 WBJ983056:WBJ983057 WLF983056:WLF983057 WVB983056:WVB983057 IK65534 SG65534 ACC65534 ALY65534 AVU65534 BFQ65534 BPM65534 BZI65534 CJE65534 CTA65534 DCW65534 DMS65534 DWO65534 EGK65534 EQG65534 FAC65534 FJY65534 FTU65534 GDQ65534 GNM65534 GXI65534 HHE65534 HRA65534 IAW65534 IKS65534 IUO65534 JEK65534 JOG65534 JYC65534 KHY65534 KRU65534 LBQ65534 LLM65534 LVI65534 MFE65534 MPA65534 MYW65534 NIS65534 NSO65534 OCK65534 OMG65534 OWC65534 PFY65534 PPU65534 PZQ65534 QJM65534 QTI65534 RDE65534 RNA65534 RWW65534 SGS65534 SQO65534 TAK65534 TKG65534 TUC65534 UDY65534 UNU65534 UXQ65534 VHM65534 VRI65534 WBE65534 WLA65534 WUW65534 IK131070 SG131070 ACC131070 ALY131070 AVU131070 BFQ131070 BPM131070 BZI131070 CJE131070 CTA131070 DCW131070 DMS131070 DWO131070 EGK131070 EQG131070 FAC131070 FJY131070 FTU131070 GDQ131070 GNM131070 GXI131070 HHE131070 HRA131070 IAW131070 IKS131070 IUO131070 JEK131070 JOG131070 JYC131070 KHY131070 KRU131070 LBQ131070 LLM131070 LVI131070 MFE131070 MPA131070 MYW131070 NIS131070 NSO131070 OCK131070 OMG131070 OWC131070 PFY131070 PPU131070 PZQ131070 QJM131070 QTI131070 RDE131070 RNA131070 RWW131070 SGS131070 SQO131070 TAK131070 TKG131070 TUC131070 UDY131070 UNU131070 UXQ131070 VHM131070 VRI131070 WBE131070 WLA131070 WUW131070 IK196606 SG196606 ACC196606 ALY196606 AVU196606 BFQ196606 BPM196606 BZI196606 CJE196606 CTA196606 DCW196606 DMS196606 DWO196606 EGK196606 EQG196606 FAC196606 FJY196606 FTU196606 GDQ196606 GNM196606 GXI196606 HHE196606 HRA196606 IAW196606 IKS196606 IUO196606 JEK196606 JOG196606 JYC196606 KHY196606 KRU196606 LBQ196606 LLM196606 LVI196606 MFE196606 MPA196606 MYW196606 NIS196606 NSO196606 OCK196606 OMG196606 OWC196606 PFY196606 PPU196606 PZQ196606 QJM196606 QTI196606 RDE196606 RNA196606 RWW196606 SGS196606 SQO196606 TAK196606 TKG196606 TUC196606 UDY196606 UNU196606 UXQ196606 VHM196606 VRI196606 WBE196606 WLA196606 WUW196606 IK262142 SG262142 ACC262142 ALY262142 AVU262142 BFQ262142 BPM262142 BZI262142 CJE262142 CTA262142 DCW262142 DMS262142 DWO262142 EGK262142 EQG262142 FAC262142 FJY262142 FTU262142 GDQ262142 GNM262142 GXI262142 HHE262142 HRA262142 IAW262142 IKS262142 IUO262142 JEK262142 JOG262142 JYC262142 KHY262142 KRU262142 LBQ262142 LLM262142 LVI262142 MFE262142 MPA262142 MYW262142 NIS262142 NSO262142 OCK262142 OMG262142 OWC262142 PFY262142 PPU262142 PZQ262142 QJM262142 QTI262142 RDE262142 RNA262142 RWW262142 SGS262142 SQO262142 TAK262142 TKG262142 TUC262142 UDY262142 UNU262142 UXQ262142 VHM262142 VRI262142 WBE262142 WLA262142 WUW262142 IK327678 SG327678 ACC327678 ALY327678 AVU327678 BFQ327678 BPM327678 BZI327678 CJE327678 CTA327678 DCW327678 DMS327678 DWO327678 EGK327678 EQG327678 FAC327678 FJY327678 FTU327678 GDQ327678 GNM327678 GXI327678 HHE327678 HRA327678 IAW327678 IKS327678 IUO327678 JEK327678 JOG327678 JYC327678 KHY327678 KRU327678 LBQ327678 LLM327678 LVI327678 MFE327678 MPA327678 MYW327678 NIS327678 NSO327678 OCK327678 OMG327678 OWC327678 PFY327678 PPU327678 PZQ327678 QJM327678 QTI327678 RDE327678 RNA327678 RWW327678 SGS327678 SQO327678 TAK327678 TKG327678 TUC327678 UDY327678 UNU327678 UXQ327678 VHM327678 VRI327678 WBE327678 WLA327678 WUW327678 IK393214 SG393214 ACC393214 ALY393214 AVU393214 BFQ393214 BPM393214 BZI393214 CJE393214 CTA393214 DCW393214 DMS393214 DWO393214 EGK393214 EQG393214 FAC393214 FJY393214 FTU393214 GDQ393214 GNM393214 GXI393214 HHE393214 HRA393214 IAW393214 IKS393214 IUO393214 JEK393214 JOG393214 JYC393214 KHY393214 KRU393214 LBQ393214 LLM393214 LVI393214 MFE393214 MPA393214 MYW393214 NIS393214 NSO393214 OCK393214 OMG393214 OWC393214 PFY393214 PPU393214 PZQ393214 QJM393214 QTI393214 RDE393214 RNA393214 RWW393214 SGS393214 SQO393214 TAK393214 TKG393214 TUC393214 UDY393214 UNU393214 UXQ393214 VHM393214 VRI393214 WBE393214 WLA393214 WUW393214 IK458750 SG458750 ACC458750 ALY458750 AVU458750 BFQ458750 BPM458750 BZI458750 CJE458750 CTA458750 DCW458750 DMS458750 DWO458750 EGK458750 EQG458750 FAC458750 FJY458750 FTU458750 GDQ458750 GNM458750 GXI458750 HHE458750 HRA458750 IAW458750 IKS458750 IUO458750 JEK458750 JOG458750 JYC458750 KHY458750 KRU458750 LBQ458750 LLM458750 LVI458750 MFE458750 MPA458750 MYW458750 NIS458750 NSO458750 OCK458750 OMG458750 OWC458750 PFY458750 PPU458750 PZQ458750 QJM458750 QTI458750 RDE458750 RNA458750 RWW458750 SGS458750 SQO458750 TAK458750 TKG458750 TUC458750 UDY458750 UNU458750 UXQ458750 VHM458750 VRI458750 WBE458750 WLA458750 WUW458750 IK524286 SG524286 ACC524286 ALY524286 AVU524286 BFQ524286 BPM524286 BZI524286 CJE524286 CTA524286 DCW524286 DMS524286 DWO524286 EGK524286 EQG524286 FAC524286 FJY524286 FTU524286 GDQ524286 GNM524286 GXI524286 HHE524286 HRA524286 IAW524286 IKS524286 IUO524286 JEK524286 JOG524286 JYC524286 KHY524286 KRU524286 LBQ524286 LLM524286 LVI524286 MFE524286 MPA524286 MYW524286 NIS524286 NSO524286 OCK524286 OMG524286 OWC524286 PFY524286 PPU524286 PZQ524286 QJM524286 QTI524286 RDE524286 RNA524286 RWW524286 SGS524286 SQO524286 TAK524286 TKG524286 TUC524286 UDY524286 UNU524286 UXQ524286 VHM524286 VRI524286 WBE524286 WLA524286 WUW524286 IK589822 SG589822 ACC589822 ALY589822 AVU589822 BFQ589822 BPM589822 BZI589822 CJE589822 CTA589822 DCW589822 DMS589822 DWO589822 EGK589822 EQG589822 FAC589822 FJY589822 FTU589822 GDQ589822 GNM589822 GXI589822 HHE589822 HRA589822 IAW589822 IKS589822 IUO589822 JEK589822 JOG589822 JYC589822 KHY589822 KRU589822 LBQ589822 LLM589822 LVI589822 MFE589822 MPA589822 MYW589822 NIS589822 NSO589822 OCK589822 OMG589822 OWC589822 PFY589822 PPU589822 PZQ589822 QJM589822 QTI589822 RDE589822 RNA589822 RWW589822 SGS589822 SQO589822 TAK589822 TKG589822 TUC589822 UDY589822 UNU589822 UXQ589822 VHM589822 VRI589822 WBE589822 WLA589822 WUW589822 IK655358 SG655358 ACC655358 ALY655358 AVU655358 BFQ655358 BPM655358 BZI655358 CJE655358 CTA655358 DCW655358 DMS655358 DWO655358 EGK655358 EQG655358 FAC655358 FJY655358 FTU655358 GDQ655358 GNM655358 GXI655358 HHE655358 HRA655358 IAW655358 IKS655358 IUO655358 JEK655358 JOG655358 JYC655358 KHY655358 KRU655358 LBQ655358 LLM655358 LVI655358 MFE655358 MPA655358 MYW655358 NIS655358 NSO655358 OCK655358 OMG655358 OWC655358 PFY655358 PPU655358 PZQ655358 QJM655358 QTI655358 RDE655358 RNA655358 RWW655358 SGS655358 SQO655358 TAK655358 TKG655358 TUC655358 UDY655358 UNU655358 UXQ655358 VHM655358 VRI655358 WBE655358 WLA655358 WUW655358 IK720894 SG720894 ACC720894 ALY720894 AVU720894 BFQ720894 BPM720894 BZI720894 CJE720894 CTA720894 DCW720894 DMS720894 DWO720894 EGK720894 EQG720894 FAC720894 FJY720894 FTU720894 GDQ720894 GNM720894 GXI720894 HHE720894 HRA720894 IAW720894 IKS720894 IUO720894 JEK720894 JOG720894 JYC720894 KHY720894 KRU720894 LBQ720894 LLM720894 LVI720894 MFE720894 MPA720894 MYW720894 NIS720894 NSO720894 OCK720894 OMG720894 OWC720894 PFY720894 PPU720894 PZQ720894 QJM720894 QTI720894 RDE720894 RNA720894 RWW720894 SGS720894 SQO720894 TAK720894 TKG720894 TUC720894 UDY720894 UNU720894 UXQ720894 VHM720894 VRI720894 WBE720894 WLA720894 WUW720894 IK786430 SG786430 ACC786430 ALY786430 AVU786430 BFQ786430 BPM786430 BZI786430 CJE786430 CTA786430 DCW786430 DMS786430 DWO786430 EGK786430 EQG786430 FAC786430 FJY786430 FTU786430 GDQ786430 GNM786430 GXI786430 HHE786430 HRA786430 IAW786430 IKS786430 IUO786430 JEK786430 JOG786430 JYC786430 KHY786430 KRU786430 LBQ786430 LLM786430 LVI786430 MFE786430 MPA786430 MYW786430 NIS786430 NSO786430 OCK786430 OMG786430 OWC786430 PFY786430 PPU786430 PZQ786430 QJM786430 QTI786430 RDE786430 RNA786430 RWW786430 SGS786430 SQO786430 TAK786430 TKG786430 TUC786430 UDY786430 UNU786430 UXQ786430 VHM786430 VRI786430 WBE786430 WLA786430 WUW786430 IK851966 SG851966 ACC851966 ALY851966 AVU851966 BFQ851966 BPM851966 BZI851966 CJE851966 CTA851966 DCW851966 DMS851966 DWO851966 EGK851966 EQG851966 FAC851966 FJY851966 FTU851966 GDQ851966 GNM851966 GXI851966 HHE851966 HRA851966 IAW851966 IKS851966 IUO851966 JEK851966 JOG851966 JYC851966 KHY851966 KRU851966 LBQ851966 LLM851966 LVI851966 MFE851966 MPA851966 MYW851966 NIS851966 NSO851966 OCK851966 OMG851966 OWC851966 PFY851966 PPU851966 PZQ851966 QJM851966 QTI851966 RDE851966 RNA851966 RWW851966 SGS851966 SQO851966 TAK851966 TKG851966 TUC851966 UDY851966 UNU851966 UXQ851966 VHM851966 VRI851966 WBE851966 WLA851966 WUW851966 IK917502 SG917502 ACC917502 ALY917502 AVU917502 BFQ917502 BPM917502 BZI917502 CJE917502 CTA917502 DCW917502 DMS917502 DWO917502 EGK917502 EQG917502 FAC917502 FJY917502 FTU917502 GDQ917502 GNM917502 GXI917502 HHE917502 HRA917502 IAW917502 IKS917502 IUO917502 JEK917502 JOG917502 JYC917502 KHY917502 KRU917502 LBQ917502 LLM917502 LVI917502 MFE917502 MPA917502 MYW917502 NIS917502 NSO917502 OCK917502 OMG917502 OWC917502 PFY917502 PPU917502 PZQ917502 QJM917502 QTI917502 RDE917502 RNA917502 RWW917502 SGS917502 SQO917502 TAK917502 TKG917502 TUC917502 UDY917502 UNU917502 UXQ917502 VHM917502 VRI917502 WBE917502 WLA917502 WUW917502 IK983038 SG983038 ACC983038 ALY983038 AVU983038 BFQ983038 BPM983038 BZI983038 CJE983038 CTA983038 DCW983038 DMS983038 DWO983038 EGK983038 EQG983038 FAC983038 FJY983038 FTU983038 GDQ983038 GNM983038 GXI983038 HHE983038 HRA983038 IAW983038 IKS983038 IUO983038 JEK983038 JOG983038 JYC983038 KHY983038 KRU983038 LBQ983038 LLM983038 LVI983038 MFE983038 MPA983038 MYW983038 NIS983038 NSO983038 OCK983038 OMG983038 OWC983038 PFY983038 PPU983038 PZQ983038 QJM983038 QTI983038 RDE983038 RNA983038 RWW983038 SGS983038 SQO983038 TAK983038 TKG983038 TUC983038 UDY983038 UNU983038 UXQ983038 VHM983038 VRI983038 WBE983038 WLA983038 WUW983038 IH65539 SD65539 ABZ65539 ALV65539 AVR65539 BFN65539 BPJ65539 BZF65539 CJB65539 CSX65539 DCT65539 DMP65539 DWL65539 EGH65539 EQD65539 EZZ65539 FJV65539 FTR65539 GDN65539 GNJ65539 GXF65539 HHB65539 HQX65539 IAT65539 IKP65539 IUL65539 JEH65539 JOD65539 JXZ65539 KHV65539 KRR65539 LBN65539 LLJ65539 LVF65539 MFB65539 MOX65539 MYT65539 NIP65539 NSL65539 OCH65539 OMD65539 OVZ65539 PFV65539 PPR65539 PZN65539 QJJ65539 QTF65539 RDB65539 RMX65539 RWT65539 SGP65539 SQL65539 TAH65539 TKD65539 TTZ65539 UDV65539 UNR65539 UXN65539 VHJ65539 VRF65539 WBB65539 WKX65539 WUT65539 IH131075 SD131075 ABZ131075 ALV131075 AVR131075 BFN131075 BPJ131075 BZF131075 CJB131075 CSX131075 DCT131075 DMP131075 DWL131075 EGH131075 EQD131075 EZZ131075 FJV131075 FTR131075 GDN131075 GNJ131075 GXF131075 HHB131075 HQX131075 IAT131075 IKP131075 IUL131075 JEH131075 JOD131075 JXZ131075 KHV131075 KRR131075 LBN131075 LLJ131075 LVF131075 MFB131075 MOX131075 MYT131075 NIP131075 NSL131075 OCH131075 OMD131075 OVZ131075 PFV131075 PPR131075 PZN131075 QJJ131075 QTF131075 RDB131075 RMX131075 RWT131075 SGP131075 SQL131075 TAH131075 TKD131075 TTZ131075 UDV131075 UNR131075 UXN131075 VHJ131075 VRF131075 WBB131075 WKX131075 WUT131075 IH196611 SD196611 ABZ196611 ALV196611 AVR196611 BFN196611 BPJ196611 BZF196611 CJB196611 CSX196611 DCT196611 DMP196611 DWL196611 EGH196611 EQD196611 EZZ196611 FJV196611 FTR196611 GDN196611 GNJ196611 GXF196611 HHB196611 HQX196611 IAT196611 IKP196611 IUL196611 JEH196611 JOD196611 JXZ196611 KHV196611 KRR196611 LBN196611 LLJ196611 LVF196611 MFB196611 MOX196611 MYT196611 NIP196611 NSL196611 OCH196611 OMD196611 OVZ196611 PFV196611 PPR196611 PZN196611 QJJ196611 QTF196611 RDB196611 RMX196611 RWT196611 SGP196611 SQL196611 TAH196611 TKD196611 TTZ196611 UDV196611 UNR196611 UXN196611 VHJ196611 VRF196611 WBB196611 WKX196611 WUT196611 IH262147 SD262147 ABZ262147 ALV262147 AVR262147 BFN262147 BPJ262147 BZF262147 CJB262147 CSX262147 DCT262147 DMP262147 DWL262147 EGH262147 EQD262147 EZZ262147 FJV262147 FTR262147 GDN262147 GNJ262147 GXF262147 HHB262147 HQX262147 IAT262147 IKP262147 IUL262147 JEH262147 JOD262147 JXZ262147 KHV262147 KRR262147 LBN262147 LLJ262147 LVF262147 MFB262147 MOX262147 MYT262147 NIP262147 NSL262147 OCH262147 OMD262147 OVZ262147 PFV262147 PPR262147 PZN262147 QJJ262147 QTF262147 RDB262147 RMX262147 RWT262147 SGP262147 SQL262147 TAH262147 TKD262147 TTZ262147 UDV262147 UNR262147 UXN262147 VHJ262147 VRF262147 WBB262147 WKX262147 WUT262147 IH327683 SD327683 ABZ327683 ALV327683 AVR327683 BFN327683 BPJ327683 BZF327683 CJB327683 CSX327683 DCT327683 DMP327683 DWL327683 EGH327683 EQD327683 EZZ327683 FJV327683 FTR327683 GDN327683 GNJ327683 GXF327683 HHB327683 HQX327683 IAT327683 IKP327683 IUL327683 JEH327683 JOD327683 JXZ327683 KHV327683 KRR327683 LBN327683 LLJ327683 LVF327683 MFB327683 MOX327683 MYT327683 NIP327683 NSL327683 OCH327683 OMD327683 OVZ327683 PFV327683 PPR327683 PZN327683 QJJ327683 QTF327683 RDB327683 RMX327683 RWT327683 SGP327683 SQL327683 TAH327683 TKD327683 TTZ327683 UDV327683 UNR327683 UXN327683 VHJ327683 VRF327683 WBB327683 WKX327683 WUT327683 IH393219 SD393219 ABZ393219 ALV393219 AVR393219 BFN393219 BPJ393219 BZF393219 CJB393219 CSX393219 DCT393219 DMP393219 DWL393219 EGH393219 EQD393219 EZZ393219 FJV393219 FTR393219 GDN393219 GNJ393219 GXF393219 HHB393219 HQX393219 IAT393219 IKP393219 IUL393219 JEH393219 JOD393219 JXZ393219 KHV393219 KRR393219 LBN393219 LLJ393219 LVF393219 MFB393219 MOX393219 MYT393219 NIP393219 NSL393219 OCH393219 OMD393219 OVZ393219 PFV393219 PPR393219 PZN393219 QJJ393219 QTF393219 RDB393219 RMX393219 RWT393219 SGP393219 SQL393219 TAH393219 TKD393219 TTZ393219 UDV393219 UNR393219 UXN393219 VHJ393219 VRF393219 WBB393219 WKX393219 WUT393219 IH458755 SD458755 ABZ458755 ALV458755 AVR458755 BFN458755 BPJ458755 BZF458755 CJB458755 CSX458755 DCT458755 DMP458755 DWL458755 EGH458755 EQD458755 EZZ458755 FJV458755 FTR458755 GDN458755 GNJ458755 GXF458755 HHB458755 HQX458755 IAT458755 IKP458755 IUL458755 JEH458755 JOD458755 JXZ458755 KHV458755 KRR458755 LBN458755 LLJ458755 LVF458755 MFB458755 MOX458755 MYT458755 NIP458755 NSL458755 OCH458755 OMD458755 OVZ458755 PFV458755 PPR458755 PZN458755 QJJ458755 QTF458755 RDB458755 RMX458755 RWT458755 SGP458755 SQL458755 TAH458755 TKD458755 TTZ458755 UDV458755 UNR458755 UXN458755 VHJ458755 VRF458755 WBB458755 WKX458755 WUT458755 IH524291 SD524291 ABZ524291 ALV524291 AVR524291 BFN524291 BPJ524291 BZF524291 CJB524291 CSX524291 DCT524291 DMP524291 DWL524291 EGH524291 EQD524291 EZZ524291 FJV524291 FTR524291 GDN524291 GNJ524291 GXF524291 HHB524291 HQX524291 IAT524291 IKP524291 IUL524291 JEH524291 JOD524291 JXZ524291 KHV524291 KRR524291 LBN524291 LLJ524291 LVF524291 MFB524291 MOX524291 MYT524291 NIP524291 NSL524291 OCH524291 OMD524291 OVZ524291 PFV524291 PPR524291 PZN524291 QJJ524291 QTF524291 RDB524291 RMX524291 RWT524291 SGP524291 SQL524291 TAH524291 TKD524291 TTZ524291 UDV524291 UNR524291 UXN524291 VHJ524291 VRF524291 WBB524291 WKX524291 WUT524291 IH589827 SD589827 ABZ589827 ALV589827 AVR589827 BFN589827 BPJ589827 BZF589827 CJB589827 CSX589827 DCT589827 DMP589827 DWL589827 EGH589827 EQD589827 EZZ589827 FJV589827 FTR589827 GDN589827 GNJ589827 GXF589827 HHB589827 HQX589827 IAT589827 IKP589827 IUL589827 JEH589827 JOD589827 JXZ589827 KHV589827 KRR589827 LBN589827 LLJ589827 LVF589827 MFB589827 MOX589827 MYT589827 NIP589827 NSL589827 OCH589827 OMD589827 OVZ589827 PFV589827 PPR589827 PZN589827 QJJ589827 QTF589827 RDB589827 RMX589827 RWT589827 SGP589827 SQL589827 TAH589827 TKD589827 TTZ589827 UDV589827 UNR589827 UXN589827 VHJ589827 VRF589827 WBB589827 WKX589827 WUT589827 IH655363 SD655363 ABZ655363 ALV655363 AVR655363 BFN655363 BPJ655363 BZF655363 CJB655363 CSX655363 DCT655363 DMP655363 DWL655363 EGH655363 EQD655363 EZZ655363 FJV655363 FTR655363 GDN655363 GNJ655363 GXF655363 HHB655363 HQX655363 IAT655363 IKP655363 IUL655363 JEH655363 JOD655363 JXZ655363 KHV655363 KRR655363 LBN655363 LLJ655363 LVF655363 MFB655363 MOX655363 MYT655363 NIP655363 NSL655363 OCH655363 OMD655363 OVZ655363 PFV655363 PPR655363 PZN655363 QJJ655363 QTF655363 RDB655363 RMX655363 RWT655363 SGP655363 SQL655363 TAH655363 TKD655363 TTZ655363 UDV655363 UNR655363 UXN655363 VHJ655363 VRF655363 WBB655363 WKX655363 WUT655363 IH720899 SD720899 ABZ720899 ALV720899 AVR720899 BFN720899 BPJ720899 BZF720899 CJB720899 CSX720899 DCT720899 DMP720899 DWL720899 EGH720899 EQD720899 EZZ720899 FJV720899 FTR720899 GDN720899 GNJ720899 GXF720899 HHB720899 HQX720899 IAT720899 IKP720899 IUL720899 JEH720899 JOD720899 JXZ720899 KHV720899 KRR720899 LBN720899 LLJ720899 LVF720899 MFB720899 MOX720899 MYT720899 NIP720899 NSL720899 OCH720899 OMD720899 OVZ720899 PFV720899 PPR720899 PZN720899 QJJ720899 QTF720899 RDB720899 RMX720899 RWT720899 SGP720899 SQL720899 TAH720899 TKD720899 TTZ720899 UDV720899 UNR720899 UXN720899 VHJ720899 VRF720899 WBB720899 WKX720899 WUT720899 IH786435 SD786435 ABZ786435 ALV786435 AVR786435 BFN786435 BPJ786435 BZF786435 CJB786435 CSX786435 DCT786435 DMP786435 DWL786435 EGH786435 EQD786435 EZZ786435 FJV786435 FTR786435 GDN786435 GNJ786435 GXF786435 HHB786435 HQX786435 IAT786435 IKP786435 IUL786435 JEH786435 JOD786435 JXZ786435 KHV786435 KRR786435 LBN786435 LLJ786435 LVF786435 MFB786435 MOX786435 MYT786435 NIP786435 NSL786435 OCH786435 OMD786435 OVZ786435 PFV786435 PPR786435 PZN786435 QJJ786435 QTF786435 RDB786435 RMX786435 RWT786435 SGP786435 SQL786435 TAH786435 TKD786435 TTZ786435 UDV786435 UNR786435 UXN786435 VHJ786435 VRF786435 WBB786435 WKX786435 WUT786435 IH851971 SD851971 ABZ851971 ALV851971 AVR851971 BFN851971 BPJ851971 BZF851971 CJB851971 CSX851971 DCT851971 DMP851971 DWL851971 EGH851971 EQD851971 EZZ851971 FJV851971 FTR851971 GDN851971 GNJ851971 GXF851971 HHB851971 HQX851971 IAT851971 IKP851971 IUL851971 JEH851971 JOD851971 JXZ851971 KHV851971 KRR851971 LBN851971 LLJ851971 LVF851971 MFB851971 MOX851971 MYT851971 NIP851971 NSL851971 OCH851971 OMD851971 OVZ851971 PFV851971 PPR851971 PZN851971 QJJ851971 QTF851971 RDB851971 RMX851971 RWT851971 SGP851971 SQL851971 TAH851971 TKD851971 TTZ851971 UDV851971 UNR851971 UXN851971 VHJ851971 VRF851971 WBB851971 WKX851971 WUT851971 IH917507 SD917507 ABZ917507 ALV917507 AVR917507 BFN917507 BPJ917507 BZF917507 CJB917507 CSX917507 DCT917507 DMP917507 DWL917507 EGH917507 EQD917507 EZZ917507 FJV917507 FTR917507 GDN917507 GNJ917507 GXF917507 HHB917507 HQX917507 IAT917507 IKP917507 IUL917507 JEH917507 JOD917507 JXZ917507 KHV917507 KRR917507 LBN917507 LLJ917507 LVF917507 MFB917507 MOX917507 MYT917507 NIP917507 NSL917507 OCH917507 OMD917507 OVZ917507 PFV917507 PPR917507 PZN917507 QJJ917507 QTF917507 RDB917507 RMX917507 RWT917507 SGP917507 SQL917507 TAH917507 TKD917507 TTZ917507 UDV917507 UNR917507 UXN917507 VHJ917507 VRF917507 WBB917507 WKX917507 WUT917507 IH983043 SD983043 ABZ983043 ALV983043 AVR983043 BFN983043 BPJ983043 BZF983043 CJB983043 CSX983043 DCT983043 DMP983043 DWL983043 EGH983043 EQD983043 EZZ983043 FJV983043 FTR983043 GDN983043 GNJ983043 GXF983043 HHB983043 HQX983043 IAT983043 IKP983043 IUL983043 JEH983043 JOD983043 JXZ983043 KHV983043 KRR983043 LBN983043 LLJ983043 LVF983043 MFB983043 MOX983043 MYT983043 NIP983043 NSL983043 OCH983043 OMD983043 OVZ983043 PFV983043 PPR983043 PZN983043 QJJ983043 QTF983043 RDB983043 RMX983043 RWT983043 SGP983043 SQL983043 TAH983043 TKD983043 TTZ983043 UDV983043 UNR983043 UXN983043 VHJ983043 VRF983043 WBB983043 WKX983043 WUT983043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 IK65556:IM65556 SG65556:SI65556 ACC65556:ACE65556 ALY65556:AMA65556 AVU65556:AVW65556 BFQ65556:BFS65556 BPM65556:BPO65556 BZI65556:BZK65556 CJE65556:CJG65556 CTA65556:CTC65556 DCW65556:DCY65556 DMS65556:DMU65556 DWO65556:DWQ65556 EGK65556:EGM65556 EQG65556:EQI65556 FAC65556:FAE65556 FJY65556:FKA65556 FTU65556:FTW65556 GDQ65556:GDS65556 GNM65556:GNO65556 GXI65556:GXK65556 HHE65556:HHG65556 HRA65556:HRC65556 IAW65556:IAY65556 IKS65556:IKU65556 IUO65556:IUQ65556 JEK65556:JEM65556 JOG65556:JOI65556 JYC65556:JYE65556 KHY65556:KIA65556 KRU65556:KRW65556 LBQ65556:LBS65556 LLM65556:LLO65556 LVI65556:LVK65556 MFE65556:MFG65556 MPA65556:MPC65556 MYW65556:MYY65556 NIS65556:NIU65556 NSO65556:NSQ65556 OCK65556:OCM65556 OMG65556:OMI65556 OWC65556:OWE65556 PFY65556:PGA65556 PPU65556:PPW65556 PZQ65556:PZS65556 QJM65556:QJO65556 QTI65556:QTK65556 RDE65556:RDG65556 RNA65556:RNC65556 RWW65556:RWY65556 SGS65556:SGU65556 SQO65556:SQQ65556 TAK65556:TAM65556 TKG65556:TKI65556 TUC65556:TUE65556 UDY65556:UEA65556 UNU65556:UNW65556 UXQ65556:UXS65556 VHM65556:VHO65556 VRI65556:VRK65556 WBE65556:WBG65556 WLA65556:WLC65556 WUW65556:WUY65556 IK131092:IM131092 SG131092:SI131092 ACC131092:ACE131092 ALY131092:AMA131092 AVU131092:AVW131092 BFQ131092:BFS131092 BPM131092:BPO131092 BZI131092:BZK131092 CJE131092:CJG131092 CTA131092:CTC131092 DCW131092:DCY131092 DMS131092:DMU131092 DWO131092:DWQ131092 EGK131092:EGM131092 EQG131092:EQI131092 FAC131092:FAE131092 FJY131092:FKA131092 FTU131092:FTW131092 GDQ131092:GDS131092 GNM131092:GNO131092 GXI131092:GXK131092 HHE131092:HHG131092 HRA131092:HRC131092 IAW131092:IAY131092 IKS131092:IKU131092 IUO131092:IUQ131092 JEK131092:JEM131092 JOG131092:JOI131092 JYC131092:JYE131092 KHY131092:KIA131092 KRU131092:KRW131092 LBQ131092:LBS131092 LLM131092:LLO131092 LVI131092:LVK131092 MFE131092:MFG131092 MPA131092:MPC131092 MYW131092:MYY131092 NIS131092:NIU131092 NSO131092:NSQ131092 OCK131092:OCM131092 OMG131092:OMI131092 OWC131092:OWE131092 PFY131092:PGA131092 PPU131092:PPW131092 PZQ131092:PZS131092 QJM131092:QJO131092 QTI131092:QTK131092 RDE131092:RDG131092 RNA131092:RNC131092 RWW131092:RWY131092 SGS131092:SGU131092 SQO131092:SQQ131092 TAK131092:TAM131092 TKG131092:TKI131092 TUC131092:TUE131092 UDY131092:UEA131092 UNU131092:UNW131092 UXQ131092:UXS131092 VHM131092:VHO131092 VRI131092:VRK131092 WBE131092:WBG131092 WLA131092:WLC131092 WUW131092:WUY131092 IK196628:IM196628 SG196628:SI196628 ACC196628:ACE196628 ALY196628:AMA196628 AVU196628:AVW196628 BFQ196628:BFS196628 BPM196628:BPO196628 BZI196628:BZK196628 CJE196628:CJG196628 CTA196628:CTC196628 DCW196628:DCY196628 DMS196628:DMU196628 DWO196628:DWQ196628 EGK196628:EGM196628 EQG196628:EQI196628 FAC196628:FAE196628 FJY196628:FKA196628 FTU196628:FTW196628 GDQ196628:GDS196628 GNM196628:GNO196628 GXI196628:GXK196628 HHE196628:HHG196628 HRA196628:HRC196628 IAW196628:IAY196628 IKS196628:IKU196628 IUO196628:IUQ196628 JEK196628:JEM196628 JOG196628:JOI196628 JYC196628:JYE196628 KHY196628:KIA196628 KRU196628:KRW196628 LBQ196628:LBS196628 LLM196628:LLO196628 LVI196628:LVK196628 MFE196628:MFG196628 MPA196628:MPC196628 MYW196628:MYY196628 NIS196628:NIU196628 NSO196628:NSQ196628 OCK196628:OCM196628 OMG196628:OMI196628 OWC196628:OWE196628 PFY196628:PGA196628 PPU196628:PPW196628 PZQ196628:PZS196628 QJM196628:QJO196628 QTI196628:QTK196628 RDE196628:RDG196628 RNA196628:RNC196628 RWW196628:RWY196628 SGS196628:SGU196628 SQO196628:SQQ196628 TAK196628:TAM196628 TKG196628:TKI196628 TUC196628:TUE196628 UDY196628:UEA196628 UNU196628:UNW196628 UXQ196628:UXS196628 VHM196628:VHO196628 VRI196628:VRK196628 WBE196628:WBG196628 WLA196628:WLC196628 WUW196628:WUY196628 IK262164:IM262164 SG262164:SI262164 ACC262164:ACE262164 ALY262164:AMA262164 AVU262164:AVW262164 BFQ262164:BFS262164 BPM262164:BPO262164 BZI262164:BZK262164 CJE262164:CJG262164 CTA262164:CTC262164 DCW262164:DCY262164 DMS262164:DMU262164 DWO262164:DWQ262164 EGK262164:EGM262164 EQG262164:EQI262164 FAC262164:FAE262164 FJY262164:FKA262164 FTU262164:FTW262164 GDQ262164:GDS262164 GNM262164:GNO262164 GXI262164:GXK262164 HHE262164:HHG262164 HRA262164:HRC262164 IAW262164:IAY262164 IKS262164:IKU262164 IUO262164:IUQ262164 JEK262164:JEM262164 JOG262164:JOI262164 JYC262164:JYE262164 KHY262164:KIA262164 KRU262164:KRW262164 LBQ262164:LBS262164 LLM262164:LLO262164 LVI262164:LVK262164 MFE262164:MFG262164 MPA262164:MPC262164 MYW262164:MYY262164 NIS262164:NIU262164 NSO262164:NSQ262164 OCK262164:OCM262164 OMG262164:OMI262164 OWC262164:OWE262164 PFY262164:PGA262164 PPU262164:PPW262164 PZQ262164:PZS262164 QJM262164:QJO262164 QTI262164:QTK262164 RDE262164:RDG262164 RNA262164:RNC262164 RWW262164:RWY262164 SGS262164:SGU262164 SQO262164:SQQ262164 TAK262164:TAM262164 TKG262164:TKI262164 TUC262164:TUE262164 UDY262164:UEA262164 UNU262164:UNW262164 UXQ262164:UXS262164 VHM262164:VHO262164 VRI262164:VRK262164 WBE262164:WBG262164 WLA262164:WLC262164 WUW262164:WUY262164 IK327700:IM327700 SG327700:SI327700 ACC327700:ACE327700 ALY327700:AMA327700 AVU327700:AVW327700 BFQ327700:BFS327700 BPM327700:BPO327700 BZI327700:BZK327700 CJE327700:CJG327700 CTA327700:CTC327700 DCW327700:DCY327700 DMS327700:DMU327700 DWO327700:DWQ327700 EGK327700:EGM327700 EQG327700:EQI327700 FAC327700:FAE327700 FJY327700:FKA327700 FTU327700:FTW327700 GDQ327700:GDS327700 GNM327700:GNO327700 GXI327700:GXK327700 HHE327700:HHG327700 HRA327700:HRC327700 IAW327700:IAY327700 IKS327700:IKU327700 IUO327700:IUQ327700 JEK327700:JEM327700 JOG327700:JOI327700 JYC327700:JYE327700 KHY327700:KIA327700 KRU327700:KRW327700 LBQ327700:LBS327700 LLM327700:LLO327700 LVI327700:LVK327700 MFE327700:MFG327700 MPA327700:MPC327700 MYW327700:MYY327700 NIS327700:NIU327700 NSO327700:NSQ327700 OCK327700:OCM327700 OMG327700:OMI327700 OWC327700:OWE327700 PFY327700:PGA327700 PPU327700:PPW327700 PZQ327700:PZS327700 QJM327700:QJO327700 QTI327700:QTK327700 RDE327700:RDG327700 RNA327700:RNC327700 RWW327700:RWY327700 SGS327700:SGU327700 SQO327700:SQQ327700 TAK327700:TAM327700 TKG327700:TKI327700 TUC327700:TUE327700 UDY327700:UEA327700 UNU327700:UNW327700 UXQ327700:UXS327700 VHM327700:VHO327700 VRI327700:VRK327700 WBE327700:WBG327700 WLA327700:WLC327700 WUW327700:WUY327700 IK393236:IM393236 SG393236:SI393236 ACC393236:ACE393236 ALY393236:AMA393236 AVU393236:AVW393236 BFQ393236:BFS393236 BPM393236:BPO393236 BZI393236:BZK393236 CJE393236:CJG393236 CTA393236:CTC393236 DCW393236:DCY393236 DMS393236:DMU393236 DWO393236:DWQ393236 EGK393236:EGM393236 EQG393236:EQI393236 FAC393236:FAE393236 FJY393236:FKA393236 FTU393236:FTW393236 GDQ393236:GDS393236 GNM393236:GNO393236 GXI393236:GXK393236 HHE393236:HHG393236 HRA393236:HRC393236 IAW393236:IAY393236 IKS393236:IKU393236 IUO393236:IUQ393236 JEK393236:JEM393236 JOG393236:JOI393236 JYC393236:JYE393236 KHY393236:KIA393236 KRU393236:KRW393236 LBQ393236:LBS393236 LLM393236:LLO393236 LVI393236:LVK393236 MFE393236:MFG393236 MPA393236:MPC393236 MYW393236:MYY393236 NIS393236:NIU393236 NSO393236:NSQ393236 OCK393236:OCM393236 OMG393236:OMI393236 OWC393236:OWE393236 PFY393236:PGA393236 PPU393236:PPW393236 PZQ393236:PZS393236 QJM393236:QJO393236 QTI393236:QTK393236 RDE393236:RDG393236 RNA393236:RNC393236 RWW393236:RWY393236 SGS393236:SGU393236 SQO393236:SQQ393236 TAK393236:TAM393236 TKG393236:TKI393236 TUC393236:TUE393236 UDY393236:UEA393236 UNU393236:UNW393236 UXQ393236:UXS393236 VHM393236:VHO393236 VRI393236:VRK393236 WBE393236:WBG393236 WLA393236:WLC393236 WUW393236:WUY393236 IK458772:IM458772 SG458772:SI458772 ACC458772:ACE458772 ALY458772:AMA458772 AVU458772:AVW458772 BFQ458772:BFS458772 BPM458772:BPO458772 BZI458772:BZK458772 CJE458772:CJG458772 CTA458772:CTC458772 DCW458772:DCY458772 DMS458772:DMU458772 DWO458772:DWQ458772 EGK458772:EGM458772 EQG458772:EQI458772 FAC458772:FAE458772 FJY458772:FKA458772 FTU458772:FTW458772 GDQ458772:GDS458772 GNM458772:GNO458772 GXI458772:GXK458772 HHE458772:HHG458772 HRA458772:HRC458772 IAW458772:IAY458772 IKS458772:IKU458772 IUO458772:IUQ458772 JEK458772:JEM458772 JOG458772:JOI458772 JYC458772:JYE458772 KHY458772:KIA458772 KRU458772:KRW458772 LBQ458772:LBS458772 LLM458772:LLO458772 LVI458772:LVK458772 MFE458772:MFG458772 MPA458772:MPC458772 MYW458772:MYY458772 NIS458772:NIU458772 NSO458772:NSQ458772 OCK458772:OCM458772 OMG458772:OMI458772 OWC458772:OWE458772 PFY458772:PGA458772 PPU458772:PPW458772 PZQ458772:PZS458772 QJM458772:QJO458772 QTI458772:QTK458772 RDE458772:RDG458772 RNA458772:RNC458772 RWW458772:RWY458772 SGS458772:SGU458772 SQO458772:SQQ458772 TAK458772:TAM458772 TKG458772:TKI458772 TUC458772:TUE458772 UDY458772:UEA458772 UNU458772:UNW458772 UXQ458772:UXS458772 VHM458772:VHO458772 VRI458772:VRK458772 WBE458772:WBG458772 WLA458772:WLC458772 WUW458772:WUY458772 IK524308:IM524308 SG524308:SI524308 ACC524308:ACE524308 ALY524308:AMA524308 AVU524308:AVW524308 BFQ524308:BFS524308 BPM524308:BPO524308 BZI524308:BZK524308 CJE524308:CJG524308 CTA524308:CTC524308 DCW524308:DCY524308 DMS524308:DMU524308 DWO524308:DWQ524308 EGK524308:EGM524308 EQG524308:EQI524308 FAC524308:FAE524308 FJY524308:FKA524308 FTU524308:FTW524308 GDQ524308:GDS524308 GNM524308:GNO524308 GXI524308:GXK524308 HHE524308:HHG524308 HRA524308:HRC524308 IAW524308:IAY524308 IKS524308:IKU524308 IUO524308:IUQ524308 JEK524308:JEM524308 JOG524308:JOI524308 JYC524308:JYE524308 KHY524308:KIA524308 KRU524308:KRW524308 LBQ524308:LBS524308 LLM524308:LLO524308 LVI524308:LVK524308 MFE524308:MFG524308 MPA524308:MPC524308 MYW524308:MYY524308 NIS524308:NIU524308 NSO524308:NSQ524308 OCK524308:OCM524308 OMG524308:OMI524308 OWC524308:OWE524308 PFY524308:PGA524308 PPU524308:PPW524308 PZQ524308:PZS524308 QJM524308:QJO524308 QTI524308:QTK524308 RDE524308:RDG524308 RNA524308:RNC524308 RWW524308:RWY524308 SGS524308:SGU524308 SQO524308:SQQ524308 TAK524308:TAM524308 TKG524308:TKI524308 TUC524308:TUE524308 UDY524308:UEA524308 UNU524308:UNW524308 UXQ524308:UXS524308 VHM524308:VHO524308 VRI524308:VRK524308 WBE524308:WBG524308 WLA524308:WLC524308 WUW524308:WUY524308 IK589844:IM589844 SG589844:SI589844 ACC589844:ACE589844 ALY589844:AMA589844 AVU589844:AVW589844 BFQ589844:BFS589844 BPM589844:BPO589844 BZI589844:BZK589844 CJE589844:CJG589844 CTA589844:CTC589844 DCW589844:DCY589844 DMS589844:DMU589844 DWO589844:DWQ589844 EGK589844:EGM589844 EQG589844:EQI589844 FAC589844:FAE589844 FJY589844:FKA589844 FTU589844:FTW589844 GDQ589844:GDS589844 GNM589844:GNO589844 GXI589844:GXK589844 HHE589844:HHG589844 HRA589844:HRC589844 IAW589844:IAY589844 IKS589844:IKU589844 IUO589844:IUQ589844 JEK589844:JEM589844 JOG589844:JOI589844 JYC589844:JYE589844 KHY589844:KIA589844 KRU589844:KRW589844 LBQ589844:LBS589844 LLM589844:LLO589844 LVI589844:LVK589844 MFE589844:MFG589844 MPA589844:MPC589844 MYW589844:MYY589844 NIS589844:NIU589844 NSO589844:NSQ589844 OCK589844:OCM589844 OMG589844:OMI589844 OWC589844:OWE589844 PFY589844:PGA589844 PPU589844:PPW589844 PZQ589844:PZS589844 QJM589844:QJO589844 QTI589844:QTK589844 RDE589844:RDG589844 RNA589844:RNC589844 RWW589844:RWY589844 SGS589844:SGU589844 SQO589844:SQQ589844 TAK589844:TAM589844 TKG589844:TKI589844 TUC589844:TUE589844 UDY589844:UEA589844 UNU589844:UNW589844 UXQ589844:UXS589844 VHM589844:VHO589844 VRI589844:VRK589844 WBE589844:WBG589844 WLA589844:WLC589844 WUW589844:WUY589844 IK655380:IM655380 SG655380:SI655380 ACC655380:ACE655380 ALY655380:AMA655380 AVU655380:AVW655380 BFQ655380:BFS655380 BPM655380:BPO655380 BZI655380:BZK655380 CJE655380:CJG655380 CTA655380:CTC655380 DCW655380:DCY655380 DMS655380:DMU655380 DWO655380:DWQ655380 EGK655380:EGM655380 EQG655380:EQI655380 FAC655380:FAE655380 FJY655380:FKA655380 FTU655380:FTW655380 GDQ655380:GDS655380 GNM655380:GNO655380 GXI655380:GXK655380 HHE655380:HHG655380 HRA655380:HRC655380 IAW655380:IAY655380 IKS655380:IKU655380 IUO655380:IUQ655380 JEK655380:JEM655380 JOG655380:JOI655380 JYC655380:JYE655380 KHY655380:KIA655380 KRU655380:KRW655380 LBQ655380:LBS655380 LLM655380:LLO655380 LVI655380:LVK655380 MFE655380:MFG655380 MPA655380:MPC655380 MYW655380:MYY655380 NIS655380:NIU655380 NSO655380:NSQ655380 OCK655380:OCM655380 OMG655380:OMI655380 OWC655380:OWE655380 PFY655380:PGA655380 PPU655380:PPW655380 PZQ655380:PZS655380 QJM655380:QJO655380 QTI655380:QTK655380 RDE655380:RDG655380 RNA655380:RNC655380 RWW655380:RWY655380 SGS655380:SGU655380 SQO655380:SQQ655380 TAK655380:TAM655380 TKG655380:TKI655380 TUC655380:TUE655380 UDY655380:UEA655380 UNU655380:UNW655380 UXQ655380:UXS655380 VHM655380:VHO655380 VRI655380:VRK655380 WBE655380:WBG655380 WLA655380:WLC655380 WUW655380:WUY655380 IK720916:IM720916 SG720916:SI720916 ACC720916:ACE720916 ALY720916:AMA720916 AVU720916:AVW720916 BFQ720916:BFS720916 BPM720916:BPO720916 BZI720916:BZK720916 CJE720916:CJG720916 CTA720916:CTC720916 DCW720916:DCY720916 DMS720916:DMU720916 DWO720916:DWQ720916 EGK720916:EGM720916 EQG720916:EQI720916 FAC720916:FAE720916 FJY720916:FKA720916 FTU720916:FTW720916 GDQ720916:GDS720916 GNM720916:GNO720916 GXI720916:GXK720916 HHE720916:HHG720916 HRA720916:HRC720916 IAW720916:IAY720916 IKS720916:IKU720916 IUO720916:IUQ720916 JEK720916:JEM720916 JOG720916:JOI720916 JYC720916:JYE720916 KHY720916:KIA720916 KRU720916:KRW720916 LBQ720916:LBS720916 LLM720916:LLO720916 LVI720916:LVK720916 MFE720916:MFG720916 MPA720916:MPC720916 MYW720916:MYY720916 NIS720916:NIU720916 NSO720916:NSQ720916 OCK720916:OCM720916 OMG720916:OMI720916 OWC720916:OWE720916 PFY720916:PGA720916 PPU720916:PPW720916 PZQ720916:PZS720916 QJM720916:QJO720916 QTI720916:QTK720916 RDE720916:RDG720916 RNA720916:RNC720916 RWW720916:RWY720916 SGS720916:SGU720916 SQO720916:SQQ720916 TAK720916:TAM720916 TKG720916:TKI720916 TUC720916:TUE720916 UDY720916:UEA720916 UNU720916:UNW720916 UXQ720916:UXS720916 VHM720916:VHO720916 VRI720916:VRK720916 WBE720916:WBG720916 WLA720916:WLC720916 WUW720916:WUY720916 IK786452:IM786452 SG786452:SI786452 ACC786452:ACE786452 ALY786452:AMA786452 AVU786452:AVW786452 BFQ786452:BFS786452 BPM786452:BPO786452 BZI786452:BZK786452 CJE786452:CJG786452 CTA786452:CTC786452 DCW786452:DCY786452 DMS786452:DMU786452 DWO786452:DWQ786452 EGK786452:EGM786452 EQG786452:EQI786452 FAC786452:FAE786452 FJY786452:FKA786452 FTU786452:FTW786452 GDQ786452:GDS786452 GNM786452:GNO786452 GXI786452:GXK786452 HHE786452:HHG786452 HRA786452:HRC786452 IAW786452:IAY786452 IKS786452:IKU786452 IUO786452:IUQ786452 JEK786452:JEM786452 JOG786452:JOI786452 JYC786452:JYE786452 KHY786452:KIA786452 KRU786452:KRW786452 LBQ786452:LBS786452 LLM786452:LLO786452 LVI786452:LVK786452 MFE786452:MFG786452 MPA786452:MPC786452 MYW786452:MYY786452 NIS786452:NIU786452 NSO786452:NSQ786452 OCK786452:OCM786452 OMG786452:OMI786452 OWC786452:OWE786452 PFY786452:PGA786452 PPU786452:PPW786452 PZQ786452:PZS786452 QJM786452:QJO786452 QTI786452:QTK786452 RDE786452:RDG786452 RNA786452:RNC786452 RWW786452:RWY786452 SGS786452:SGU786452 SQO786452:SQQ786452 TAK786452:TAM786452 TKG786452:TKI786452 TUC786452:TUE786452 UDY786452:UEA786452 UNU786452:UNW786452 UXQ786452:UXS786452 VHM786452:VHO786452 VRI786452:VRK786452 WBE786452:WBG786452 WLA786452:WLC786452 WUW786452:WUY786452 IK851988:IM851988 SG851988:SI851988 ACC851988:ACE851988 ALY851988:AMA851988 AVU851988:AVW851988 BFQ851988:BFS851988 BPM851988:BPO851988 BZI851988:BZK851988 CJE851988:CJG851988 CTA851988:CTC851988 DCW851988:DCY851988 DMS851988:DMU851988 DWO851988:DWQ851988 EGK851988:EGM851988 EQG851988:EQI851988 FAC851988:FAE851988 FJY851988:FKA851988 FTU851988:FTW851988 GDQ851988:GDS851988 GNM851988:GNO851988 GXI851988:GXK851988 HHE851988:HHG851988 HRA851988:HRC851988 IAW851988:IAY851988 IKS851988:IKU851988 IUO851988:IUQ851988 JEK851988:JEM851988 JOG851988:JOI851988 JYC851988:JYE851988 KHY851988:KIA851988 KRU851988:KRW851988 LBQ851988:LBS851988 LLM851988:LLO851988 LVI851988:LVK851988 MFE851988:MFG851988 MPA851988:MPC851988 MYW851988:MYY851988 NIS851988:NIU851988 NSO851988:NSQ851988 OCK851988:OCM851988 OMG851988:OMI851988 OWC851988:OWE851988 PFY851988:PGA851988 PPU851988:PPW851988 PZQ851988:PZS851988 QJM851988:QJO851988 QTI851988:QTK851988 RDE851988:RDG851988 RNA851988:RNC851988 RWW851988:RWY851988 SGS851988:SGU851988 SQO851988:SQQ851988 TAK851988:TAM851988 TKG851988:TKI851988 TUC851988:TUE851988 UDY851988:UEA851988 UNU851988:UNW851988 UXQ851988:UXS851988 VHM851988:VHO851988 VRI851988:VRK851988 WBE851988:WBG851988 WLA851988:WLC851988 WUW851988:WUY851988 IK917524:IM917524 SG917524:SI917524 ACC917524:ACE917524 ALY917524:AMA917524 AVU917524:AVW917524 BFQ917524:BFS917524 BPM917524:BPO917524 BZI917524:BZK917524 CJE917524:CJG917524 CTA917524:CTC917524 DCW917524:DCY917524 DMS917524:DMU917524 DWO917524:DWQ917524 EGK917524:EGM917524 EQG917524:EQI917524 FAC917524:FAE917524 FJY917524:FKA917524 FTU917524:FTW917524 GDQ917524:GDS917524 GNM917524:GNO917524 GXI917524:GXK917524 HHE917524:HHG917524 HRA917524:HRC917524 IAW917524:IAY917524 IKS917524:IKU917524 IUO917524:IUQ917524 JEK917524:JEM917524 JOG917524:JOI917524 JYC917524:JYE917524 KHY917524:KIA917524 KRU917524:KRW917524 LBQ917524:LBS917524 LLM917524:LLO917524 LVI917524:LVK917524 MFE917524:MFG917524 MPA917524:MPC917524 MYW917524:MYY917524 NIS917524:NIU917524 NSO917524:NSQ917524 OCK917524:OCM917524 OMG917524:OMI917524 OWC917524:OWE917524 PFY917524:PGA917524 PPU917524:PPW917524 PZQ917524:PZS917524 QJM917524:QJO917524 QTI917524:QTK917524 RDE917524:RDG917524 RNA917524:RNC917524 RWW917524:RWY917524 SGS917524:SGU917524 SQO917524:SQQ917524 TAK917524:TAM917524 TKG917524:TKI917524 TUC917524:TUE917524 UDY917524:UEA917524 UNU917524:UNW917524 UXQ917524:UXS917524 VHM917524:VHO917524 VRI917524:VRK917524 WBE917524:WBG917524 WLA917524:WLC917524 WUW917524:WUY917524 IK983060:IM983060 SG983060:SI983060 ACC983060:ACE983060 ALY983060:AMA983060 AVU983060:AVW983060 BFQ983060:BFS983060 BPM983060:BPO983060 BZI983060:BZK983060 CJE983060:CJG983060 CTA983060:CTC983060 DCW983060:DCY983060 DMS983060:DMU983060 DWO983060:DWQ983060 EGK983060:EGM983060 EQG983060:EQI983060 FAC983060:FAE983060 FJY983060:FKA983060 FTU983060:FTW983060 GDQ983060:GDS983060 GNM983060:GNO983060 GXI983060:GXK983060 HHE983060:HHG983060 HRA983060:HRC983060 IAW983060:IAY983060 IKS983060:IKU983060 IUO983060:IUQ983060 JEK983060:JEM983060 JOG983060:JOI983060 JYC983060:JYE983060 KHY983060:KIA983060 KRU983060:KRW983060 LBQ983060:LBS983060 LLM983060:LLO983060 LVI983060:LVK983060 MFE983060:MFG983060 MPA983060:MPC983060 MYW983060:MYY983060 NIS983060:NIU983060 NSO983060:NSQ983060 OCK983060:OCM983060 OMG983060:OMI983060 OWC983060:OWE983060 PFY983060:PGA983060 PPU983060:PPW983060 PZQ983060:PZS983060 QJM983060:QJO983060 QTI983060:QTK983060 RDE983060:RDG983060 RNA983060:RNC983060 RWW983060:RWY983060 SGS983060:SGU983060 SQO983060:SQQ983060 TAK983060:TAM983060 TKG983060:TKI983060 TUC983060:TUE983060 UDY983060:UEA983060 UNU983060:UNW983060 UXQ983060:UXS983060 VHM983060:VHO983060 VRI983060:VRK983060 WBE983060:WBG983060 WLA983060:WLC983060 WUW983060:WUY983060 IP65554:IR65555 SL65554:SN65555 ACH65554:ACJ65555 AMD65554:AMF65555 AVZ65554:AWB65555 BFV65554:BFX65555 BPR65554:BPT65555 BZN65554:BZP65555 CJJ65554:CJL65555 CTF65554:CTH65555 DDB65554:DDD65555 DMX65554:DMZ65555 DWT65554:DWV65555 EGP65554:EGR65555 EQL65554:EQN65555 FAH65554:FAJ65555 FKD65554:FKF65555 FTZ65554:FUB65555 GDV65554:GDX65555 GNR65554:GNT65555 GXN65554:GXP65555 HHJ65554:HHL65555 HRF65554:HRH65555 IBB65554:IBD65555 IKX65554:IKZ65555 IUT65554:IUV65555 JEP65554:JER65555 JOL65554:JON65555 JYH65554:JYJ65555 KID65554:KIF65555 KRZ65554:KSB65555 LBV65554:LBX65555 LLR65554:LLT65555 LVN65554:LVP65555 MFJ65554:MFL65555 MPF65554:MPH65555 MZB65554:MZD65555 NIX65554:NIZ65555 NST65554:NSV65555 OCP65554:OCR65555 OML65554:OMN65555 OWH65554:OWJ65555 PGD65554:PGF65555 PPZ65554:PQB65555 PZV65554:PZX65555 QJR65554:QJT65555 QTN65554:QTP65555 RDJ65554:RDL65555 RNF65554:RNH65555 RXB65554:RXD65555 SGX65554:SGZ65555 SQT65554:SQV65555 TAP65554:TAR65555 TKL65554:TKN65555 TUH65554:TUJ65555 UED65554:UEF65555 UNZ65554:UOB65555 UXV65554:UXX65555 VHR65554:VHT65555 VRN65554:VRP65555 WBJ65554:WBL65555 WLF65554:WLH65555 WVB65554:WVD65555 IP131090:IR131091 SL131090:SN131091 ACH131090:ACJ131091 AMD131090:AMF131091 AVZ131090:AWB131091 BFV131090:BFX131091 BPR131090:BPT131091 BZN131090:BZP131091 CJJ131090:CJL131091 CTF131090:CTH131091 DDB131090:DDD131091 DMX131090:DMZ131091 DWT131090:DWV131091 EGP131090:EGR131091 EQL131090:EQN131091 FAH131090:FAJ131091 FKD131090:FKF131091 FTZ131090:FUB131091 GDV131090:GDX131091 GNR131090:GNT131091 GXN131090:GXP131091 HHJ131090:HHL131091 HRF131090:HRH131091 IBB131090:IBD131091 IKX131090:IKZ131091 IUT131090:IUV131091 JEP131090:JER131091 JOL131090:JON131091 JYH131090:JYJ131091 KID131090:KIF131091 KRZ131090:KSB131091 LBV131090:LBX131091 LLR131090:LLT131091 LVN131090:LVP131091 MFJ131090:MFL131091 MPF131090:MPH131091 MZB131090:MZD131091 NIX131090:NIZ131091 NST131090:NSV131091 OCP131090:OCR131091 OML131090:OMN131091 OWH131090:OWJ131091 PGD131090:PGF131091 PPZ131090:PQB131091 PZV131090:PZX131091 QJR131090:QJT131091 QTN131090:QTP131091 RDJ131090:RDL131091 RNF131090:RNH131091 RXB131090:RXD131091 SGX131090:SGZ131091 SQT131090:SQV131091 TAP131090:TAR131091 TKL131090:TKN131091 TUH131090:TUJ131091 UED131090:UEF131091 UNZ131090:UOB131091 UXV131090:UXX131091 VHR131090:VHT131091 VRN131090:VRP131091 WBJ131090:WBL131091 WLF131090:WLH131091 WVB131090:WVD131091 IP196626:IR196627 SL196626:SN196627 ACH196626:ACJ196627 AMD196626:AMF196627 AVZ196626:AWB196627 BFV196626:BFX196627 BPR196626:BPT196627 BZN196626:BZP196627 CJJ196626:CJL196627 CTF196626:CTH196627 DDB196626:DDD196627 DMX196626:DMZ196627 DWT196626:DWV196627 EGP196626:EGR196627 EQL196626:EQN196627 FAH196626:FAJ196627 FKD196626:FKF196627 FTZ196626:FUB196627 GDV196626:GDX196627 GNR196626:GNT196627 GXN196626:GXP196627 HHJ196626:HHL196627 HRF196626:HRH196627 IBB196626:IBD196627 IKX196626:IKZ196627 IUT196626:IUV196627 JEP196626:JER196627 JOL196626:JON196627 JYH196626:JYJ196627 KID196626:KIF196627 KRZ196626:KSB196627 LBV196626:LBX196627 LLR196626:LLT196627 LVN196626:LVP196627 MFJ196626:MFL196627 MPF196626:MPH196627 MZB196626:MZD196627 NIX196626:NIZ196627 NST196626:NSV196627 OCP196626:OCR196627 OML196626:OMN196627 OWH196626:OWJ196627 PGD196626:PGF196627 PPZ196626:PQB196627 PZV196626:PZX196627 QJR196626:QJT196627 QTN196626:QTP196627 RDJ196626:RDL196627 RNF196626:RNH196627 RXB196626:RXD196627 SGX196626:SGZ196627 SQT196626:SQV196627 TAP196626:TAR196627 TKL196626:TKN196627 TUH196626:TUJ196627 UED196626:UEF196627 UNZ196626:UOB196627 UXV196626:UXX196627 VHR196626:VHT196627 VRN196626:VRP196627 WBJ196626:WBL196627 WLF196626:WLH196627 WVB196626:WVD196627 IP262162:IR262163 SL262162:SN262163 ACH262162:ACJ262163 AMD262162:AMF262163 AVZ262162:AWB262163 BFV262162:BFX262163 BPR262162:BPT262163 BZN262162:BZP262163 CJJ262162:CJL262163 CTF262162:CTH262163 DDB262162:DDD262163 DMX262162:DMZ262163 DWT262162:DWV262163 EGP262162:EGR262163 EQL262162:EQN262163 FAH262162:FAJ262163 FKD262162:FKF262163 FTZ262162:FUB262163 GDV262162:GDX262163 GNR262162:GNT262163 GXN262162:GXP262163 HHJ262162:HHL262163 HRF262162:HRH262163 IBB262162:IBD262163 IKX262162:IKZ262163 IUT262162:IUV262163 JEP262162:JER262163 JOL262162:JON262163 JYH262162:JYJ262163 KID262162:KIF262163 KRZ262162:KSB262163 LBV262162:LBX262163 LLR262162:LLT262163 LVN262162:LVP262163 MFJ262162:MFL262163 MPF262162:MPH262163 MZB262162:MZD262163 NIX262162:NIZ262163 NST262162:NSV262163 OCP262162:OCR262163 OML262162:OMN262163 OWH262162:OWJ262163 PGD262162:PGF262163 PPZ262162:PQB262163 PZV262162:PZX262163 QJR262162:QJT262163 QTN262162:QTP262163 RDJ262162:RDL262163 RNF262162:RNH262163 RXB262162:RXD262163 SGX262162:SGZ262163 SQT262162:SQV262163 TAP262162:TAR262163 TKL262162:TKN262163 TUH262162:TUJ262163 UED262162:UEF262163 UNZ262162:UOB262163 UXV262162:UXX262163 VHR262162:VHT262163 VRN262162:VRP262163 WBJ262162:WBL262163 WLF262162:WLH262163 WVB262162:WVD262163 IP327698:IR327699 SL327698:SN327699 ACH327698:ACJ327699 AMD327698:AMF327699 AVZ327698:AWB327699 BFV327698:BFX327699 BPR327698:BPT327699 BZN327698:BZP327699 CJJ327698:CJL327699 CTF327698:CTH327699 DDB327698:DDD327699 DMX327698:DMZ327699 DWT327698:DWV327699 EGP327698:EGR327699 EQL327698:EQN327699 FAH327698:FAJ327699 FKD327698:FKF327699 FTZ327698:FUB327699 GDV327698:GDX327699 GNR327698:GNT327699 GXN327698:GXP327699 HHJ327698:HHL327699 HRF327698:HRH327699 IBB327698:IBD327699 IKX327698:IKZ327699 IUT327698:IUV327699 JEP327698:JER327699 JOL327698:JON327699 JYH327698:JYJ327699 KID327698:KIF327699 KRZ327698:KSB327699 LBV327698:LBX327699 LLR327698:LLT327699 LVN327698:LVP327699 MFJ327698:MFL327699 MPF327698:MPH327699 MZB327698:MZD327699 NIX327698:NIZ327699 NST327698:NSV327699 OCP327698:OCR327699 OML327698:OMN327699 OWH327698:OWJ327699 PGD327698:PGF327699 PPZ327698:PQB327699 PZV327698:PZX327699 QJR327698:QJT327699 QTN327698:QTP327699 RDJ327698:RDL327699 RNF327698:RNH327699 RXB327698:RXD327699 SGX327698:SGZ327699 SQT327698:SQV327699 TAP327698:TAR327699 TKL327698:TKN327699 TUH327698:TUJ327699 UED327698:UEF327699 UNZ327698:UOB327699 UXV327698:UXX327699 VHR327698:VHT327699 VRN327698:VRP327699 WBJ327698:WBL327699 WLF327698:WLH327699 WVB327698:WVD327699 IP393234:IR393235 SL393234:SN393235 ACH393234:ACJ393235 AMD393234:AMF393235 AVZ393234:AWB393235 BFV393234:BFX393235 BPR393234:BPT393235 BZN393234:BZP393235 CJJ393234:CJL393235 CTF393234:CTH393235 DDB393234:DDD393235 DMX393234:DMZ393235 DWT393234:DWV393235 EGP393234:EGR393235 EQL393234:EQN393235 FAH393234:FAJ393235 FKD393234:FKF393235 FTZ393234:FUB393235 GDV393234:GDX393235 GNR393234:GNT393235 GXN393234:GXP393235 HHJ393234:HHL393235 HRF393234:HRH393235 IBB393234:IBD393235 IKX393234:IKZ393235 IUT393234:IUV393235 JEP393234:JER393235 JOL393234:JON393235 JYH393234:JYJ393235 KID393234:KIF393235 KRZ393234:KSB393235 LBV393234:LBX393235 LLR393234:LLT393235 LVN393234:LVP393235 MFJ393234:MFL393235 MPF393234:MPH393235 MZB393234:MZD393235 NIX393234:NIZ393235 NST393234:NSV393235 OCP393234:OCR393235 OML393234:OMN393235 OWH393234:OWJ393235 PGD393234:PGF393235 PPZ393234:PQB393235 PZV393234:PZX393235 QJR393234:QJT393235 QTN393234:QTP393235 RDJ393234:RDL393235 RNF393234:RNH393235 RXB393234:RXD393235 SGX393234:SGZ393235 SQT393234:SQV393235 TAP393234:TAR393235 TKL393234:TKN393235 TUH393234:TUJ393235 UED393234:UEF393235 UNZ393234:UOB393235 UXV393234:UXX393235 VHR393234:VHT393235 VRN393234:VRP393235 WBJ393234:WBL393235 WLF393234:WLH393235 WVB393234:WVD393235 IP458770:IR458771 SL458770:SN458771 ACH458770:ACJ458771 AMD458770:AMF458771 AVZ458770:AWB458771 BFV458770:BFX458771 BPR458770:BPT458771 BZN458770:BZP458771 CJJ458770:CJL458771 CTF458770:CTH458771 DDB458770:DDD458771 DMX458770:DMZ458771 DWT458770:DWV458771 EGP458770:EGR458771 EQL458770:EQN458771 FAH458770:FAJ458771 FKD458770:FKF458771 FTZ458770:FUB458771 GDV458770:GDX458771 GNR458770:GNT458771 GXN458770:GXP458771 HHJ458770:HHL458771 HRF458770:HRH458771 IBB458770:IBD458771 IKX458770:IKZ458771 IUT458770:IUV458771 JEP458770:JER458771 JOL458770:JON458771 JYH458770:JYJ458771 KID458770:KIF458771 KRZ458770:KSB458771 LBV458770:LBX458771 LLR458770:LLT458771 LVN458770:LVP458771 MFJ458770:MFL458771 MPF458770:MPH458771 MZB458770:MZD458771 NIX458770:NIZ458771 NST458770:NSV458771 OCP458770:OCR458771 OML458770:OMN458771 OWH458770:OWJ458771 PGD458770:PGF458771 PPZ458770:PQB458771 PZV458770:PZX458771 QJR458770:QJT458771 QTN458770:QTP458771 RDJ458770:RDL458771 RNF458770:RNH458771 RXB458770:RXD458771 SGX458770:SGZ458771 SQT458770:SQV458771 TAP458770:TAR458771 TKL458770:TKN458771 TUH458770:TUJ458771 UED458770:UEF458771 UNZ458770:UOB458771 UXV458770:UXX458771 VHR458770:VHT458771 VRN458770:VRP458771 WBJ458770:WBL458771 WLF458770:WLH458771 WVB458770:WVD458771 IP524306:IR524307 SL524306:SN524307 ACH524306:ACJ524307 AMD524306:AMF524307 AVZ524306:AWB524307 BFV524306:BFX524307 BPR524306:BPT524307 BZN524306:BZP524307 CJJ524306:CJL524307 CTF524306:CTH524307 DDB524306:DDD524307 DMX524306:DMZ524307 DWT524306:DWV524307 EGP524306:EGR524307 EQL524306:EQN524307 FAH524306:FAJ524307 FKD524306:FKF524307 FTZ524306:FUB524307 GDV524306:GDX524307 GNR524306:GNT524307 GXN524306:GXP524307 HHJ524306:HHL524307 HRF524306:HRH524307 IBB524306:IBD524307 IKX524306:IKZ524307 IUT524306:IUV524307 JEP524306:JER524307 JOL524306:JON524307 JYH524306:JYJ524307 KID524306:KIF524307 KRZ524306:KSB524307 LBV524306:LBX524307 LLR524306:LLT524307 LVN524306:LVP524307 MFJ524306:MFL524307 MPF524306:MPH524307 MZB524306:MZD524307 NIX524306:NIZ524307 NST524306:NSV524307 OCP524306:OCR524307 OML524306:OMN524307 OWH524306:OWJ524307 PGD524306:PGF524307 PPZ524306:PQB524307 PZV524306:PZX524307 QJR524306:QJT524307 QTN524306:QTP524307 RDJ524306:RDL524307 RNF524306:RNH524307 RXB524306:RXD524307 SGX524306:SGZ524307 SQT524306:SQV524307 TAP524306:TAR524307 TKL524306:TKN524307 TUH524306:TUJ524307 UED524306:UEF524307 UNZ524306:UOB524307 UXV524306:UXX524307 VHR524306:VHT524307 VRN524306:VRP524307 WBJ524306:WBL524307 WLF524306:WLH524307 WVB524306:WVD524307 IP589842:IR589843 SL589842:SN589843 ACH589842:ACJ589843 AMD589842:AMF589843 AVZ589842:AWB589843 BFV589842:BFX589843 BPR589842:BPT589843 BZN589842:BZP589843 CJJ589842:CJL589843 CTF589842:CTH589843 DDB589842:DDD589843 DMX589842:DMZ589843 DWT589842:DWV589843 EGP589842:EGR589843 EQL589842:EQN589843 FAH589842:FAJ589843 FKD589842:FKF589843 FTZ589842:FUB589843 GDV589842:GDX589843 GNR589842:GNT589843 GXN589842:GXP589843 HHJ589842:HHL589843 HRF589842:HRH589843 IBB589842:IBD589843 IKX589842:IKZ589843 IUT589842:IUV589843 JEP589842:JER589843 JOL589842:JON589843 JYH589842:JYJ589843 KID589842:KIF589843 KRZ589842:KSB589843 LBV589842:LBX589843 LLR589842:LLT589843 LVN589842:LVP589843 MFJ589842:MFL589843 MPF589842:MPH589843 MZB589842:MZD589843 NIX589842:NIZ589843 NST589842:NSV589843 OCP589842:OCR589843 OML589842:OMN589843 OWH589842:OWJ589843 PGD589842:PGF589843 PPZ589842:PQB589843 PZV589842:PZX589843 QJR589842:QJT589843 QTN589842:QTP589843 RDJ589842:RDL589843 RNF589842:RNH589843 RXB589842:RXD589843 SGX589842:SGZ589843 SQT589842:SQV589843 TAP589842:TAR589843 TKL589842:TKN589843 TUH589842:TUJ589843 UED589842:UEF589843 UNZ589842:UOB589843 UXV589842:UXX589843 VHR589842:VHT589843 VRN589842:VRP589843 WBJ589842:WBL589843 WLF589842:WLH589843 WVB589842:WVD589843 IP655378:IR655379 SL655378:SN655379 ACH655378:ACJ655379 AMD655378:AMF655379 AVZ655378:AWB655379 BFV655378:BFX655379 BPR655378:BPT655379 BZN655378:BZP655379 CJJ655378:CJL655379 CTF655378:CTH655379 DDB655378:DDD655379 DMX655378:DMZ655379 DWT655378:DWV655379 EGP655378:EGR655379 EQL655378:EQN655379 FAH655378:FAJ655379 FKD655378:FKF655379 FTZ655378:FUB655379 GDV655378:GDX655379 GNR655378:GNT655379 GXN655378:GXP655379 HHJ655378:HHL655379 HRF655378:HRH655379 IBB655378:IBD655379 IKX655378:IKZ655379 IUT655378:IUV655379 JEP655378:JER655379 JOL655378:JON655379 JYH655378:JYJ655379 KID655378:KIF655379 KRZ655378:KSB655379 LBV655378:LBX655379 LLR655378:LLT655379 LVN655378:LVP655379 MFJ655378:MFL655379 MPF655378:MPH655379 MZB655378:MZD655379 NIX655378:NIZ655379 NST655378:NSV655379 OCP655378:OCR655379 OML655378:OMN655379 OWH655378:OWJ655379 PGD655378:PGF655379 PPZ655378:PQB655379 PZV655378:PZX655379 QJR655378:QJT655379 QTN655378:QTP655379 RDJ655378:RDL655379 RNF655378:RNH655379 RXB655378:RXD655379 SGX655378:SGZ655379 SQT655378:SQV655379 TAP655378:TAR655379 TKL655378:TKN655379 TUH655378:TUJ655379 UED655378:UEF655379 UNZ655378:UOB655379 UXV655378:UXX655379 VHR655378:VHT655379 VRN655378:VRP655379 WBJ655378:WBL655379 WLF655378:WLH655379 WVB655378:WVD655379 IP720914:IR720915 SL720914:SN720915 ACH720914:ACJ720915 AMD720914:AMF720915 AVZ720914:AWB720915 BFV720914:BFX720915 BPR720914:BPT720915 BZN720914:BZP720915 CJJ720914:CJL720915 CTF720914:CTH720915 DDB720914:DDD720915 DMX720914:DMZ720915 DWT720914:DWV720915 EGP720914:EGR720915 EQL720914:EQN720915 FAH720914:FAJ720915 FKD720914:FKF720915 FTZ720914:FUB720915 GDV720914:GDX720915 GNR720914:GNT720915 GXN720914:GXP720915 HHJ720914:HHL720915 HRF720914:HRH720915 IBB720914:IBD720915 IKX720914:IKZ720915 IUT720914:IUV720915 JEP720914:JER720915 JOL720914:JON720915 JYH720914:JYJ720915 KID720914:KIF720915 KRZ720914:KSB720915 LBV720914:LBX720915 LLR720914:LLT720915 LVN720914:LVP720915 MFJ720914:MFL720915 MPF720914:MPH720915 MZB720914:MZD720915 NIX720914:NIZ720915 NST720914:NSV720915 OCP720914:OCR720915 OML720914:OMN720915 OWH720914:OWJ720915 PGD720914:PGF720915 PPZ720914:PQB720915 PZV720914:PZX720915 QJR720914:QJT720915 QTN720914:QTP720915 RDJ720914:RDL720915 RNF720914:RNH720915 RXB720914:RXD720915 SGX720914:SGZ720915 SQT720914:SQV720915 TAP720914:TAR720915 TKL720914:TKN720915 TUH720914:TUJ720915 UED720914:UEF720915 UNZ720914:UOB720915 UXV720914:UXX720915 VHR720914:VHT720915 VRN720914:VRP720915 WBJ720914:WBL720915 WLF720914:WLH720915 WVB720914:WVD720915 IP786450:IR786451 SL786450:SN786451 ACH786450:ACJ786451 AMD786450:AMF786451 AVZ786450:AWB786451 BFV786450:BFX786451 BPR786450:BPT786451 BZN786450:BZP786451 CJJ786450:CJL786451 CTF786450:CTH786451 DDB786450:DDD786451 DMX786450:DMZ786451 DWT786450:DWV786451 EGP786450:EGR786451 EQL786450:EQN786451 FAH786450:FAJ786451 FKD786450:FKF786451 FTZ786450:FUB786451 GDV786450:GDX786451 GNR786450:GNT786451 GXN786450:GXP786451 HHJ786450:HHL786451 HRF786450:HRH786451 IBB786450:IBD786451 IKX786450:IKZ786451 IUT786450:IUV786451 JEP786450:JER786451 JOL786450:JON786451 JYH786450:JYJ786451 KID786450:KIF786451 KRZ786450:KSB786451 LBV786450:LBX786451 LLR786450:LLT786451 LVN786450:LVP786451 MFJ786450:MFL786451 MPF786450:MPH786451 MZB786450:MZD786451 NIX786450:NIZ786451 NST786450:NSV786451 OCP786450:OCR786451 OML786450:OMN786451 OWH786450:OWJ786451 PGD786450:PGF786451 PPZ786450:PQB786451 PZV786450:PZX786451 QJR786450:QJT786451 QTN786450:QTP786451 RDJ786450:RDL786451 RNF786450:RNH786451 RXB786450:RXD786451 SGX786450:SGZ786451 SQT786450:SQV786451 TAP786450:TAR786451 TKL786450:TKN786451 TUH786450:TUJ786451 UED786450:UEF786451 UNZ786450:UOB786451 UXV786450:UXX786451 VHR786450:VHT786451 VRN786450:VRP786451 WBJ786450:WBL786451 WLF786450:WLH786451 WVB786450:WVD786451 IP851986:IR851987 SL851986:SN851987 ACH851986:ACJ851987 AMD851986:AMF851987 AVZ851986:AWB851987 BFV851986:BFX851987 BPR851986:BPT851987 BZN851986:BZP851987 CJJ851986:CJL851987 CTF851986:CTH851987 DDB851986:DDD851987 DMX851986:DMZ851987 DWT851986:DWV851987 EGP851986:EGR851987 EQL851986:EQN851987 FAH851986:FAJ851987 FKD851986:FKF851987 FTZ851986:FUB851987 GDV851986:GDX851987 GNR851986:GNT851987 GXN851986:GXP851987 HHJ851986:HHL851987 HRF851986:HRH851987 IBB851986:IBD851987 IKX851986:IKZ851987 IUT851986:IUV851987 JEP851986:JER851987 JOL851986:JON851987 JYH851986:JYJ851987 KID851986:KIF851987 KRZ851986:KSB851987 LBV851986:LBX851987 LLR851986:LLT851987 LVN851986:LVP851987 MFJ851986:MFL851987 MPF851986:MPH851987 MZB851986:MZD851987 NIX851986:NIZ851987 NST851986:NSV851987 OCP851986:OCR851987 OML851986:OMN851987 OWH851986:OWJ851987 PGD851986:PGF851987 PPZ851986:PQB851987 PZV851986:PZX851987 QJR851986:QJT851987 QTN851986:QTP851987 RDJ851986:RDL851987 RNF851986:RNH851987 RXB851986:RXD851987 SGX851986:SGZ851987 SQT851986:SQV851987 TAP851986:TAR851987 TKL851986:TKN851987 TUH851986:TUJ851987 UED851986:UEF851987 UNZ851986:UOB851987 UXV851986:UXX851987 VHR851986:VHT851987 VRN851986:VRP851987 WBJ851986:WBL851987 WLF851986:WLH851987 WVB851986:WVD851987 IP917522:IR917523 SL917522:SN917523 ACH917522:ACJ917523 AMD917522:AMF917523 AVZ917522:AWB917523 BFV917522:BFX917523 BPR917522:BPT917523 BZN917522:BZP917523 CJJ917522:CJL917523 CTF917522:CTH917523 DDB917522:DDD917523 DMX917522:DMZ917523 DWT917522:DWV917523 EGP917522:EGR917523 EQL917522:EQN917523 FAH917522:FAJ917523 FKD917522:FKF917523 FTZ917522:FUB917523 GDV917522:GDX917523 GNR917522:GNT917523 GXN917522:GXP917523 HHJ917522:HHL917523 HRF917522:HRH917523 IBB917522:IBD917523 IKX917522:IKZ917523 IUT917522:IUV917523 JEP917522:JER917523 JOL917522:JON917523 JYH917522:JYJ917523 KID917522:KIF917523 KRZ917522:KSB917523 LBV917522:LBX917523 LLR917522:LLT917523 LVN917522:LVP917523 MFJ917522:MFL917523 MPF917522:MPH917523 MZB917522:MZD917523 NIX917522:NIZ917523 NST917522:NSV917523 OCP917522:OCR917523 OML917522:OMN917523 OWH917522:OWJ917523 PGD917522:PGF917523 PPZ917522:PQB917523 PZV917522:PZX917523 QJR917522:QJT917523 QTN917522:QTP917523 RDJ917522:RDL917523 RNF917522:RNH917523 RXB917522:RXD917523 SGX917522:SGZ917523 SQT917522:SQV917523 TAP917522:TAR917523 TKL917522:TKN917523 TUH917522:TUJ917523 UED917522:UEF917523 UNZ917522:UOB917523 UXV917522:UXX917523 VHR917522:VHT917523 VRN917522:VRP917523 WBJ917522:WBL917523 WLF917522:WLH917523 WVB917522:WVD917523 IP983058:IR983059 SL983058:SN983059 ACH983058:ACJ983059 AMD983058:AMF983059 AVZ983058:AWB983059 BFV983058:BFX983059 BPR983058:BPT983059 BZN983058:BZP983059 CJJ983058:CJL983059 CTF983058:CTH983059 DDB983058:DDD983059 DMX983058:DMZ983059 DWT983058:DWV983059 EGP983058:EGR983059 EQL983058:EQN983059 FAH983058:FAJ983059 FKD983058:FKF983059 FTZ983058:FUB983059 GDV983058:GDX983059 GNR983058:GNT983059 GXN983058:GXP983059 HHJ983058:HHL983059 HRF983058:HRH983059 IBB983058:IBD983059 IKX983058:IKZ983059 IUT983058:IUV983059 JEP983058:JER983059 JOL983058:JON983059 JYH983058:JYJ983059 KID983058:KIF983059 KRZ983058:KSB983059 LBV983058:LBX983059 LLR983058:LLT983059 LVN983058:LVP983059 MFJ983058:MFL983059 MPF983058:MPH983059 MZB983058:MZD983059 NIX983058:NIZ983059 NST983058:NSV983059 OCP983058:OCR983059 OML983058:OMN983059 OWH983058:OWJ983059 PGD983058:PGF983059 PPZ983058:PQB983059 PZV983058:PZX983059 QJR983058:QJT983059 QTN983058:QTP983059 RDJ983058:RDL983059 RNF983058:RNH983059 RXB983058:RXD983059 SGX983058:SGZ983059 SQT983058:SQV983059 TAP983058:TAR983059 TKL983058:TKN983059 TUH983058:TUJ983059 UED983058:UEF983059 UNZ983058:UOB983059 UXV983058:UXX983059 VHR983058:VHT983059 VRN983058:VRP983059 WBJ983058:WBL983059 WLF983058:WLH983059 WVB983058:WVD983059 P65519 HV65517 RR65517 ABN65517 ALJ65517 AVF65517 BFB65517 BOX65517 BYT65517 CIP65517 CSL65517 DCH65517 DMD65517 DVZ65517 EFV65517 EPR65517 EZN65517 FJJ65517 FTF65517 GDB65517 GMX65517 GWT65517 HGP65517 HQL65517 IAH65517 IKD65517 ITZ65517 JDV65517 JNR65517 JXN65517 KHJ65517 KRF65517 LBB65517 LKX65517 LUT65517 MEP65517 MOL65517 MYH65517 NID65517 NRZ65517 OBV65517 OLR65517 OVN65517 PFJ65517 PPF65517 PZB65517 QIX65517 QST65517 RCP65517 RML65517 RWH65517 SGD65517 SPZ65517 SZV65517 TJR65517 TTN65517 UDJ65517 UNF65517 UXB65517 VGX65517 VQT65517 WAP65517 WKL65517 WUH65517 P131055 HV131053 RR131053 ABN131053 ALJ131053 AVF131053 BFB131053 BOX131053 BYT131053 CIP131053 CSL131053 DCH131053 DMD131053 DVZ131053 EFV131053 EPR131053 EZN131053 FJJ131053 FTF131053 GDB131053 GMX131053 GWT131053 HGP131053 HQL131053 IAH131053 IKD131053 ITZ131053 JDV131053 JNR131053 JXN131053 KHJ131053 KRF131053 LBB131053 LKX131053 LUT131053 MEP131053 MOL131053 MYH131053 NID131053 NRZ131053 OBV131053 OLR131053 OVN131053 PFJ131053 PPF131053 PZB131053 QIX131053 QST131053 RCP131053 RML131053 RWH131053 SGD131053 SPZ131053 SZV131053 TJR131053 TTN131053 UDJ131053 UNF131053 UXB131053 VGX131053 VQT131053 WAP131053 WKL131053 WUH131053 P196591 HV196589 RR196589 ABN196589 ALJ196589 AVF196589 BFB196589 BOX196589 BYT196589 CIP196589 CSL196589 DCH196589 DMD196589 DVZ196589 EFV196589 EPR196589 EZN196589 FJJ196589 FTF196589 GDB196589 GMX196589 GWT196589 HGP196589 HQL196589 IAH196589 IKD196589 ITZ196589 JDV196589 JNR196589 JXN196589 KHJ196589 KRF196589 LBB196589 LKX196589 LUT196589 MEP196589 MOL196589 MYH196589 NID196589 NRZ196589 OBV196589 OLR196589 OVN196589 PFJ196589 PPF196589 PZB196589 QIX196589 QST196589 RCP196589 RML196589 RWH196589 SGD196589 SPZ196589 SZV196589 TJR196589 TTN196589 UDJ196589 UNF196589 UXB196589 VGX196589 VQT196589 WAP196589 WKL196589 WUH196589 P262127 HV262125 RR262125 ABN262125 ALJ262125 AVF262125 BFB262125 BOX262125 BYT262125 CIP262125 CSL262125 DCH262125 DMD262125 DVZ262125 EFV262125 EPR262125 EZN262125 FJJ262125 FTF262125 GDB262125 GMX262125 GWT262125 HGP262125 HQL262125 IAH262125 IKD262125 ITZ262125 JDV262125 JNR262125 JXN262125 KHJ262125 KRF262125 LBB262125 LKX262125 LUT262125 MEP262125 MOL262125 MYH262125 NID262125 NRZ262125 OBV262125 OLR262125 OVN262125 PFJ262125 PPF262125 PZB262125 QIX262125 QST262125 RCP262125 RML262125 RWH262125 SGD262125 SPZ262125 SZV262125 TJR262125 TTN262125 UDJ262125 UNF262125 UXB262125 VGX262125 VQT262125 WAP262125 WKL262125 WUH262125 P327663 HV327661 RR327661 ABN327661 ALJ327661 AVF327661 BFB327661 BOX327661 BYT327661 CIP327661 CSL327661 DCH327661 DMD327661 DVZ327661 EFV327661 EPR327661 EZN327661 FJJ327661 FTF327661 GDB327661 GMX327661 GWT327661 HGP327661 HQL327661 IAH327661 IKD327661 ITZ327661 JDV327661 JNR327661 JXN327661 KHJ327661 KRF327661 LBB327661 LKX327661 LUT327661 MEP327661 MOL327661 MYH327661 NID327661 NRZ327661 OBV327661 OLR327661 OVN327661 PFJ327661 PPF327661 PZB327661 QIX327661 QST327661 RCP327661 RML327661 RWH327661 SGD327661 SPZ327661 SZV327661 TJR327661 TTN327661 UDJ327661 UNF327661 UXB327661 VGX327661 VQT327661 WAP327661 WKL327661 WUH327661 P393199 HV393197 RR393197 ABN393197 ALJ393197 AVF393197 BFB393197 BOX393197 BYT393197 CIP393197 CSL393197 DCH393197 DMD393197 DVZ393197 EFV393197 EPR393197 EZN393197 FJJ393197 FTF393197 GDB393197 GMX393197 GWT393197 HGP393197 HQL393197 IAH393197 IKD393197 ITZ393197 JDV393197 JNR393197 JXN393197 KHJ393197 KRF393197 LBB393197 LKX393197 LUT393197 MEP393197 MOL393197 MYH393197 NID393197 NRZ393197 OBV393197 OLR393197 OVN393197 PFJ393197 PPF393197 PZB393197 QIX393197 QST393197 RCP393197 RML393197 RWH393197 SGD393197 SPZ393197 SZV393197 TJR393197 TTN393197 UDJ393197 UNF393197 UXB393197 VGX393197 VQT393197 WAP393197 WKL393197 WUH393197 P458735 HV458733 RR458733 ABN458733 ALJ458733 AVF458733 BFB458733 BOX458733 BYT458733 CIP458733 CSL458733 DCH458733 DMD458733 DVZ458733 EFV458733 EPR458733 EZN458733 FJJ458733 FTF458733 GDB458733 GMX458733 GWT458733 HGP458733 HQL458733 IAH458733 IKD458733 ITZ458733 JDV458733 JNR458733 JXN458733 KHJ458733 KRF458733 LBB458733 LKX458733 LUT458733 MEP458733 MOL458733 MYH458733 NID458733 NRZ458733 OBV458733 OLR458733 OVN458733 PFJ458733 PPF458733 PZB458733 QIX458733 QST458733 RCP458733 RML458733 RWH458733 SGD458733 SPZ458733 SZV458733 TJR458733 TTN458733 UDJ458733 UNF458733 UXB458733 VGX458733 VQT458733 WAP458733 WKL458733 WUH458733 P524271 HV524269 RR524269 ABN524269 ALJ524269 AVF524269 BFB524269 BOX524269 BYT524269 CIP524269 CSL524269 DCH524269 DMD524269 DVZ524269 EFV524269 EPR524269 EZN524269 FJJ524269 FTF524269 GDB524269 GMX524269 GWT524269 HGP524269 HQL524269 IAH524269 IKD524269 ITZ524269 JDV524269 JNR524269 JXN524269 KHJ524269 KRF524269 LBB524269 LKX524269 LUT524269 MEP524269 MOL524269 MYH524269 NID524269 NRZ524269 OBV524269 OLR524269 OVN524269 PFJ524269 PPF524269 PZB524269 QIX524269 QST524269 RCP524269 RML524269 RWH524269 SGD524269 SPZ524269 SZV524269 TJR524269 TTN524269 UDJ524269 UNF524269 UXB524269 VGX524269 VQT524269 WAP524269 WKL524269 WUH524269 P589807 HV589805 RR589805 ABN589805 ALJ589805 AVF589805 BFB589805 BOX589805 BYT589805 CIP589805 CSL589805 DCH589805 DMD589805 DVZ589805 EFV589805 EPR589805 EZN589805 FJJ589805 FTF589805 GDB589805 GMX589805 GWT589805 HGP589805 HQL589805 IAH589805 IKD589805 ITZ589805 JDV589805 JNR589805 JXN589805 KHJ589805 KRF589805 LBB589805 LKX589805 LUT589805 MEP589805 MOL589805 MYH589805 NID589805 NRZ589805 OBV589805 OLR589805 OVN589805 PFJ589805 PPF589805 PZB589805 QIX589805 QST589805 RCP589805 RML589805 RWH589805 SGD589805 SPZ589805 SZV589805 TJR589805 TTN589805 UDJ589805 UNF589805 UXB589805 VGX589805 VQT589805 WAP589805 WKL589805 WUH589805 P655343 HV655341 RR655341 ABN655341 ALJ655341 AVF655341 BFB655341 BOX655341 BYT655341 CIP655341 CSL655341 DCH655341 DMD655341 DVZ655341 EFV655341 EPR655341 EZN655341 FJJ655341 FTF655341 GDB655341 GMX655341 GWT655341 HGP655341 HQL655341 IAH655341 IKD655341 ITZ655341 JDV655341 JNR655341 JXN655341 KHJ655341 KRF655341 LBB655341 LKX655341 LUT655341 MEP655341 MOL655341 MYH655341 NID655341 NRZ655341 OBV655341 OLR655341 OVN655341 PFJ655341 PPF655341 PZB655341 QIX655341 QST655341 RCP655341 RML655341 RWH655341 SGD655341 SPZ655341 SZV655341 TJR655341 TTN655341 UDJ655341 UNF655341 UXB655341 VGX655341 VQT655341 WAP655341 WKL655341 WUH655341 P720879 HV720877 RR720877 ABN720877 ALJ720877 AVF720877 BFB720877 BOX720877 BYT720877 CIP720877 CSL720877 DCH720877 DMD720877 DVZ720877 EFV720877 EPR720877 EZN720877 FJJ720877 FTF720877 GDB720877 GMX720877 GWT720877 HGP720877 HQL720877 IAH720877 IKD720877 ITZ720877 JDV720877 JNR720877 JXN720877 KHJ720877 KRF720877 LBB720877 LKX720877 LUT720877 MEP720877 MOL720877 MYH720877 NID720877 NRZ720877 OBV720877 OLR720877 OVN720877 PFJ720877 PPF720877 PZB720877 QIX720877 QST720877 RCP720877 RML720877 RWH720877 SGD720877 SPZ720877 SZV720877 TJR720877 TTN720877 UDJ720877 UNF720877 UXB720877 VGX720877 VQT720877 WAP720877 WKL720877 WUH720877 P786415 HV786413 RR786413 ABN786413 ALJ786413 AVF786413 BFB786413 BOX786413 BYT786413 CIP786413 CSL786413 DCH786413 DMD786413 DVZ786413 EFV786413 EPR786413 EZN786413 FJJ786413 FTF786413 GDB786413 GMX786413 GWT786413 HGP786413 HQL786413 IAH786413 IKD786413 ITZ786413 JDV786413 JNR786413 JXN786413 KHJ786413 KRF786413 LBB786413 LKX786413 LUT786413 MEP786413 MOL786413 MYH786413 NID786413 NRZ786413 OBV786413 OLR786413 OVN786413 PFJ786413 PPF786413 PZB786413 QIX786413 QST786413 RCP786413 RML786413 RWH786413 SGD786413 SPZ786413 SZV786413 TJR786413 TTN786413 UDJ786413 UNF786413 UXB786413 VGX786413 VQT786413 WAP786413 WKL786413 WUH786413 P851951 HV851949 RR851949 ABN851949 ALJ851949 AVF851949 BFB851949 BOX851949 BYT851949 CIP851949 CSL851949 DCH851949 DMD851949 DVZ851949 EFV851949 EPR851949 EZN851949 FJJ851949 FTF851949 GDB851949 GMX851949 GWT851949 HGP851949 HQL851949 IAH851949 IKD851949 ITZ851949 JDV851949 JNR851949 JXN851949 KHJ851949 KRF851949 LBB851949 LKX851949 LUT851949 MEP851949 MOL851949 MYH851949 NID851949 NRZ851949 OBV851949 OLR851949 OVN851949 PFJ851949 PPF851949 PZB851949 QIX851949 QST851949 RCP851949 RML851949 RWH851949 SGD851949 SPZ851949 SZV851949 TJR851949 TTN851949 UDJ851949 UNF851949 UXB851949 VGX851949 VQT851949 WAP851949 WKL851949 WUH851949 P917487 HV917485 RR917485 ABN917485 ALJ917485 AVF917485 BFB917485 BOX917485 BYT917485 CIP917485 CSL917485 DCH917485 DMD917485 DVZ917485 EFV917485 EPR917485 EZN917485 FJJ917485 FTF917485 GDB917485 GMX917485 GWT917485 HGP917485 HQL917485 IAH917485 IKD917485 ITZ917485 JDV917485 JNR917485 JXN917485 KHJ917485 KRF917485 LBB917485 LKX917485 LUT917485 MEP917485 MOL917485 MYH917485 NID917485 NRZ917485 OBV917485 OLR917485 OVN917485 PFJ917485 PPF917485 PZB917485 QIX917485 QST917485 RCP917485 RML917485 RWH917485 SGD917485 SPZ917485 SZV917485 TJR917485 TTN917485 UDJ917485 UNF917485 UXB917485 VGX917485 VQT917485 WAP917485 WKL917485 WUH917485 P983023 HV983021 RR983021 ABN983021 ALJ983021 AVF983021 BFB983021 BOX983021 BYT983021 CIP983021 CSL983021 DCH983021 DMD983021 DVZ983021 EFV983021 EPR983021 EZN983021 FJJ983021 FTF983021 GDB983021 GMX983021 GWT983021 HGP983021 HQL983021 IAH983021 IKD983021 ITZ983021 JDV983021 JNR983021 JXN983021 KHJ983021 KRF983021 LBB983021 LKX983021 LUT983021 MEP983021 MOL983021 MYH983021 NID983021 NRZ983021 OBV983021 OLR983021 OVN983021 PFJ983021 PPF983021 PZB983021 QIX983021 QST983021 RCP983021 RML983021 RWH983021 SGD983021 SPZ983021 SZV983021 TJR983021 TTN983021 UDJ983021 UNF983021 UXB983021 VGX983021 VQT983021 WAP983021 WKL983021 WUH983021 IP65545:IR65546 SL65545:SN65546 ACH65545:ACJ65546 AMD65545:AMF65546 AVZ65545:AWB65546 BFV65545:BFX65546 BPR65545:BPT65546 BZN65545:BZP65546 CJJ65545:CJL65546 CTF65545:CTH65546 DDB65545:DDD65546 DMX65545:DMZ65546 DWT65545:DWV65546 EGP65545:EGR65546 EQL65545:EQN65546 FAH65545:FAJ65546 FKD65545:FKF65546 FTZ65545:FUB65546 GDV65545:GDX65546 GNR65545:GNT65546 GXN65545:GXP65546 HHJ65545:HHL65546 HRF65545:HRH65546 IBB65545:IBD65546 IKX65545:IKZ65546 IUT65545:IUV65546 JEP65545:JER65546 JOL65545:JON65546 JYH65545:JYJ65546 KID65545:KIF65546 KRZ65545:KSB65546 LBV65545:LBX65546 LLR65545:LLT65546 LVN65545:LVP65546 MFJ65545:MFL65546 MPF65545:MPH65546 MZB65545:MZD65546 NIX65545:NIZ65546 NST65545:NSV65546 OCP65545:OCR65546 OML65545:OMN65546 OWH65545:OWJ65546 PGD65545:PGF65546 PPZ65545:PQB65546 PZV65545:PZX65546 QJR65545:QJT65546 QTN65545:QTP65546 RDJ65545:RDL65546 RNF65545:RNH65546 RXB65545:RXD65546 SGX65545:SGZ65546 SQT65545:SQV65546 TAP65545:TAR65546 TKL65545:TKN65546 TUH65545:TUJ65546 UED65545:UEF65546 UNZ65545:UOB65546 UXV65545:UXX65546 VHR65545:VHT65546 VRN65545:VRP65546 WBJ65545:WBL65546 WLF65545:WLH65546 WVB65545:WVD65546 IP131081:IR131082 SL131081:SN131082 ACH131081:ACJ131082 AMD131081:AMF131082 AVZ131081:AWB131082 BFV131081:BFX131082 BPR131081:BPT131082 BZN131081:BZP131082 CJJ131081:CJL131082 CTF131081:CTH131082 DDB131081:DDD131082 DMX131081:DMZ131082 DWT131081:DWV131082 EGP131081:EGR131082 EQL131081:EQN131082 FAH131081:FAJ131082 FKD131081:FKF131082 FTZ131081:FUB131082 GDV131081:GDX131082 GNR131081:GNT131082 GXN131081:GXP131082 HHJ131081:HHL131082 HRF131081:HRH131082 IBB131081:IBD131082 IKX131081:IKZ131082 IUT131081:IUV131082 JEP131081:JER131082 JOL131081:JON131082 JYH131081:JYJ131082 KID131081:KIF131082 KRZ131081:KSB131082 LBV131081:LBX131082 LLR131081:LLT131082 LVN131081:LVP131082 MFJ131081:MFL131082 MPF131081:MPH131082 MZB131081:MZD131082 NIX131081:NIZ131082 NST131081:NSV131082 OCP131081:OCR131082 OML131081:OMN131082 OWH131081:OWJ131082 PGD131081:PGF131082 PPZ131081:PQB131082 PZV131081:PZX131082 QJR131081:QJT131082 QTN131081:QTP131082 RDJ131081:RDL131082 RNF131081:RNH131082 RXB131081:RXD131082 SGX131081:SGZ131082 SQT131081:SQV131082 TAP131081:TAR131082 TKL131081:TKN131082 TUH131081:TUJ131082 UED131081:UEF131082 UNZ131081:UOB131082 UXV131081:UXX131082 VHR131081:VHT131082 VRN131081:VRP131082 WBJ131081:WBL131082 WLF131081:WLH131082 WVB131081:WVD131082 IP196617:IR196618 SL196617:SN196618 ACH196617:ACJ196618 AMD196617:AMF196618 AVZ196617:AWB196618 BFV196617:BFX196618 BPR196617:BPT196618 BZN196617:BZP196618 CJJ196617:CJL196618 CTF196617:CTH196618 DDB196617:DDD196618 DMX196617:DMZ196618 DWT196617:DWV196618 EGP196617:EGR196618 EQL196617:EQN196618 FAH196617:FAJ196618 FKD196617:FKF196618 FTZ196617:FUB196618 GDV196617:GDX196618 GNR196617:GNT196618 GXN196617:GXP196618 HHJ196617:HHL196618 HRF196617:HRH196618 IBB196617:IBD196618 IKX196617:IKZ196618 IUT196617:IUV196618 JEP196617:JER196618 JOL196617:JON196618 JYH196617:JYJ196618 KID196617:KIF196618 KRZ196617:KSB196618 LBV196617:LBX196618 LLR196617:LLT196618 LVN196617:LVP196618 MFJ196617:MFL196618 MPF196617:MPH196618 MZB196617:MZD196618 NIX196617:NIZ196618 NST196617:NSV196618 OCP196617:OCR196618 OML196617:OMN196618 OWH196617:OWJ196618 PGD196617:PGF196618 PPZ196617:PQB196618 PZV196617:PZX196618 QJR196617:QJT196618 QTN196617:QTP196618 RDJ196617:RDL196618 RNF196617:RNH196618 RXB196617:RXD196618 SGX196617:SGZ196618 SQT196617:SQV196618 TAP196617:TAR196618 TKL196617:TKN196618 TUH196617:TUJ196618 UED196617:UEF196618 UNZ196617:UOB196618 UXV196617:UXX196618 VHR196617:VHT196618 VRN196617:VRP196618 WBJ196617:WBL196618 WLF196617:WLH196618 WVB196617:WVD196618 IP262153:IR262154 SL262153:SN262154 ACH262153:ACJ262154 AMD262153:AMF262154 AVZ262153:AWB262154 BFV262153:BFX262154 BPR262153:BPT262154 BZN262153:BZP262154 CJJ262153:CJL262154 CTF262153:CTH262154 DDB262153:DDD262154 DMX262153:DMZ262154 DWT262153:DWV262154 EGP262153:EGR262154 EQL262153:EQN262154 FAH262153:FAJ262154 FKD262153:FKF262154 FTZ262153:FUB262154 GDV262153:GDX262154 GNR262153:GNT262154 GXN262153:GXP262154 HHJ262153:HHL262154 HRF262153:HRH262154 IBB262153:IBD262154 IKX262153:IKZ262154 IUT262153:IUV262154 JEP262153:JER262154 JOL262153:JON262154 JYH262153:JYJ262154 KID262153:KIF262154 KRZ262153:KSB262154 LBV262153:LBX262154 LLR262153:LLT262154 LVN262153:LVP262154 MFJ262153:MFL262154 MPF262153:MPH262154 MZB262153:MZD262154 NIX262153:NIZ262154 NST262153:NSV262154 OCP262153:OCR262154 OML262153:OMN262154 OWH262153:OWJ262154 PGD262153:PGF262154 PPZ262153:PQB262154 PZV262153:PZX262154 QJR262153:QJT262154 QTN262153:QTP262154 RDJ262153:RDL262154 RNF262153:RNH262154 RXB262153:RXD262154 SGX262153:SGZ262154 SQT262153:SQV262154 TAP262153:TAR262154 TKL262153:TKN262154 TUH262153:TUJ262154 UED262153:UEF262154 UNZ262153:UOB262154 UXV262153:UXX262154 VHR262153:VHT262154 VRN262153:VRP262154 WBJ262153:WBL262154 WLF262153:WLH262154 WVB262153:WVD262154 IP327689:IR327690 SL327689:SN327690 ACH327689:ACJ327690 AMD327689:AMF327690 AVZ327689:AWB327690 BFV327689:BFX327690 BPR327689:BPT327690 BZN327689:BZP327690 CJJ327689:CJL327690 CTF327689:CTH327690 DDB327689:DDD327690 DMX327689:DMZ327690 DWT327689:DWV327690 EGP327689:EGR327690 EQL327689:EQN327690 FAH327689:FAJ327690 FKD327689:FKF327690 FTZ327689:FUB327690 GDV327689:GDX327690 GNR327689:GNT327690 GXN327689:GXP327690 HHJ327689:HHL327690 HRF327689:HRH327690 IBB327689:IBD327690 IKX327689:IKZ327690 IUT327689:IUV327690 JEP327689:JER327690 JOL327689:JON327690 JYH327689:JYJ327690 KID327689:KIF327690 KRZ327689:KSB327690 LBV327689:LBX327690 LLR327689:LLT327690 LVN327689:LVP327690 MFJ327689:MFL327690 MPF327689:MPH327690 MZB327689:MZD327690 NIX327689:NIZ327690 NST327689:NSV327690 OCP327689:OCR327690 OML327689:OMN327690 OWH327689:OWJ327690 PGD327689:PGF327690 PPZ327689:PQB327690 PZV327689:PZX327690 QJR327689:QJT327690 QTN327689:QTP327690 RDJ327689:RDL327690 RNF327689:RNH327690 RXB327689:RXD327690 SGX327689:SGZ327690 SQT327689:SQV327690 TAP327689:TAR327690 TKL327689:TKN327690 TUH327689:TUJ327690 UED327689:UEF327690 UNZ327689:UOB327690 UXV327689:UXX327690 VHR327689:VHT327690 VRN327689:VRP327690 WBJ327689:WBL327690 WLF327689:WLH327690 WVB327689:WVD327690 IP393225:IR393226 SL393225:SN393226 ACH393225:ACJ393226 AMD393225:AMF393226 AVZ393225:AWB393226 BFV393225:BFX393226 BPR393225:BPT393226 BZN393225:BZP393226 CJJ393225:CJL393226 CTF393225:CTH393226 DDB393225:DDD393226 DMX393225:DMZ393226 DWT393225:DWV393226 EGP393225:EGR393226 EQL393225:EQN393226 FAH393225:FAJ393226 FKD393225:FKF393226 FTZ393225:FUB393226 GDV393225:GDX393226 GNR393225:GNT393226 GXN393225:GXP393226 HHJ393225:HHL393226 HRF393225:HRH393226 IBB393225:IBD393226 IKX393225:IKZ393226 IUT393225:IUV393226 JEP393225:JER393226 JOL393225:JON393226 JYH393225:JYJ393226 KID393225:KIF393226 KRZ393225:KSB393226 LBV393225:LBX393226 LLR393225:LLT393226 LVN393225:LVP393226 MFJ393225:MFL393226 MPF393225:MPH393226 MZB393225:MZD393226 NIX393225:NIZ393226 NST393225:NSV393226 OCP393225:OCR393226 OML393225:OMN393226 OWH393225:OWJ393226 PGD393225:PGF393226 PPZ393225:PQB393226 PZV393225:PZX393226 QJR393225:QJT393226 QTN393225:QTP393226 RDJ393225:RDL393226 RNF393225:RNH393226 RXB393225:RXD393226 SGX393225:SGZ393226 SQT393225:SQV393226 TAP393225:TAR393226 TKL393225:TKN393226 TUH393225:TUJ393226 UED393225:UEF393226 UNZ393225:UOB393226 UXV393225:UXX393226 VHR393225:VHT393226 VRN393225:VRP393226 WBJ393225:WBL393226 WLF393225:WLH393226 WVB393225:WVD393226 IP458761:IR458762 SL458761:SN458762 ACH458761:ACJ458762 AMD458761:AMF458762 AVZ458761:AWB458762 BFV458761:BFX458762 BPR458761:BPT458762 BZN458761:BZP458762 CJJ458761:CJL458762 CTF458761:CTH458762 DDB458761:DDD458762 DMX458761:DMZ458762 DWT458761:DWV458762 EGP458761:EGR458762 EQL458761:EQN458762 FAH458761:FAJ458762 FKD458761:FKF458762 FTZ458761:FUB458762 GDV458761:GDX458762 GNR458761:GNT458762 GXN458761:GXP458762 HHJ458761:HHL458762 HRF458761:HRH458762 IBB458761:IBD458762 IKX458761:IKZ458762 IUT458761:IUV458762 JEP458761:JER458762 JOL458761:JON458762 JYH458761:JYJ458762 KID458761:KIF458762 KRZ458761:KSB458762 LBV458761:LBX458762 LLR458761:LLT458762 LVN458761:LVP458762 MFJ458761:MFL458762 MPF458761:MPH458762 MZB458761:MZD458762 NIX458761:NIZ458762 NST458761:NSV458762 OCP458761:OCR458762 OML458761:OMN458762 OWH458761:OWJ458762 PGD458761:PGF458762 PPZ458761:PQB458762 PZV458761:PZX458762 QJR458761:QJT458762 QTN458761:QTP458762 RDJ458761:RDL458762 RNF458761:RNH458762 RXB458761:RXD458762 SGX458761:SGZ458762 SQT458761:SQV458762 TAP458761:TAR458762 TKL458761:TKN458762 TUH458761:TUJ458762 UED458761:UEF458762 UNZ458761:UOB458762 UXV458761:UXX458762 VHR458761:VHT458762 VRN458761:VRP458762 WBJ458761:WBL458762 WLF458761:WLH458762 WVB458761:WVD458762 IP524297:IR524298 SL524297:SN524298 ACH524297:ACJ524298 AMD524297:AMF524298 AVZ524297:AWB524298 BFV524297:BFX524298 BPR524297:BPT524298 BZN524297:BZP524298 CJJ524297:CJL524298 CTF524297:CTH524298 DDB524297:DDD524298 DMX524297:DMZ524298 DWT524297:DWV524298 EGP524297:EGR524298 EQL524297:EQN524298 FAH524297:FAJ524298 FKD524297:FKF524298 FTZ524297:FUB524298 GDV524297:GDX524298 GNR524297:GNT524298 GXN524297:GXP524298 HHJ524297:HHL524298 HRF524297:HRH524298 IBB524297:IBD524298 IKX524297:IKZ524298 IUT524297:IUV524298 JEP524297:JER524298 JOL524297:JON524298 JYH524297:JYJ524298 KID524297:KIF524298 KRZ524297:KSB524298 LBV524297:LBX524298 LLR524297:LLT524298 LVN524297:LVP524298 MFJ524297:MFL524298 MPF524297:MPH524298 MZB524297:MZD524298 NIX524297:NIZ524298 NST524297:NSV524298 OCP524297:OCR524298 OML524297:OMN524298 OWH524297:OWJ524298 PGD524297:PGF524298 PPZ524297:PQB524298 PZV524297:PZX524298 QJR524297:QJT524298 QTN524297:QTP524298 RDJ524297:RDL524298 RNF524297:RNH524298 RXB524297:RXD524298 SGX524297:SGZ524298 SQT524297:SQV524298 TAP524297:TAR524298 TKL524297:TKN524298 TUH524297:TUJ524298 UED524297:UEF524298 UNZ524297:UOB524298 UXV524297:UXX524298 VHR524297:VHT524298 VRN524297:VRP524298 WBJ524297:WBL524298 WLF524297:WLH524298 WVB524297:WVD524298 IP589833:IR589834 SL589833:SN589834 ACH589833:ACJ589834 AMD589833:AMF589834 AVZ589833:AWB589834 BFV589833:BFX589834 BPR589833:BPT589834 BZN589833:BZP589834 CJJ589833:CJL589834 CTF589833:CTH589834 DDB589833:DDD589834 DMX589833:DMZ589834 DWT589833:DWV589834 EGP589833:EGR589834 EQL589833:EQN589834 FAH589833:FAJ589834 FKD589833:FKF589834 FTZ589833:FUB589834 GDV589833:GDX589834 GNR589833:GNT589834 GXN589833:GXP589834 HHJ589833:HHL589834 HRF589833:HRH589834 IBB589833:IBD589834 IKX589833:IKZ589834 IUT589833:IUV589834 JEP589833:JER589834 JOL589833:JON589834 JYH589833:JYJ589834 KID589833:KIF589834 KRZ589833:KSB589834 LBV589833:LBX589834 LLR589833:LLT589834 LVN589833:LVP589834 MFJ589833:MFL589834 MPF589833:MPH589834 MZB589833:MZD589834 NIX589833:NIZ589834 NST589833:NSV589834 OCP589833:OCR589834 OML589833:OMN589834 OWH589833:OWJ589834 PGD589833:PGF589834 PPZ589833:PQB589834 PZV589833:PZX589834 QJR589833:QJT589834 QTN589833:QTP589834 RDJ589833:RDL589834 RNF589833:RNH589834 RXB589833:RXD589834 SGX589833:SGZ589834 SQT589833:SQV589834 TAP589833:TAR589834 TKL589833:TKN589834 TUH589833:TUJ589834 UED589833:UEF589834 UNZ589833:UOB589834 UXV589833:UXX589834 VHR589833:VHT589834 VRN589833:VRP589834 WBJ589833:WBL589834 WLF589833:WLH589834 WVB589833:WVD589834 IP655369:IR655370 SL655369:SN655370 ACH655369:ACJ655370 AMD655369:AMF655370 AVZ655369:AWB655370 BFV655369:BFX655370 BPR655369:BPT655370 BZN655369:BZP655370 CJJ655369:CJL655370 CTF655369:CTH655370 DDB655369:DDD655370 DMX655369:DMZ655370 DWT655369:DWV655370 EGP655369:EGR655370 EQL655369:EQN655370 FAH655369:FAJ655370 FKD655369:FKF655370 FTZ655369:FUB655370 GDV655369:GDX655370 GNR655369:GNT655370 GXN655369:GXP655370 HHJ655369:HHL655370 HRF655369:HRH655370 IBB655369:IBD655370 IKX655369:IKZ655370 IUT655369:IUV655370 JEP655369:JER655370 JOL655369:JON655370 JYH655369:JYJ655370 KID655369:KIF655370 KRZ655369:KSB655370 LBV655369:LBX655370 LLR655369:LLT655370 LVN655369:LVP655370 MFJ655369:MFL655370 MPF655369:MPH655370 MZB655369:MZD655370 NIX655369:NIZ655370 NST655369:NSV655370 OCP655369:OCR655370 OML655369:OMN655370 OWH655369:OWJ655370 PGD655369:PGF655370 PPZ655369:PQB655370 PZV655369:PZX655370 QJR655369:QJT655370 QTN655369:QTP655370 RDJ655369:RDL655370 RNF655369:RNH655370 RXB655369:RXD655370 SGX655369:SGZ655370 SQT655369:SQV655370 TAP655369:TAR655370 TKL655369:TKN655370 TUH655369:TUJ655370 UED655369:UEF655370 UNZ655369:UOB655370 UXV655369:UXX655370 VHR655369:VHT655370 VRN655369:VRP655370 WBJ655369:WBL655370 WLF655369:WLH655370 WVB655369:WVD655370 IP720905:IR720906 SL720905:SN720906 ACH720905:ACJ720906 AMD720905:AMF720906 AVZ720905:AWB720906 BFV720905:BFX720906 BPR720905:BPT720906 BZN720905:BZP720906 CJJ720905:CJL720906 CTF720905:CTH720906 DDB720905:DDD720906 DMX720905:DMZ720906 DWT720905:DWV720906 EGP720905:EGR720906 EQL720905:EQN720906 FAH720905:FAJ720906 FKD720905:FKF720906 FTZ720905:FUB720906 GDV720905:GDX720906 GNR720905:GNT720906 GXN720905:GXP720906 HHJ720905:HHL720906 HRF720905:HRH720906 IBB720905:IBD720906 IKX720905:IKZ720906 IUT720905:IUV720906 JEP720905:JER720906 JOL720905:JON720906 JYH720905:JYJ720906 KID720905:KIF720906 KRZ720905:KSB720906 LBV720905:LBX720906 LLR720905:LLT720906 LVN720905:LVP720906 MFJ720905:MFL720906 MPF720905:MPH720906 MZB720905:MZD720906 NIX720905:NIZ720906 NST720905:NSV720906 OCP720905:OCR720906 OML720905:OMN720906 OWH720905:OWJ720906 PGD720905:PGF720906 PPZ720905:PQB720906 PZV720905:PZX720906 QJR720905:QJT720906 QTN720905:QTP720906 RDJ720905:RDL720906 RNF720905:RNH720906 RXB720905:RXD720906 SGX720905:SGZ720906 SQT720905:SQV720906 TAP720905:TAR720906 TKL720905:TKN720906 TUH720905:TUJ720906 UED720905:UEF720906 UNZ720905:UOB720906 UXV720905:UXX720906 VHR720905:VHT720906 VRN720905:VRP720906 WBJ720905:WBL720906 WLF720905:WLH720906 WVB720905:WVD720906 IP786441:IR786442 SL786441:SN786442 ACH786441:ACJ786442 AMD786441:AMF786442 AVZ786441:AWB786442 BFV786441:BFX786442 BPR786441:BPT786442 BZN786441:BZP786442 CJJ786441:CJL786442 CTF786441:CTH786442 DDB786441:DDD786442 DMX786441:DMZ786442 DWT786441:DWV786442 EGP786441:EGR786442 EQL786441:EQN786442 FAH786441:FAJ786442 FKD786441:FKF786442 FTZ786441:FUB786442 GDV786441:GDX786442 GNR786441:GNT786442 GXN786441:GXP786442 HHJ786441:HHL786442 HRF786441:HRH786442 IBB786441:IBD786442 IKX786441:IKZ786442 IUT786441:IUV786442 JEP786441:JER786442 JOL786441:JON786442 JYH786441:JYJ786442 KID786441:KIF786442 KRZ786441:KSB786442 LBV786441:LBX786442 LLR786441:LLT786442 LVN786441:LVP786442 MFJ786441:MFL786442 MPF786441:MPH786442 MZB786441:MZD786442 NIX786441:NIZ786442 NST786441:NSV786442 OCP786441:OCR786442 OML786441:OMN786442 OWH786441:OWJ786442 PGD786441:PGF786442 PPZ786441:PQB786442 PZV786441:PZX786442 QJR786441:QJT786442 QTN786441:QTP786442 RDJ786441:RDL786442 RNF786441:RNH786442 RXB786441:RXD786442 SGX786441:SGZ786442 SQT786441:SQV786442 TAP786441:TAR786442 TKL786441:TKN786442 TUH786441:TUJ786442 UED786441:UEF786442 UNZ786441:UOB786442 UXV786441:UXX786442 VHR786441:VHT786442 VRN786441:VRP786442 WBJ786441:WBL786442 WLF786441:WLH786442 WVB786441:WVD786442 IP851977:IR851978 SL851977:SN851978 ACH851977:ACJ851978 AMD851977:AMF851978 AVZ851977:AWB851978 BFV851977:BFX851978 BPR851977:BPT851978 BZN851977:BZP851978 CJJ851977:CJL851978 CTF851977:CTH851978 DDB851977:DDD851978 DMX851977:DMZ851978 DWT851977:DWV851978 EGP851977:EGR851978 EQL851977:EQN851978 FAH851977:FAJ851978 FKD851977:FKF851978 FTZ851977:FUB851978 GDV851977:GDX851978 GNR851977:GNT851978 GXN851977:GXP851978 HHJ851977:HHL851978 HRF851977:HRH851978 IBB851977:IBD851978 IKX851977:IKZ851978 IUT851977:IUV851978 JEP851977:JER851978 JOL851977:JON851978 JYH851977:JYJ851978 KID851977:KIF851978 KRZ851977:KSB851978 LBV851977:LBX851978 LLR851977:LLT851978 LVN851977:LVP851978 MFJ851977:MFL851978 MPF851977:MPH851978 MZB851977:MZD851978 NIX851977:NIZ851978 NST851977:NSV851978 OCP851977:OCR851978 OML851977:OMN851978 OWH851977:OWJ851978 PGD851977:PGF851978 PPZ851977:PQB851978 PZV851977:PZX851978 QJR851977:QJT851978 QTN851977:QTP851978 RDJ851977:RDL851978 RNF851977:RNH851978 RXB851977:RXD851978 SGX851977:SGZ851978 SQT851977:SQV851978 TAP851977:TAR851978 TKL851977:TKN851978 TUH851977:TUJ851978 UED851977:UEF851978 UNZ851977:UOB851978 UXV851977:UXX851978 VHR851977:VHT851978 VRN851977:VRP851978 WBJ851977:WBL851978 WLF851977:WLH851978 WVB851977:WVD851978 IP917513:IR917514 SL917513:SN917514 ACH917513:ACJ917514 AMD917513:AMF917514 AVZ917513:AWB917514 BFV917513:BFX917514 BPR917513:BPT917514 BZN917513:BZP917514 CJJ917513:CJL917514 CTF917513:CTH917514 DDB917513:DDD917514 DMX917513:DMZ917514 DWT917513:DWV917514 EGP917513:EGR917514 EQL917513:EQN917514 FAH917513:FAJ917514 FKD917513:FKF917514 FTZ917513:FUB917514 GDV917513:GDX917514 GNR917513:GNT917514 GXN917513:GXP917514 HHJ917513:HHL917514 HRF917513:HRH917514 IBB917513:IBD917514 IKX917513:IKZ917514 IUT917513:IUV917514 JEP917513:JER917514 JOL917513:JON917514 JYH917513:JYJ917514 KID917513:KIF917514 KRZ917513:KSB917514 LBV917513:LBX917514 LLR917513:LLT917514 LVN917513:LVP917514 MFJ917513:MFL917514 MPF917513:MPH917514 MZB917513:MZD917514 NIX917513:NIZ917514 NST917513:NSV917514 OCP917513:OCR917514 OML917513:OMN917514 OWH917513:OWJ917514 PGD917513:PGF917514 PPZ917513:PQB917514 PZV917513:PZX917514 QJR917513:QJT917514 QTN917513:QTP917514 RDJ917513:RDL917514 RNF917513:RNH917514 RXB917513:RXD917514 SGX917513:SGZ917514 SQT917513:SQV917514 TAP917513:TAR917514 TKL917513:TKN917514 TUH917513:TUJ917514 UED917513:UEF917514 UNZ917513:UOB917514 UXV917513:UXX917514 VHR917513:VHT917514 VRN917513:VRP917514 WBJ917513:WBL917514 WLF917513:WLH917514 WVB917513:WVD917514 IP983049:IR983050 SL983049:SN983050 ACH983049:ACJ983050 AMD983049:AMF983050 AVZ983049:AWB983050 BFV983049:BFX983050 BPR983049:BPT983050 BZN983049:BZP983050 CJJ983049:CJL983050 CTF983049:CTH983050 DDB983049:DDD983050 DMX983049:DMZ983050 DWT983049:DWV983050 EGP983049:EGR983050 EQL983049:EQN983050 FAH983049:FAJ983050 FKD983049:FKF983050 FTZ983049:FUB983050 GDV983049:GDX983050 GNR983049:GNT983050 GXN983049:GXP983050 HHJ983049:HHL983050 HRF983049:HRH983050 IBB983049:IBD983050 IKX983049:IKZ983050 IUT983049:IUV983050 JEP983049:JER983050 JOL983049:JON983050 JYH983049:JYJ983050 KID983049:KIF983050 KRZ983049:KSB983050 LBV983049:LBX983050 LLR983049:LLT983050 LVN983049:LVP983050 MFJ983049:MFL983050 MPF983049:MPH983050 MZB983049:MZD983050 NIX983049:NIZ983050 NST983049:NSV983050 OCP983049:OCR983050 OML983049:OMN983050 OWH983049:OWJ983050 PGD983049:PGF983050 PPZ983049:PQB983050 PZV983049:PZX983050 QJR983049:QJT983050 QTN983049:QTP983050 RDJ983049:RDL983050 RNF983049:RNH983050 RXB983049:RXD983050 SGX983049:SGZ983050 SQT983049:SQV983050 TAP983049:TAR983050 TKL983049:TKN983050 TUH983049:TUJ983050 UED983049:UEF983050 UNZ983049:UOB983050 UXV983049:UXX983050 VHR983049:VHT983050 VRN983049:VRP983050 WBJ983049:WBL983050 WLF983049:WLH983050 WVB983049:WVD983050 IP65550:IR65550 SL65550:SN65550 ACH65550:ACJ65550 AMD65550:AMF65550 AVZ65550:AWB65550 BFV65550:BFX65550 BPR65550:BPT65550 BZN65550:BZP65550 CJJ65550:CJL65550 CTF65550:CTH65550 DDB65550:DDD65550 DMX65550:DMZ65550 DWT65550:DWV65550 EGP65550:EGR65550 EQL65550:EQN65550 FAH65550:FAJ65550 FKD65550:FKF65550 FTZ65550:FUB65550 GDV65550:GDX65550 GNR65550:GNT65550 GXN65550:GXP65550 HHJ65550:HHL65550 HRF65550:HRH65550 IBB65550:IBD65550 IKX65550:IKZ65550 IUT65550:IUV65550 JEP65550:JER65550 JOL65550:JON65550 JYH65550:JYJ65550 KID65550:KIF65550 KRZ65550:KSB65550 LBV65550:LBX65550 LLR65550:LLT65550 LVN65550:LVP65550 MFJ65550:MFL65550 MPF65550:MPH65550 MZB65550:MZD65550 NIX65550:NIZ65550 NST65550:NSV65550 OCP65550:OCR65550 OML65550:OMN65550 OWH65550:OWJ65550 PGD65550:PGF65550 PPZ65550:PQB65550 PZV65550:PZX65550 QJR65550:QJT65550 QTN65550:QTP65550 RDJ65550:RDL65550 RNF65550:RNH65550 RXB65550:RXD65550 SGX65550:SGZ65550 SQT65550:SQV65550 TAP65550:TAR65550 TKL65550:TKN65550 TUH65550:TUJ65550 UED65550:UEF65550 UNZ65550:UOB65550 UXV65550:UXX65550 VHR65550:VHT65550 VRN65550:VRP65550 WBJ65550:WBL65550 WLF65550:WLH65550 WVB65550:WVD65550 IP131086:IR131086 SL131086:SN131086 ACH131086:ACJ131086 AMD131086:AMF131086 AVZ131086:AWB131086 BFV131086:BFX131086 BPR131086:BPT131086 BZN131086:BZP131086 CJJ131086:CJL131086 CTF131086:CTH131086 DDB131086:DDD131086 DMX131086:DMZ131086 DWT131086:DWV131086 EGP131086:EGR131086 EQL131086:EQN131086 FAH131086:FAJ131086 FKD131086:FKF131086 FTZ131086:FUB131086 GDV131086:GDX131086 GNR131086:GNT131086 GXN131086:GXP131086 HHJ131086:HHL131086 HRF131086:HRH131086 IBB131086:IBD131086 IKX131086:IKZ131086 IUT131086:IUV131086 JEP131086:JER131086 JOL131086:JON131086 JYH131086:JYJ131086 KID131086:KIF131086 KRZ131086:KSB131086 LBV131086:LBX131086 LLR131086:LLT131086 LVN131086:LVP131086 MFJ131086:MFL131086 MPF131086:MPH131086 MZB131086:MZD131086 NIX131086:NIZ131086 NST131086:NSV131086 OCP131086:OCR131086 OML131086:OMN131086 OWH131086:OWJ131086 PGD131086:PGF131086 PPZ131086:PQB131086 PZV131086:PZX131086 QJR131086:QJT131086 QTN131086:QTP131086 RDJ131086:RDL131086 RNF131086:RNH131086 RXB131086:RXD131086 SGX131086:SGZ131086 SQT131086:SQV131086 TAP131086:TAR131086 TKL131086:TKN131086 TUH131086:TUJ131086 UED131086:UEF131086 UNZ131086:UOB131086 UXV131086:UXX131086 VHR131086:VHT131086 VRN131086:VRP131086 WBJ131086:WBL131086 WLF131086:WLH131086 WVB131086:WVD131086 IP196622:IR196622 SL196622:SN196622 ACH196622:ACJ196622 AMD196622:AMF196622 AVZ196622:AWB196622 BFV196622:BFX196622 BPR196622:BPT196622 BZN196622:BZP196622 CJJ196622:CJL196622 CTF196622:CTH196622 DDB196622:DDD196622 DMX196622:DMZ196622 DWT196622:DWV196622 EGP196622:EGR196622 EQL196622:EQN196622 FAH196622:FAJ196622 FKD196622:FKF196622 FTZ196622:FUB196622 GDV196622:GDX196622 GNR196622:GNT196622 GXN196622:GXP196622 HHJ196622:HHL196622 HRF196622:HRH196622 IBB196622:IBD196622 IKX196622:IKZ196622 IUT196622:IUV196622 JEP196622:JER196622 JOL196622:JON196622 JYH196622:JYJ196622 KID196622:KIF196622 KRZ196622:KSB196622 LBV196622:LBX196622 LLR196622:LLT196622 LVN196622:LVP196622 MFJ196622:MFL196622 MPF196622:MPH196622 MZB196622:MZD196622 NIX196622:NIZ196622 NST196622:NSV196622 OCP196622:OCR196622 OML196622:OMN196622 OWH196622:OWJ196622 PGD196622:PGF196622 PPZ196622:PQB196622 PZV196622:PZX196622 QJR196622:QJT196622 QTN196622:QTP196622 RDJ196622:RDL196622 RNF196622:RNH196622 RXB196622:RXD196622 SGX196622:SGZ196622 SQT196622:SQV196622 TAP196622:TAR196622 TKL196622:TKN196622 TUH196622:TUJ196622 UED196622:UEF196622 UNZ196622:UOB196622 UXV196622:UXX196622 VHR196622:VHT196622 VRN196622:VRP196622 WBJ196622:WBL196622 WLF196622:WLH196622 WVB196622:WVD196622 IP262158:IR262158 SL262158:SN262158 ACH262158:ACJ262158 AMD262158:AMF262158 AVZ262158:AWB262158 BFV262158:BFX262158 BPR262158:BPT262158 BZN262158:BZP262158 CJJ262158:CJL262158 CTF262158:CTH262158 DDB262158:DDD262158 DMX262158:DMZ262158 DWT262158:DWV262158 EGP262158:EGR262158 EQL262158:EQN262158 FAH262158:FAJ262158 FKD262158:FKF262158 FTZ262158:FUB262158 GDV262158:GDX262158 GNR262158:GNT262158 GXN262158:GXP262158 HHJ262158:HHL262158 HRF262158:HRH262158 IBB262158:IBD262158 IKX262158:IKZ262158 IUT262158:IUV262158 JEP262158:JER262158 JOL262158:JON262158 JYH262158:JYJ262158 KID262158:KIF262158 KRZ262158:KSB262158 LBV262158:LBX262158 LLR262158:LLT262158 LVN262158:LVP262158 MFJ262158:MFL262158 MPF262158:MPH262158 MZB262158:MZD262158 NIX262158:NIZ262158 NST262158:NSV262158 OCP262158:OCR262158 OML262158:OMN262158 OWH262158:OWJ262158 PGD262158:PGF262158 PPZ262158:PQB262158 PZV262158:PZX262158 QJR262158:QJT262158 QTN262158:QTP262158 RDJ262158:RDL262158 RNF262158:RNH262158 RXB262158:RXD262158 SGX262158:SGZ262158 SQT262158:SQV262158 TAP262158:TAR262158 TKL262158:TKN262158 TUH262158:TUJ262158 UED262158:UEF262158 UNZ262158:UOB262158 UXV262158:UXX262158 VHR262158:VHT262158 VRN262158:VRP262158 WBJ262158:WBL262158 WLF262158:WLH262158 WVB262158:WVD262158 IP327694:IR327694 SL327694:SN327694 ACH327694:ACJ327694 AMD327694:AMF327694 AVZ327694:AWB327694 BFV327694:BFX327694 BPR327694:BPT327694 BZN327694:BZP327694 CJJ327694:CJL327694 CTF327694:CTH327694 DDB327694:DDD327694 DMX327694:DMZ327694 DWT327694:DWV327694 EGP327694:EGR327694 EQL327694:EQN327694 FAH327694:FAJ327694 FKD327694:FKF327694 FTZ327694:FUB327694 GDV327694:GDX327694 GNR327694:GNT327694 GXN327694:GXP327694 HHJ327694:HHL327694 HRF327694:HRH327694 IBB327694:IBD327694 IKX327694:IKZ327694 IUT327694:IUV327694 JEP327694:JER327694 JOL327694:JON327694 JYH327694:JYJ327694 KID327694:KIF327694 KRZ327694:KSB327694 LBV327694:LBX327694 LLR327694:LLT327694 LVN327694:LVP327694 MFJ327694:MFL327694 MPF327694:MPH327694 MZB327694:MZD327694 NIX327694:NIZ327694 NST327694:NSV327694 OCP327694:OCR327694 OML327694:OMN327694 OWH327694:OWJ327694 PGD327694:PGF327694 PPZ327694:PQB327694 PZV327694:PZX327694 QJR327694:QJT327694 QTN327694:QTP327694 RDJ327694:RDL327694 RNF327694:RNH327694 RXB327694:RXD327694 SGX327694:SGZ327694 SQT327694:SQV327694 TAP327694:TAR327694 TKL327694:TKN327694 TUH327694:TUJ327694 UED327694:UEF327694 UNZ327694:UOB327694 UXV327694:UXX327694 VHR327694:VHT327694 VRN327694:VRP327694 WBJ327694:WBL327694 WLF327694:WLH327694 WVB327694:WVD327694 IP393230:IR393230 SL393230:SN393230 ACH393230:ACJ393230 AMD393230:AMF393230 AVZ393230:AWB393230 BFV393230:BFX393230 BPR393230:BPT393230 BZN393230:BZP393230 CJJ393230:CJL393230 CTF393230:CTH393230 DDB393230:DDD393230 DMX393230:DMZ393230 DWT393230:DWV393230 EGP393230:EGR393230 EQL393230:EQN393230 FAH393230:FAJ393230 FKD393230:FKF393230 FTZ393230:FUB393230 GDV393230:GDX393230 GNR393230:GNT393230 GXN393230:GXP393230 HHJ393230:HHL393230 HRF393230:HRH393230 IBB393230:IBD393230 IKX393230:IKZ393230 IUT393230:IUV393230 JEP393230:JER393230 JOL393230:JON393230 JYH393230:JYJ393230 KID393230:KIF393230 KRZ393230:KSB393230 LBV393230:LBX393230 LLR393230:LLT393230 LVN393230:LVP393230 MFJ393230:MFL393230 MPF393230:MPH393230 MZB393230:MZD393230 NIX393230:NIZ393230 NST393230:NSV393230 OCP393230:OCR393230 OML393230:OMN393230 OWH393230:OWJ393230 PGD393230:PGF393230 PPZ393230:PQB393230 PZV393230:PZX393230 QJR393230:QJT393230 QTN393230:QTP393230 RDJ393230:RDL393230 RNF393230:RNH393230 RXB393230:RXD393230 SGX393230:SGZ393230 SQT393230:SQV393230 TAP393230:TAR393230 TKL393230:TKN393230 TUH393230:TUJ393230 UED393230:UEF393230 UNZ393230:UOB393230 UXV393230:UXX393230 VHR393230:VHT393230 VRN393230:VRP393230 WBJ393230:WBL393230 WLF393230:WLH393230 WVB393230:WVD393230 IP458766:IR458766 SL458766:SN458766 ACH458766:ACJ458766 AMD458766:AMF458766 AVZ458766:AWB458766 BFV458766:BFX458766 BPR458766:BPT458766 BZN458766:BZP458766 CJJ458766:CJL458766 CTF458766:CTH458766 DDB458766:DDD458766 DMX458766:DMZ458766 DWT458766:DWV458766 EGP458766:EGR458766 EQL458766:EQN458766 FAH458766:FAJ458766 FKD458766:FKF458766 FTZ458766:FUB458766 GDV458766:GDX458766 GNR458766:GNT458766 GXN458766:GXP458766 HHJ458766:HHL458766 HRF458766:HRH458766 IBB458766:IBD458766 IKX458766:IKZ458766 IUT458766:IUV458766 JEP458766:JER458766 JOL458766:JON458766 JYH458766:JYJ458766 KID458766:KIF458766 KRZ458766:KSB458766 LBV458766:LBX458766 LLR458766:LLT458766 LVN458766:LVP458766 MFJ458766:MFL458766 MPF458766:MPH458766 MZB458766:MZD458766 NIX458766:NIZ458766 NST458766:NSV458766 OCP458766:OCR458766 OML458766:OMN458766 OWH458766:OWJ458766 PGD458766:PGF458766 PPZ458766:PQB458766 PZV458766:PZX458766 QJR458766:QJT458766 QTN458766:QTP458766 RDJ458766:RDL458766 RNF458766:RNH458766 RXB458766:RXD458766 SGX458766:SGZ458766 SQT458766:SQV458766 TAP458766:TAR458766 TKL458766:TKN458766 TUH458766:TUJ458766 UED458766:UEF458766 UNZ458766:UOB458766 UXV458766:UXX458766 VHR458766:VHT458766 VRN458766:VRP458766 WBJ458766:WBL458766 WLF458766:WLH458766 WVB458766:WVD458766 IP524302:IR524302 SL524302:SN524302 ACH524302:ACJ524302 AMD524302:AMF524302 AVZ524302:AWB524302 BFV524302:BFX524302 BPR524302:BPT524302 BZN524302:BZP524302 CJJ524302:CJL524302 CTF524302:CTH524302 DDB524302:DDD524302 DMX524302:DMZ524302 DWT524302:DWV524302 EGP524302:EGR524302 EQL524302:EQN524302 FAH524302:FAJ524302 FKD524302:FKF524302 FTZ524302:FUB524302 GDV524302:GDX524302 GNR524302:GNT524302 GXN524302:GXP524302 HHJ524302:HHL524302 HRF524302:HRH524302 IBB524302:IBD524302 IKX524302:IKZ524302 IUT524302:IUV524302 JEP524302:JER524302 JOL524302:JON524302 JYH524302:JYJ524302 KID524302:KIF524302 KRZ524302:KSB524302 LBV524302:LBX524302 LLR524302:LLT524302 LVN524302:LVP524302 MFJ524302:MFL524302 MPF524302:MPH524302 MZB524302:MZD524302 NIX524302:NIZ524302 NST524302:NSV524302 OCP524302:OCR524302 OML524302:OMN524302 OWH524302:OWJ524302 PGD524302:PGF524302 PPZ524302:PQB524302 PZV524302:PZX524302 QJR524302:QJT524302 QTN524302:QTP524302 RDJ524302:RDL524302 RNF524302:RNH524302 RXB524302:RXD524302 SGX524302:SGZ524302 SQT524302:SQV524302 TAP524302:TAR524302 TKL524302:TKN524302 TUH524302:TUJ524302 UED524302:UEF524302 UNZ524302:UOB524302 UXV524302:UXX524302 VHR524302:VHT524302 VRN524302:VRP524302 WBJ524302:WBL524302 WLF524302:WLH524302 WVB524302:WVD524302 IP589838:IR589838 SL589838:SN589838 ACH589838:ACJ589838 AMD589838:AMF589838 AVZ589838:AWB589838 BFV589838:BFX589838 BPR589838:BPT589838 BZN589838:BZP589838 CJJ589838:CJL589838 CTF589838:CTH589838 DDB589838:DDD589838 DMX589838:DMZ589838 DWT589838:DWV589838 EGP589838:EGR589838 EQL589838:EQN589838 FAH589838:FAJ589838 FKD589838:FKF589838 FTZ589838:FUB589838 GDV589838:GDX589838 GNR589838:GNT589838 GXN589838:GXP589838 HHJ589838:HHL589838 HRF589838:HRH589838 IBB589838:IBD589838 IKX589838:IKZ589838 IUT589838:IUV589838 JEP589838:JER589838 JOL589838:JON589838 JYH589838:JYJ589838 KID589838:KIF589838 KRZ589838:KSB589838 LBV589838:LBX589838 LLR589838:LLT589838 LVN589838:LVP589838 MFJ589838:MFL589838 MPF589838:MPH589838 MZB589838:MZD589838 NIX589838:NIZ589838 NST589838:NSV589838 OCP589838:OCR589838 OML589838:OMN589838 OWH589838:OWJ589838 PGD589838:PGF589838 PPZ589838:PQB589838 PZV589838:PZX589838 QJR589838:QJT589838 QTN589838:QTP589838 RDJ589838:RDL589838 RNF589838:RNH589838 RXB589838:RXD589838 SGX589838:SGZ589838 SQT589838:SQV589838 TAP589838:TAR589838 TKL589838:TKN589838 TUH589838:TUJ589838 UED589838:UEF589838 UNZ589838:UOB589838 UXV589838:UXX589838 VHR589838:VHT589838 VRN589838:VRP589838 WBJ589838:WBL589838 WLF589838:WLH589838 WVB589838:WVD589838 IP655374:IR655374 SL655374:SN655374 ACH655374:ACJ655374 AMD655374:AMF655374 AVZ655374:AWB655374 BFV655374:BFX655374 BPR655374:BPT655374 BZN655374:BZP655374 CJJ655374:CJL655374 CTF655374:CTH655374 DDB655374:DDD655374 DMX655374:DMZ655374 DWT655374:DWV655374 EGP655374:EGR655374 EQL655374:EQN655374 FAH655374:FAJ655374 FKD655374:FKF655374 FTZ655374:FUB655374 GDV655374:GDX655374 GNR655374:GNT655374 GXN655374:GXP655374 HHJ655374:HHL655374 HRF655374:HRH655374 IBB655374:IBD655374 IKX655374:IKZ655374 IUT655374:IUV655374 JEP655374:JER655374 JOL655374:JON655374 JYH655374:JYJ655374 KID655374:KIF655374 KRZ655374:KSB655374 LBV655374:LBX655374 LLR655374:LLT655374 LVN655374:LVP655374 MFJ655374:MFL655374 MPF655374:MPH655374 MZB655374:MZD655374 NIX655374:NIZ655374 NST655374:NSV655374 OCP655374:OCR655374 OML655374:OMN655374 OWH655374:OWJ655374 PGD655374:PGF655374 PPZ655374:PQB655374 PZV655374:PZX655374 QJR655374:QJT655374 QTN655374:QTP655374 RDJ655374:RDL655374 RNF655374:RNH655374 RXB655374:RXD655374 SGX655374:SGZ655374 SQT655374:SQV655374 TAP655374:TAR655374 TKL655374:TKN655374 TUH655374:TUJ655374 UED655374:UEF655374 UNZ655374:UOB655374 UXV655374:UXX655374 VHR655374:VHT655374 VRN655374:VRP655374 WBJ655374:WBL655374 WLF655374:WLH655374 WVB655374:WVD655374 IP720910:IR720910 SL720910:SN720910 ACH720910:ACJ720910 AMD720910:AMF720910 AVZ720910:AWB720910 BFV720910:BFX720910 BPR720910:BPT720910 BZN720910:BZP720910 CJJ720910:CJL720910 CTF720910:CTH720910 DDB720910:DDD720910 DMX720910:DMZ720910 DWT720910:DWV720910 EGP720910:EGR720910 EQL720910:EQN720910 FAH720910:FAJ720910 FKD720910:FKF720910 FTZ720910:FUB720910 GDV720910:GDX720910 GNR720910:GNT720910 GXN720910:GXP720910 HHJ720910:HHL720910 HRF720910:HRH720910 IBB720910:IBD720910 IKX720910:IKZ720910 IUT720910:IUV720910 JEP720910:JER720910 JOL720910:JON720910 JYH720910:JYJ720910 KID720910:KIF720910 KRZ720910:KSB720910 LBV720910:LBX720910 LLR720910:LLT720910 LVN720910:LVP720910 MFJ720910:MFL720910 MPF720910:MPH720910 MZB720910:MZD720910 NIX720910:NIZ720910 NST720910:NSV720910 OCP720910:OCR720910 OML720910:OMN720910 OWH720910:OWJ720910 PGD720910:PGF720910 PPZ720910:PQB720910 PZV720910:PZX720910 QJR720910:QJT720910 QTN720910:QTP720910 RDJ720910:RDL720910 RNF720910:RNH720910 RXB720910:RXD720910 SGX720910:SGZ720910 SQT720910:SQV720910 TAP720910:TAR720910 TKL720910:TKN720910 TUH720910:TUJ720910 UED720910:UEF720910 UNZ720910:UOB720910 UXV720910:UXX720910 VHR720910:VHT720910 VRN720910:VRP720910 WBJ720910:WBL720910 WLF720910:WLH720910 WVB720910:WVD720910 IP786446:IR786446 SL786446:SN786446 ACH786446:ACJ786446 AMD786446:AMF786446 AVZ786446:AWB786446 BFV786446:BFX786446 BPR786446:BPT786446 BZN786446:BZP786446 CJJ786446:CJL786446 CTF786446:CTH786446 DDB786446:DDD786446 DMX786446:DMZ786446 DWT786446:DWV786446 EGP786446:EGR786446 EQL786446:EQN786446 FAH786446:FAJ786446 FKD786446:FKF786446 FTZ786446:FUB786446 GDV786446:GDX786446 GNR786446:GNT786446 GXN786446:GXP786446 HHJ786446:HHL786446 HRF786446:HRH786446 IBB786446:IBD786446 IKX786446:IKZ786446 IUT786446:IUV786446 JEP786446:JER786446 JOL786446:JON786446 JYH786446:JYJ786446 KID786446:KIF786446 KRZ786446:KSB786446 LBV786446:LBX786446 LLR786446:LLT786446 LVN786446:LVP786446 MFJ786446:MFL786446 MPF786446:MPH786446 MZB786446:MZD786446 NIX786446:NIZ786446 NST786446:NSV786446 OCP786446:OCR786446 OML786446:OMN786446 OWH786446:OWJ786446 PGD786446:PGF786446 PPZ786446:PQB786446 PZV786446:PZX786446 QJR786446:QJT786446 QTN786446:QTP786446 RDJ786446:RDL786446 RNF786446:RNH786446 RXB786446:RXD786446 SGX786446:SGZ786446 SQT786446:SQV786446 TAP786446:TAR786446 TKL786446:TKN786446 TUH786446:TUJ786446 UED786446:UEF786446 UNZ786446:UOB786446 UXV786446:UXX786446 VHR786446:VHT786446 VRN786446:VRP786446 WBJ786446:WBL786446 WLF786446:WLH786446 WVB786446:WVD786446 IP851982:IR851982 SL851982:SN851982 ACH851982:ACJ851982 AMD851982:AMF851982 AVZ851982:AWB851982 BFV851982:BFX851982 BPR851982:BPT851982 BZN851982:BZP851982 CJJ851982:CJL851982 CTF851982:CTH851982 DDB851982:DDD851982 DMX851982:DMZ851982 DWT851982:DWV851982 EGP851982:EGR851982 EQL851982:EQN851982 FAH851982:FAJ851982 FKD851982:FKF851982 FTZ851982:FUB851982 GDV851982:GDX851982 GNR851982:GNT851982 GXN851982:GXP851982 HHJ851982:HHL851982 HRF851982:HRH851982 IBB851982:IBD851982 IKX851982:IKZ851982 IUT851982:IUV851982 JEP851982:JER851982 JOL851982:JON851982 JYH851982:JYJ851982 KID851982:KIF851982 KRZ851982:KSB851982 LBV851982:LBX851982 LLR851982:LLT851982 LVN851982:LVP851982 MFJ851982:MFL851982 MPF851982:MPH851982 MZB851982:MZD851982 NIX851982:NIZ851982 NST851982:NSV851982 OCP851982:OCR851982 OML851982:OMN851982 OWH851982:OWJ851982 PGD851982:PGF851982 PPZ851982:PQB851982 PZV851982:PZX851982 QJR851982:QJT851982 QTN851982:QTP851982 RDJ851982:RDL851982 RNF851982:RNH851982 RXB851982:RXD851982 SGX851982:SGZ851982 SQT851982:SQV851982 TAP851982:TAR851982 TKL851982:TKN851982 TUH851982:TUJ851982 UED851982:UEF851982 UNZ851982:UOB851982 UXV851982:UXX851982 VHR851982:VHT851982 VRN851982:VRP851982 WBJ851982:WBL851982 WLF851982:WLH851982 WVB851982:WVD851982 IP917518:IR917518 SL917518:SN917518 ACH917518:ACJ917518 AMD917518:AMF917518 AVZ917518:AWB917518 BFV917518:BFX917518 BPR917518:BPT917518 BZN917518:BZP917518 CJJ917518:CJL917518 CTF917518:CTH917518 DDB917518:DDD917518 DMX917518:DMZ917518 DWT917518:DWV917518 EGP917518:EGR917518 EQL917518:EQN917518 FAH917518:FAJ917518 FKD917518:FKF917518 FTZ917518:FUB917518 GDV917518:GDX917518 GNR917518:GNT917518 GXN917518:GXP917518 HHJ917518:HHL917518 HRF917518:HRH917518 IBB917518:IBD917518 IKX917518:IKZ917518 IUT917518:IUV917518 JEP917518:JER917518 JOL917518:JON917518 JYH917518:JYJ917518 KID917518:KIF917518 KRZ917518:KSB917518 LBV917518:LBX917518 LLR917518:LLT917518 LVN917518:LVP917518 MFJ917518:MFL917518 MPF917518:MPH917518 MZB917518:MZD917518 NIX917518:NIZ917518 NST917518:NSV917518 OCP917518:OCR917518 OML917518:OMN917518 OWH917518:OWJ917518 PGD917518:PGF917518 PPZ917518:PQB917518 PZV917518:PZX917518 QJR917518:QJT917518 QTN917518:QTP917518 RDJ917518:RDL917518 RNF917518:RNH917518 RXB917518:RXD917518 SGX917518:SGZ917518 SQT917518:SQV917518 TAP917518:TAR917518 TKL917518:TKN917518 TUH917518:TUJ917518 UED917518:UEF917518 UNZ917518:UOB917518 UXV917518:UXX917518 VHR917518:VHT917518 VRN917518:VRP917518 WBJ917518:WBL917518 WLF917518:WLH917518 WVB917518:WVD917518 IP983054:IR983054 SL983054:SN983054 ACH983054:ACJ983054 AMD983054:AMF983054 AVZ983054:AWB983054 BFV983054:BFX983054 BPR983054:BPT983054 BZN983054:BZP983054 CJJ983054:CJL983054 CTF983054:CTH983054 DDB983054:DDD983054 DMX983054:DMZ983054 DWT983054:DWV983054 EGP983054:EGR983054 EQL983054:EQN983054 FAH983054:FAJ983054 FKD983054:FKF983054 FTZ983054:FUB983054 GDV983054:GDX983054 GNR983054:GNT983054 GXN983054:GXP983054 HHJ983054:HHL983054 HRF983054:HRH983054 IBB983054:IBD983054 IKX983054:IKZ983054 IUT983054:IUV983054 JEP983054:JER983054 JOL983054:JON983054 JYH983054:JYJ983054 KID983054:KIF983054 KRZ983054:KSB983054 LBV983054:LBX983054 LLR983054:LLT983054 LVN983054:LVP983054 MFJ983054:MFL983054 MPF983054:MPH983054 MZB983054:MZD983054 NIX983054:NIZ983054 NST983054:NSV983054 OCP983054:OCR983054 OML983054:OMN983054 OWH983054:OWJ983054 PGD983054:PGF983054 PPZ983054:PQB983054 PZV983054:PZX983054 QJR983054:QJT983054 QTN983054:QTP983054 RDJ983054:RDL983054 RNF983054:RNH983054 RXB983054:RXD983054 SGX983054:SGZ983054 SQT983054:SQV983054 TAP983054:TAR983054 TKL983054:TKN983054 TUH983054:TUJ983054 UED983054:UEF983054 UNZ983054:UOB983054 UXV983054:UXX983054 VHR983054:VHT983054 VRN983054:VRP983054 WBJ983054:WBL983054 WLF983054:WLH983054 WVB983054:WVD983054 IP65544 SL65544 ACH65544 AMD65544 AVZ65544 BFV65544 BPR65544 BZN65544 CJJ65544 CTF65544 DDB65544 DMX65544 DWT65544 EGP65544 EQL65544 FAH65544 FKD65544 FTZ65544 GDV65544 GNR65544 GXN65544 HHJ65544 HRF65544 IBB65544 IKX65544 IUT65544 JEP65544 JOL65544 JYH65544 KID65544 KRZ65544 LBV65544 LLR65544 LVN65544 MFJ65544 MPF65544 MZB65544 NIX65544 NST65544 OCP65544 OML65544 OWH65544 PGD65544 PPZ65544 PZV65544 QJR65544 QTN65544 RDJ65544 RNF65544 RXB65544 SGX65544 SQT65544 TAP65544 TKL65544 TUH65544 UED65544 UNZ65544 UXV65544 VHR65544 VRN65544 WBJ65544 WLF65544 WVB65544 IP131080 SL131080 ACH131080 AMD131080 AVZ131080 BFV131080 BPR131080 BZN131080 CJJ131080 CTF131080 DDB131080 DMX131080 DWT131080 EGP131080 EQL131080 FAH131080 FKD131080 FTZ131080 GDV131080 GNR131080 GXN131080 HHJ131080 HRF131080 IBB131080 IKX131080 IUT131080 JEP131080 JOL131080 JYH131080 KID131080 KRZ131080 LBV131080 LLR131080 LVN131080 MFJ131080 MPF131080 MZB131080 NIX131080 NST131080 OCP131080 OML131080 OWH131080 PGD131080 PPZ131080 PZV131080 QJR131080 QTN131080 RDJ131080 RNF131080 RXB131080 SGX131080 SQT131080 TAP131080 TKL131080 TUH131080 UED131080 UNZ131080 UXV131080 VHR131080 VRN131080 WBJ131080 WLF131080 WVB131080 IP196616 SL196616 ACH196616 AMD196616 AVZ196616 BFV196616 BPR196616 BZN196616 CJJ196616 CTF196616 DDB196616 DMX196616 DWT196616 EGP196616 EQL196616 FAH196616 FKD196616 FTZ196616 GDV196616 GNR196616 GXN196616 HHJ196616 HRF196616 IBB196616 IKX196616 IUT196616 JEP196616 JOL196616 JYH196616 KID196616 KRZ196616 LBV196616 LLR196616 LVN196616 MFJ196616 MPF196616 MZB196616 NIX196616 NST196616 OCP196616 OML196616 OWH196616 PGD196616 PPZ196616 PZV196616 QJR196616 QTN196616 RDJ196616 RNF196616 RXB196616 SGX196616 SQT196616 TAP196616 TKL196616 TUH196616 UED196616 UNZ196616 UXV196616 VHR196616 VRN196616 WBJ196616 WLF196616 WVB196616 IP262152 SL262152 ACH262152 AMD262152 AVZ262152 BFV262152 BPR262152 BZN262152 CJJ262152 CTF262152 DDB262152 DMX262152 DWT262152 EGP262152 EQL262152 FAH262152 FKD262152 FTZ262152 GDV262152 GNR262152 GXN262152 HHJ262152 HRF262152 IBB262152 IKX262152 IUT262152 JEP262152 JOL262152 JYH262152 KID262152 KRZ262152 LBV262152 LLR262152 LVN262152 MFJ262152 MPF262152 MZB262152 NIX262152 NST262152 OCP262152 OML262152 OWH262152 PGD262152 PPZ262152 PZV262152 QJR262152 QTN262152 RDJ262152 RNF262152 RXB262152 SGX262152 SQT262152 TAP262152 TKL262152 TUH262152 UED262152 UNZ262152 UXV262152 VHR262152 VRN262152 WBJ262152 WLF262152 WVB262152 IP327688 SL327688 ACH327688 AMD327688 AVZ327688 BFV327688 BPR327688 BZN327688 CJJ327688 CTF327688 DDB327688 DMX327688 DWT327688 EGP327688 EQL327688 FAH327688 FKD327688 FTZ327688 GDV327688 GNR327688 GXN327688 HHJ327688 HRF327688 IBB327688 IKX327688 IUT327688 JEP327688 JOL327688 JYH327688 KID327688 KRZ327688 LBV327688 LLR327688 LVN327688 MFJ327688 MPF327688 MZB327688 NIX327688 NST327688 OCP327688 OML327688 OWH327688 PGD327688 PPZ327688 PZV327688 QJR327688 QTN327688 RDJ327688 RNF327688 RXB327688 SGX327688 SQT327688 TAP327688 TKL327688 TUH327688 UED327688 UNZ327688 UXV327688 VHR327688 VRN327688 WBJ327688 WLF327688 WVB327688 IP393224 SL393224 ACH393224 AMD393224 AVZ393224 BFV393224 BPR393224 BZN393224 CJJ393224 CTF393224 DDB393224 DMX393224 DWT393224 EGP393224 EQL393224 FAH393224 FKD393224 FTZ393224 GDV393224 GNR393224 GXN393224 HHJ393224 HRF393224 IBB393224 IKX393224 IUT393224 JEP393224 JOL393224 JYH393224 KID393224 KRZ393224 LBV393224 LLR393224 LVN393224 MFJ393224 MPF393224 MZB393224 NIX393224 NST393224 OCP393224 OML393224 OWH393224 PGD393224 PPZ393224 PZV393224 QJR393224 QTN393224 RDJ393224 RNF393224 RXB393224 SGX393224 SQT393224 TAP393224 TKL393224 TUH393224 UED393224 UNZ393224 UXV393224 VHR393224 VRN393224 WBJ393224 WLF393224 WVB393224 IP458760 SL458760 ACH458760 AMD458760 AVZ458760 BFV458760 BPR458760 BZN458760 CJJ458760 CTF458760 DDB458760 DMX458760 DWT458760 EGP458760 EQL458760 FAH458760 FKD458760 FTZ458760 GDV458760 GNR458760 GXN458760 HHJ458760 HRF458760 IBB458760 IKX458760 IUT458760 JEP458760 JOL458760 JYH458760 KID458760 KRZ458760 LBV458760 LLR458760 LVN458760 MFJ458760 MPF458760 MZB458760 NIX458760 NST458760 OCP458760 OML458760 OWH458760 PGD458760 PPZ458760 PZV458760 QJR458760 QTN458760 RDJ458760 RNF458760 RXB458760 SGX458760 SQT458760 TAP458760 TKL458760 TUH458760 UED458760 UNZ458760 UXV458760 VHR458760 VRN458760 WBJ458760 WLF458760 WVB458760 IP524296 SL524296 ACH524296 AMD524296 AVZ524296 BFV524296 BPR524296 BZN524296 CJJ524296 CTF524296 DDB524296 DMX524296 DWT524296 EGP524296 EQL524296 FAH524296 FKD524296 FTZ524296 GDV524296 GNR524296 GXN524296 HHJ524296 HRF524296 IBB524296 IKX524296 IUT524296 JEP524296 JOL524296 JYH524296 KID524296 KRZ524296 LBV524296 LLR524296 LVN524296 MFJ524296 MPF524296 MZB524296 NIX524296 NST524296 OCP524296 OML524296 OWH524296 PGD524296 PPZ524296 PZV524296 QJR524296 QTN524296 RDJ524296 RNF524296 RXB524296 SGX524296 SQT524296 TAP524296 TKL524296 TUH524296 UED524296 UNZ524296 UXV524296 VHR524296 VRN524296 WBJ524296 WLF524296 WVB524296 IP589832 SL589832 ACH589832 AMD589832 AVZ589832 BFV589832 BPR589832 BZN589832 CJJ589832 CTF589832 DDB589832 DMX589832 DWT589832 EGP589832 EQL589832 FAH589832 FKD589832 FTZ589832 GDV589832 GNR589832 GXN589832 HHJ589832 HRF589832 IBB589832 IKX589832 IUT589832 JEP589832 JOL589832 JYH589832 KID589832 KRZ589832 LBV589832 LLR589832 LVN589832 MFJ589832 MPF589832 MZB589832 NIX589832 NST589832 OCP589832 OML589832 OWH589832 PGD589832 PPZ589832 PZV589832 QJR589832 QTN589832 RDJ589832 RNF589832 RXB589832 SGX589832 SQT589832 TAP589832 TKL589832 TUH589832 UED589832 UNZ589832 UXV589832 VHR589832 VRN589832 WBJ589832 WLF589832 WVB589832 IP655368 SL655368 ACH655368 AMD655368 AVZ655368 BFV655368 BPR655368 BZN655368 CJJ655368 CTF655368 DDB655368 DMX655368 DWT655368 EGP655368 EQL655368 FAH655368 FKD655368 FTZ655368 GDV655368 GNR655368 GXN655368 HHJ655368 HRF655368 IBB655368 IKX655368 IUT655368 JEP655368 JOL655368 JYH655368 KID655368 KRZ655368 LBV655368 LLR655368 LVN655368 MFJ655368 MPF655368 MZB655368 NIX655368 NST655368 OCP655368 OML655368 OWH655368 PGD655368 PPZ655368 PZV655368 QJR655368 QTN655368 RDJ655368 RNF655368 RXB655368 SGX655368 SQT655368 TAP655368 TKL655368 TUH655368 UED655368 UNZ655368 UXV655368 VHR655368 VRN655368 WBJ655368 WLF655368 WVB655368 IP720904 SL720904 ACH720904 AMD720904 AVZ720904 BFV720904 BPR720904 BZN720904 CJJ720904 CTF720904 DDB720904 DMX720904 DWT720904 EGP720904 EQL720904 FAH720904 FKD720904 FTZ720904 GDV720904 GNR720904 GXN720904 HHJ720904 HRF720904 IBB720904 IKX720904 IUT720904 JEP720904 JOL720904 JYH720904 KID720904 KRZ720904 LBV720904 LLR720904 LVN720904 MFJ720904 MPF720904 MZB720904 NIX720904 NST720904 OCP720904 OML720904 OWH720904 PGD720904 PPZ720904 PZV720904 QJR720904 QTN720904 RDJ720904 RNF720904 RXB720904 SGX720904 SQT720904 TAP720904 TKL720904 TUH720904 UED720904 UNZ720904 UXV720904 VHR720904 VRN720904 WBJ720904 WLF720904 WVB720904 IP786440 SL786440 ACH786440 AMD786440 AVZ786440 BFV786440 BPR786440 BZN786440 CJJ786440 CTF786440 DDB786440 DMX786440 DWT786440 EGP786440 EQL786440 FAH786440 FKD786440 FTZ786440 GDV786440 GNR786440 GXN786440 HHJ786440 HRF786440 IBB786440 IKX786440 IUT786440 JEP786440 JOL786440 JYH786440 KID786440 KRZ786440 LBV786440 LLR786440 LVN786440 MFJ786440 MPF786440 MZB786440 NIX786440 NST786440 OCP786440 OML786440 OWH786440 PGD786440 PPZ786440 PZV786440 QJR786440 QTN786440 RDJ786440 RNF786440 RXB786440 SGX786440 SQT786440 TAP786440 TKL786440 TUH786440 UED786440 UNZ786440 UXV786440 VHR786440 VRN786440 WBJ786440 WLF786440 WVB786440 IP851976 SL851976 ACH851976 AMD851976 AVZ851976 BFV851976 BPR851976 BZN851976 CJJ851976 CTF851976 DDB851976 DMX851976 DWT851976 EGP851976 EQL851976 FAH851976 FKD851976 FTZ851976 GDV851976 GNR851976 GXN851976 HHJ851976 HRF851976 IBB851976 IKX851976 IUT851976 JEP851976 JOL851976 JYH851976 KID851976 KRZ851976 LBV851976 LLR851976 LVN851976 MFJ851976 MPF851976 MZB851976 NIX851976 NST851976 OCP851976 OML851976 OWH851976 PGD851976 PPZ851976 PZV851976 QJR851976 QTN851976 RDJ851976 RNF851976 RXB851976 SGX851976 SQT851976 TAP851976 TKL851976 TUH851976 UED851976 UNZ851976 UXV851976 VHR851976 VRN851976 WBJ851976 WLF851976 WVB851976 IP917512 SL917512 ACH917512 AMD917512 AVZ917512 BFV917512 BPR917512 BZN917512 CJJ917512 CTF917512 DDB917512 DMX917512 DWT917512 EGP917512 EQL917512 FAH917512 FKD917512 FTZ917512 GDV917512 GNR917512 GXN917512 HHJ917512 HRF917512 IBB917512 IKX917512 IUT917512 JEP917512 JOL917512 JYH917512 KID917512 KRZ917512 LBV917512 LLR917512 LVN917512 MFJ917512 MPF917512 MZB917512 NIX917512 NST917512 OCP917512 OML917512 OWH917512 PGD917512 PPZ917512 PZV917512 QJR917512 QTN917512 RDJ917512 RNF917512 RXB917512 SGX917512 SQT917512 TAP917512 TKL917512 TUH917512 UED917512 UNZ917512 UXV917512 VHR917512 VRN917512 WBJ917512 WLF917512 WVB917512 IP983048 SL983048 ACH983048 AMD983048 AVZ983048 BFV983048 BPR983048 BZN983048 CJJ983048 CTF983048 DDB983048 DMX983048 DWT983048 EGP983048 EQL983048 FAH983048 FKD983048 FTZ983048 GDV983048 GNR983048 GXN983048 HHJ983048 HRF983048 IBB983048 IKX983048 IUT983048 JEP983048 JOL983048 JYH983048 KID983048 KRZ983048 LBV983048 LLR983048 LVN983048 MFJ983048 MPF983048 MZB983048 NIX983048 NST983048 OCP983048 OML983048 OWH983048 PGD983048 PPZ983048 PZV983048 QJR983048 QTN983048 RDJ983048 RNF983048 RXB983048 SGX983048 SQT983048 TAP983048 TKL983048 TUH983048 UED983048 UNZ983048 UXV983048 VHR983048 VRN983048 WBJ983048 WLF983048 WVB983048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IU65559 SQ65559 ACM65559 AMI65559 AWE65559 BGA65559 BPW65559 BZS65559 CJO65559 CTK65559 DDG65559 DNC65559 DWY65559 EGU65559 EQQ65559 FAM65559 FKI65559 FUE65559 GEA65559 GNW65559 GXS65559 HHO65559 HRK65559 IBG65559 ILC65559 IUY65559 JEU65559 JOQ65559 JYM65559 KII65559 KSE65559 LCA65559 LLW65559 LVS65559 MFO65559 MPK65559 MZG65559 NJC65559 NSY65559 OCU65559 OMQ65559 OWM65559 PGI65559 PQE65559 QAA65559 QJW65559 QTS65559 RDO65559 RNK65559 RXG65559 SHC65559 SQY65559 TAU65559 TKQ65559 TUM65559 UEI65559 UOE65559 UYA65559 VHW65559 VRS65559 WBO65559 WLK65559 WVG65559 IU131095 SQ131095 ACM131095 AMI131095 AWE131095 BGA131095 BPW131095 BZS131095 CJO131095 CTK131095 DDG131095 DNC131095 DWY131095 EGU131095 EQQ131095 FAM131095 FKI131095 FUE131095 GEA131095 GNW131095 GXS131095 HHO131095 HRK131095 IBG131095 ILC131095 IUY131095 JEU131095 JOQ131095 JYM131095 KII131095 KSE131095 LCA131095 LLW131095 LVS131095 MFO131095 MPK131095 MZG131095 NJC131095 NSY131095 OCU131095 OMQ131095 OWM131095 PGI131095 PQE131095 QAA131095 QJW131095 QTS131095 RDO131095 RNK131095 RXG131095 SHC131095 SQY131095 TAU131095 TKQ131095 TUM131095 UEI131095 UOE131095 UYA131095 VHW131095 VRS131095 WBO131095 WLK131095 WVG131095 IU196631 SQ196631 ACM196631 AMI196631 AWE196631 BGA196631 BPW196631 BZS196631 CJO196631 CTK196631 DDG196631 DNC196631 DWY196631 EGU196631 EQQ196631 FAM196631 FKI196631 FUE196631 GEA196631 GNW196631 GXS196631 HHO196631 HRK196631 IBG196631 ILC196631 IUY196631 JEU196631 JOQ196631 JYM196631 KII196631 KSE196631 LCA196631 LLW196631 LVS196631 MFO196631 MPK196631 MZG196631 NJC196631 NSY196631 OCU196631 OMQ196631 OWM196631 PGI196631 PQE196631 QAA196631 QJW196631 QTS196631 RDO196631 RNK196631 RXG196631 SHC196631 SQY196631 TAU196631 TKQ196631 TUM196631 UEI196631 UOE196631 UYA196631 VHW196631 VRS196631 WBO196631 WLK196631 WVG196631 IU262167 SQ262167 ACM262167 AMI262167 AWE262167 BGA262167 BPW262167 BZS262167 CJO262167 CTK262167 DDG262167 DNC262167 DWY262167 EGU262167 EQQ262167 FAM262167 FKI262167 FUE262167 GEA262167 GNW262167 GXS262167 HHO262167 HRK262167 IBG262167 ILC262167 IUY262167 JEU262167 JOQ262167 JYM262167 KII262167 KSE262167 LCA262167 LLW262167 LVS262167 MFO262167 MPK262167 MZG262167 NJC262167 NSY262167 OCU262167 OMQ262167 OWM262167 PGI262167 PQE262167 QAA262167 QJW262167 QTS262167 RDO262167 RNK262167 RXG262167 SHC262167 SQY262167 TAU262167 TKQ262167 TUM262167 UEI262167 UOE262167 UYA262167 VHW262167 VRS262167 WBO262167 WLK262167 WVG262167 IU327703 SQ327703 ACM327703 AMI327703 AWE327703 BGA327703 BPW327703 BZS327703 CJO327703 CTK327703 DDG327703 DNC327703 DWY327703 EGU327703 EQQ327703 FAM327703 FKI327703 FUE327703 GEA327703 GNW327703 GXS327703 HHO327703 HRK327703 IBG327703 ILC327703 IUY327703 JEU327703 JOQ327703 JYM327703 KII327703 KSE327703 LCA327703 LLW327703 LVS327703 MFO327703 MPK327703 MZG327703 NJC327703 NSY327703 OCU327703 OMQ327703 OWM327703 PGI327703 PQE327703 QAA327703 QJW327703 QTS327703 RDO327703 RNK327703 RXG327703 SHC327703 SQY327703 TAU327703 TKQ327703 TUM327703 UEI327703 UOE327703 UYA327703 VHW327703 VRS327703 WBO327703 WLK327703 WVG327703 IU393239 SQ393239 ACM393239 AMI393239 AWE393239 BGA393239 BPW393239 BZS393239 CJO393239 CTK393239 DDG393239 DNC393239 DWY393239 EGU393239 EQQ393239 FAM393239 FKI393239 FUE393239 GEA393239 GNW393239 GXS393239 HHO393239 HRK393239 IBG393239 ILC393239 IUY393239 JEU393239 JOQ393239 JYM393239 KII393239 KSE393239 LCA393239 LLW393239 LVS393239 MFO393239 MPK393239 MZG393239 NJC393239 NSY393239 OCU393239 OMQ393239 OWM393239 PGI393239 PQE393239 QAA393239 QJW393239 QTS393239 RDO393239 RNK393239 RXG393239 SHC393239 SQY393239 TAU393239 TKQ393239 TUM393239 UEI393239 UOE393239 UYA393239 VHW393239 VRS393239 WBO393239 WLK393239 WVG393239 IU458775 SQ458775 ACM458775 AMI458775 AWE458775 BGA458775 BPW458775 BZS458775 CJO458775 CTK458775 DDG458775 DNC458775 DWY458775 EGU458775 EQQ458775 FAM458775 FKI458775 FUE458775 GEA458775 GNW458775 GXS458775 HHO458775 HRK458775 IBG458775 ILC458775 IUY458775 JEU458775 JOQ458775 JYM458775 KII458775 KSE458775 LCA458775 LLW458775 LVS458775 MFO458775 MPK458775 MZG458775 NJC458775 NSY458775 OCU458775 OMQ458775 OWM458775 PGI458775 PQE458775 QAA458775 QJW458775 QTS458775 RDO458775 RNK458775 RXG458775 SHC458775 SQY458775 TAU458775 TKQ458775 TUM458775 UEI458775 UOE458775 UYA458775 VHW458775 VRS458775 WBO458775 WLK458775 WVG458775 IU524311 SQ524311 ACM524311 AMI524311 AWE524311 BGA524311 BPW524311 BZS524311 CJO524311 CTK524311 DDG524311 DNC524311 DWY524311 EGU524311 EQQ524311 FAM524311 FKI524311 FUE524311 GEA524311 GNW524311 GXS524311 HHO524311 HRK524311 IBG524311 ILC524311 IUY524311 JEU524311 JOQ524311 JYM524311 KII524311 KSE524311 LCA524311 LLW524311 LVS524311 MFO524311 MPK524311 MZG524311 NJC524311 NSY524311 OCU524311 OMQ524311 OWM524311 PGI524311 PQE524311 QAA524311 QJW524311 QTS524311 RDO524311 RNK524311 RXG524311 SHC524311 SQY524311 TAU524311 TKQ524311 TUM524311 UEI524311 UOE524311 UYA524311 VHW524311 VRS524311 WBO524311 WLK524311 WVG524311 IU589847 SQ589847 ACM589847 AMI589847 AWE589847 BGA589847 BPW589847 BZS589847 CJO589847 CTK589847 DDG589847 DNC589847 DWY589847 EGU589847 EQQ589847 FAM589847 FKI589847 FUE589847 GEA589847 GNW589847 GXS589847 HHO589847 HRK589847 IBG589847 ILC589847 IUY589847 JEU589847 JOQ589847 JYM589847 KII589847 KSE589847 LCA589847 LLW589847 LVS589847 MFO589847 MPK589847 MZG589847 NJC589847 NSY589847 OCU589847 OMQ589847 OWM589847 PGI589847 PQE589847 QAA589847 QJW589847 QTS589847 RDO589847 RNK589847 RXG589847 SHC589847 SQY589847 TAU589847 TKQ589847 TUM589847 UEI589847 UOE589847 UYA589847 VHW589847 VRS589847 WBO589847 WLK589847 WVG589847 IU655383 SQ655383 ACM655383 AMI655383 AWE655383 BGA655383 BPW655383 BZS655383 CJO655383 CTK655383 DDG655383 DNC655383 DWY655383 EGU655383 EQQ655383 FAM655383 FKI655383 FUE655383 GEA655383 GNW655383 GXS655383 HHO655383 HRK655383 IBG655383 ILC655383 IUY655383 JEU655383 JOQ655383 JYM655383 KII655383 KSE655383 LCA655383 LLW655383 LVS655383 MFO655383 MPK655383 MZG655383 NJC655383 NSY655383 OCU655383 OMQ655383 OWM655383 PGI655383 PQE655383 QAA655383 QJW655383 QTS655383 RDO655383 RNK655383 RXG655383 SHC655383 SQY655383 TAU655383 TKQ655383 TUM655383 UEI655383 UOE655383 UYA655383 VHW655383 VRS655383 WBO655383 WLK655383 WVG655383 IU720919 SQ720919 ACM720919 AMI720919 AWE720919 BGA720919 BPW720919 BZS720919 CJO720919 CTK720919 DDG720919 DNC720919 DWY720919 EGU720919 EQQ720919 FAM720919 FKI720919 FUE720919 GEA720919 GNW720919 GXS720919 HHO720919 HRK720919 IBG720919 ILC720919 IUY720919 JEU720919 JOQ720919 JYM720919 KII720919 KSE720919 LCA720919 LLW720919 LVS720919 MFO720919 MPK720919 MZG720919 NJC720919 NSY720919 OCU720919 OMQ720919 OWM720919 PGI720919 PQE720919 QAA720919 QJW720919 QTS720919 RDO720919 RNK720919 RXG720919 SHC720919 SQY720919 TAU720919 TKQ720919 TUM720919 UEI720919 UOE720919 UYA720919 VHW720919 VRS720919 WBO720919 WLK720919 WVG720919 IU786455 SQ786455 ACM786455 AMI786455 AWE786455 BGA786455 BPW786455 BZS786455 CJO786455 CTK786455 DDG786455 DNC786455 DWY786455 EGU786455 EQQ786455 FAM786455 FKI786455 FUE786455 GEA786455 GNW786455 GXS786455 HHO786455 HRK786455 IBG786455 ILC786455 IUY786455 JEU786455 JOQ786455 JYM786455 KII786455 KSE786455 LCA786455 LLW786455 LVS786455 MFO786455 MPK786455 MZG786455 NJC786455 NSY786455 OCU786455 OMQ786455 OWM786455 PGI786455 PQE786455 QAA786455 QJW786455 QTS786455 RDO786455 RNK786455 RXG786455 SHC786455 SQY786455 TAU786455 TKQ786455 TUM786455 UEI786455 UOE786455 UYA786455 VHW786455 VRS786455 WBO786455 WLK786455 WVG786455 IU851991 SQ851991 ACM851991 AMI851991 AWE851991 BGA851991 BPW851991 BZS851991 CJO851991 CTK851991 DDG851991 DNC851991 DWY851991 EGU851991 EQQ851991 FAM851991 FKI851991 FUE851991 GEA851991 GNW851991 GXS851991 HHO851991 HRK851991 IBG851991 ILC851991 IUY851991 JEU851991 JOQ851991 JYM851991 KII851991 KSE851991 LCA851991 LLW851991 LVS851991 MFO851991 MPK851991 MZG851991 NJC851991 NSY851991 OCU851991 OMQ851991 OWM851991 PGI851991 PQE851991 QAA851991 QJW851991 QTS851991 RDO851991 RNK851991 RXG851991 SHC851991 SQY851991 TAU851991 TKQ851991 TUM851991 UEI851991 UOE851991 UYA851991 VHW851991 VRS851991 WBO851991 WLK851991 WVG851991 IU917527 SQ917527 ACM917527 AMI917527 AWE917527 BGA917527 BPW917527 BZS917527 CJO917527 CTK917527 DDG917527 DNC917527 DWY917527 EGU917527 EQQ917527 FAM917527 FKI917527 FUE917527 GEA917527 GNW917527 GXS917527 HHO917527 HRK917527 IBG917527 ILC917527 IUY917527 JEU917527 JOQ917527 JYM917527 KII917527 KSE917527 LCA917527 LLW917527 LVS917527 MFO917527 MPK917527 MZG917527 NJC917527 NSY917527 OCU917527 OMQ917527 OWM917527 PGI917527 PQE917527 QAA917527 QJW917527 QTS917527 RDO917527 RNK917527 RXG917527 SHC917527 SQY917527 TAU917527 TKQ917527 TUM917527 UEI917527 UOE917527 UYA917527 VHW917527 VRS917527 WBO917527 WLK917527 WVG917527 IU983063 SQ983063 ACM983063 AMI983063 AWE983063 BGA983063 BPW983063 BZS983063 CJO983063 CTK983063 DDG983063 DNC983063 DWY983063 EGU983063 EQQ983063 FAM983063 FKI983063 FUE983063 GEA983063 GNW983063 GXS983063 HHO983063 HRK983063 IBG983063 ILC983063 IUY983063 JEU983063 JOQ983063 JYM983063 KII983063 KSE983063 LCA983063 LLW983063 LVS983063 MFO983063 MPK983063 MZG983063 NJC983063 NSY983063 OCU983063 OMQ983063 OWM983063 PGI983063 PQE983063 QAA983063 QJW983063 QTS983063 RDO983063 RNK983063 RXG983063 SHC983063 SQY983063 TAU983063 TKQ983063 TUM983063 UEI983063 UOE983063 UYA983063 VHW983063 VRS983063 WBO983063 WLK983063 WVG983063 IO65523 SK65523 ACG65523 AMC65523 AVY65523 BFU65523 BPQ65523 BZM65523 CJI65523 CTE65523 DDA65523 DMW65523 DWS65523 EGO65523 EQK65523 FAG65523 FKC65523 FTY65523 GDU65523 GNQ65523 GXM65523 HHI65523 HRE65523 IBA65523 IKW65523 IUS65523 JEO65523 JOK65523 JYG65523 KIC65523 KRY65523 LBU65523 LLQ65523 LVM65523 MFI65523 MPE65523 MZA65523 NIW65523 NSS65523 OCO65523 OMK65523 OWG65523 PGC65523 PPY65523 PZU65523 QJQ65523 QTM65523 RDI65523 RNE65523 RXA65523 SGW65523 SQS65523 TAO65523 TKK65523 TUG65523 UEC65523 UNY65523 UXU65523 VHQ65523 VRM65523 WBI65523 WLE65523 WVA65523 IO131059 SK131059 ACG131059 AMC131059 AVY131059 BFU131059 BPQ131059 BZM131059 CJI131059 CTE131059 DDA131059 DMW131059 DWS131059 EGO131059 EQK131059 FAG131059 FKC131059 FTY131059 GDU131059 GNQ131059 GXM131059 HHI131059 HRE131059 IBA131059 IKW131059 IUS131059 JEO131059 JOK131059 JYG131059 KIC131059 KRY131059 LBU131059 LLQ131059 LVM131059 MFI131059 MPE131059 MZA131059 NIW131059 NSS131059 OCO131059 OMK131059 OWG131059 PGC131059 PPY131059 PZU131059 QJQ131059 QTM131059 RDI131059 RNE131059 RXA131059 SGW131059 SQS131059 TAO131059 TKK131059 TUG131059 UEC131059 UNY131059 UXU131059 VHQ131059 VRM131059 WBI131059 WLE131059 WVA131059 IO196595 SK196595 ACG196595 AMC196595 AVY196595 BFU196595 BPQ196595 BZM196595 CJI196595 CTE196595 DDA196595 DMW196595 DWS196595 EGO196595 EQK196595 FAG196595 FKC196595 FTY196595 GDU196595 GNQ196595 GXM196595 HHI196595 HRE196595 IBA196595 IKW196595 IUS196595 JEO196595 JOK196595 JYG196595 KIC196595 KRY196595 LBU196595 LLQ196595 LVM196595 MFI196595 MPE196595 MZA196595 NIW196595 NSS196595 OCO196595 OMK196595 OWG196595 PGC196595 PPY196595 PZU196595 QJQ196595 QTM196595 RDI196595 RNE196595 RXA196595 SGW196595 SQS196595 TAO196595 TKK196595 TUG196595 UEC196595 UNY196595 UXU196595 VHQ196595 VRM196595 WBI196595 WLE196595 WVA196595 IO262131 SK262131 ACG262131 AMC262131 AVY262131 BFU262131 BPQ262131 BZM262131 CJI262131 CTE262131 DDA262131 DMW262131 DWS262131 EGO262131 EQK262131 FAG262131 FKC262131 FTY262131 GDU262131 GNQ262131 GXM262131 HHI262131 HRE262131 IBA262131 IKW262131 IUS262131 JEO262131 JOK262131 JYG262131 KIC262131 KRY262131 LBU262131 LLQ262131 LVM262131 MFI262131 MPE262131 MZA262131 NIW262131 NSS262131 OCO262131 OMK262131 OWG262131 PGC262131 PPY262131 PZU262131 QJQ262131 QTM262131 RDI262131 RNE262131 RXA262131 SGW262131 SQS262131 TAO262131 TKK262131 TUG262131 UEC262131 UNY262131 UXU262131 VHQ262131 VRM262131 WBI262131 WLE262131 WVA262131 IO327667 SK327667 ACG327667 AMC327667 AVY327667 BFU327667 BPQ327667 BZM327667 CJI327667 CTE327667 DDA327667 DMW327667 DWS327667 EGO327667 EQK327667 FAG327667 FKC327667 FTY327667 GDU327667 GNQ327667 GXM327667 HHI327667 HRE327667 IBA327667 IKW327667 IUS327667 JEO327667 JOK327667 JYG327667 KIC327667 KRY327667 LBU327667 LLQ327667 LVM327667 MFI327667 MPE327667 MZA327667 NIW327667 NSS327667 OCO327667 OMK327667 OWG327667 PGC327667 PPY327667 PZU327667 QJQ327667 QTM327667 RDI327667 RNE327667 RXA327667 SGW327667 SQS327667 TAO327667 TKK327667 TUG327667 UEC327667 UNY327667 UXU327667 VHQ327667 VRM327667 WBI327667 WLE327667 WVA327667 IO393203 SK393203 ACG393203 AMC393203 AVY393203 BFU393203 BPQ393203 BZM393203 CJI393203 CTE393203 DDA393203 DMW393203 DWS393203 EGO393203 EQK393203 FAG393203 FKC393203 FTY393203 GDU393203 GNQ393203 GXM393203 HHI393203 HRE393203 IBA393203 IKW393203 IUS393203 JEO393203 JOK393203 JYG393203 KIC393203 KRY393203 LBU393203 LLQ393203 LVM393203 MFI393203 MPE393203 MZA393203 NIW393203 NSS393203 OCO393203 OMK393203 OWG393203 PGC393203 PPY393203 PZU393203 QJQ393203 QTM393203 RDI393203 RNE393203 RXA393203 SGW393203 SQS393203 TAO393203 TKK393203 TUG393203 UEC393203 UNY393203 UXU393203 VHQ393203 VRM393203 WBI393203 WLE393203 WVA393203 IO458739 SK458739 ACG458739 AMC458739 AVY458739 BFU458739 BPQ458739 BZM458739 CJI458739 CTE458739 DDA458739 DMW458739 DWS458739 EGO458739 EQK458739 FAG458739 FKC458739 FTY458739 GDU458739 GNQ458739 GXM458739 HHI458739 HRE458739 IBA458739 IKW458739 IUS458739 JEO458739 JOK458739 JYG458739 KIC458739 KRY458739 LBU458739 LLQ458739 LVM458739 MFI458739 MPE458739 MZA458739 NIW458739 NSS458739 OCO458739 OMK458739 OWG458739 PGC458739 PPY458739 PZU458739 QJQ458739 QTM458739 RDI458739 RNE458739 RXA458739 SGW458739 SQS458739 TAO458739 TKK458739 TUG458739 UEC458739 UNY458739 UXU458739 VHQ458739 VRM458739 WBI458739 WLE458739 WVA458739 IO524275 SK524275 ACG524275 AMC524275 AVY524275 BFU524275 BPQ524275 BZM524275 CJI524275 CTE524275 DDA524275 DMW524275 DWS524275 EGO524275 EQK524275 FAG524275 FKC524275 FTY524275 GDU524275 GNQ524275 GXM524275 HHI524275 HRE524275 IBA524275 IKW524275 IUS524275 JEO524275 JOK524275 JYG524275 KIC524275 KRY524275 LBU524275 LLQ524275 LVM524275 MFI524275 MPE524275 MZA524275 NIW524275 NSS524275 OCO524275 OMK524275 OWG524275 PGC524275 PPY524275 PZU524275 QJQ524275 QTM524275 RDI524275 RNE524275 RXA524275 SGW524275 SQS524275 TAO524275 TKK524275 TUG524275 UEC524275 UNY524275 UXU524275 VHQ524275 VRM524275 WBI524275 WLE524275 WVA524275 IO589811 SK589811 ACG589811 AMC589811 AVY589811 BFU589811 BPQ589811 BZM589811 CJI589811 CTE589811 DDA589811 DMW589811 DWS589811 EGO589811 EQK589811 FAG589811 FKC589811 FTY589811 GDU589811 GNQ589811 GXM589811 HHI589811 HRE589811 IBA589811 IKW589811 IUS589811 JEO589811 JOK589811 JYG589811 KIC589811 KRY589811 LBU589811 LLQ589811 LVM589811 MFI589811 MPE589811 MZA589811 NIW589811 NSS589811 OCO589811 OMK589811 OWG589811 PGC589811 PPY589811 PZU589811 QJQ589811 QTM589811 RDI589811 RNE589811 RXA589811 SGW589811 SQS589811 TAO589811 TKK589811 TUG589811 UEC589811 UNY589811 UXU589811 VHQ589811 VRM589811 WBI589811 WLE589811 WVA589811 IO655347 SK655347 ACG655347 AMC655347 AVY655347 BFU655347 BPQ655347 BZM655347 CJI655347 CTE655347 DDA655347 DMW655347 DWS655347 EGO655347 EQK655347 FAG655347 FKC655347 FTY655347 GDU655347 GNQ655347 GXM655347 HHI655347 HRE655347 IBA655347 IKW655347 IUS655347 JEO655347 JOK655347 JYG655347 KIC655347 KRY655347 LBU655347 LLQ655347 LVM655347 MFI655347 MPE655347 MZA655347 NIW655347 NSS655347 OCO655347 OMK655347 OWG655347 PGC655347 PPY655347 PZU655347 QJQ655347 QTM655347 RDI655347 RNE655347 RXA655347 SGW655347 SQS655347 TAO655347 TKK655347 TUG655347 UEC655347 UNY655347 UXU655347 VHQ655347 VRM655347 WBI655347 WLE655347 WVA655347 IO720883 SK720883 ACG720883 AMC720883 AVY720883 BFU720883 BPQ720883 BZM720883 CJI720883 CTE720883 DDA720883 DMW720883 DWS720883 EGO720883 EQK720883 FAG720883 FKC720883 FTY720883 GDU720883 GNQ720883 GXM720883 HHI720883 HRE720883 IBA720883 IKW720883 IUS720883 JEO720883 JOK720883 JYG720883 KIC720883 KRY720883 LBU720883 LLQ720883 LVM720883 MFI720883 MPE720883 MZA720883 NIW720883 NSS720883 OCO720883 OMK720883 OWG720883 PGC720883 PPY720883 PZU720883 QJQ720883 QTM720883 RDI720883 RNE720883 RXA720883 SGW720883 SQS720883 TAO720883 TKK720883 TUG720883 UEC720883 UNY720883 UXU720883 VHQ720883 VRM720883 WBI720883 WLE720883 WVA720883 IO786419 SK786419 ACG786419 AMC786419 AVY786419 BFU786419 BPQ786419 BZM786419 CJI786419 CTE786419 DDA786419 DMW786419 DWS786419 EGO786419 EQK786419 FAG786419 FKC786419 FTY786419 GDU786419 GNQ786419 GXM786419 HHI786419 HRE786419 IBA786419 IKW786419 IUS786419 JEO786419 JOK786419 JYG786419 KIC786419 KRY786419 LBU786419 LLQ786419 LVM786419 MFI786419 MPE786419 MZA786419 NIW786419 NSS786419 OCO786419 OMK786419 OWG786419 PGC786419 PPY786419 PZU786419 QJQ786419 QTM786419 RDI786419 RNE786419 RXA786419 SGW786419 SQS786419 TAO786419 TKK786419 TUG786419 UEC786419 UNY786419 UXU786419 VHQ786419 VRM786419 WBI786419 WLE786419 WVA786419 IO851955 SK851955 ACG851955 AMC851955 AVY851955 BFU851955 BPQ851955 BZM851955 CJI851955 CTE851955 DDA851955 DMW851955 DWS851955 EGO851955 EQK851955 FAG851955 FKC851955 FTY851955 GDU851955 GNQ851955 GXM851955 HHI851955 HRE851955 IBA851955 IKW851955 IUS851955 JEO851955 JOK851955 JYG851955 KIC851955 KRY851955 LBU851955 LLQ851955 LVM851955 MFI851955 MPE851955 MZA851955 NIW851955 NSS851955 OCO851955 OMK851955 OWG851955 PGC851955 PPY851955 PZU851955 QJQ851955 QTM851955 RDI851955 RNE851955 RXA851955 SGW851955 SQS851955 TAO851955 TKK851955 TUG851955 UEC851955 UNY851955 UXU851955 VHQ851955 VRM851955 WBI851955 WLE851955 WVA851955 IO917491 SK917491 ACG917491 AMC917491 AVY917491 BFU917491 BPQ917491 BZM917491 CJI917491 CTE917491 DDA917491 DMW917491 DWS917491 EGO917491 EQK917491 FAG917491 FKC917491 FTY917491 GDU917491 GNQ917491 GXM917491 HHI917491 HRE917491 IBA917491 IKW917491 IUS917491 JEO917491 JOK917491 JYG917491 KIC917491 KRY917491 LBU917491 LLQ917491 LVM917491 MFI917491 MPE917491 MZA917491 NIW917491 NSS917491 OCO917491 OMK917491 OWG917491 PGC917491 PPY917491 PZU917491 QJQ917491 QTM917491 RDI917491 RNE917491 RXA917491 SGW917491 SQS917491 TAO917491 TKK917491 TUG917491 UEC917491 UNY917491 UXU917491 VHQ917491 VRM917491 WBI917491 WLE917491 WVA917491 IO983027 SK983027 ACG983027 AMC983027 AVY983027 BFU983027 BPQ983027 BZM983027 CJI983027 CTE983027 DDA983027 DMW983027 DWS983027 EGO983027 EQK983027 FAG983027 FKC983027 FTY983027 GDU983027 GNQ983027 GXM983027 HHI983027 HRE983027 IBA983027 IKW983027 IUS983027 JEO983027 JOK983027 JYG983027 KIC983027 KRY983027 LBU983027 LLQ983027 LVM983027 MFI983027 MPE983027 MZA983027 NIW983027 NSS983027 OCO983027 OMK983027 OWG983027 PGC983027 PPY983027 PZU983027 QJQ983027 QTM983027 RDI983027 RNE983027 RXA983027 SGW983027 SQS983027 TAO983027 TKK983027 TUG983027 UEC983027 UNY983027 UXU983027 VHQ983027 VRM983027 WBI983027 WLE983027 WVA983027 IK65517 SG65517 ACC65517 ALY65517 AVU65517 BFQ65517 BPM65517 BZI65517 CJE65517 CTA65517 DCW65517 DMS65517 DWO65517 EGK65517 EQG65517 FAC65517 FJY65517 FTU65517 GDQ65517 GNM65517 GXI65517 HHE65517 HRA65517 IAW65517 IKS65517 IUO65517 JEK65517 JOG65517 JYC65517 KHY65517 KRU65517 LBQ65517 LLM65517 LVI65517 MFE65517 MPA65517 MYW65517 NIS65517 NSO65517 OCK65517 OMG65517 OWC65517 PFY65517 PPU65517 PZQ65517 QJM65517 QTI65517 RDE65517 RNA65517 RWW65517 SGS65517 SQO65517 TAK65517 TKG65517 TUC65517 UDY65517 UNU65517 UXQ65517 VHM65517 VRI65517 WBE65517 WLA65517 WUW65517 IK131053 SG131053 ACC131053 ALY131053 AVU131053 BFQ131053 BPM131053 BZI131053 CJE131053 CTA131053 DCW131053 DMS131053 DWO131053 EGK131053 EQG131053 FAC131053 FJY131053 FTU131053 GDQ131053 GNM131053 GXI131053 HHE131053 HRA131053 IAW131053 IKS131053 IUO131053 JEK131053 JOG131053 JYC131053 KHY131053 KRU131053 LBQ131053 LLM131053 LVI131053 MFE131053 MPA131053 MYW131053 NIS131053 NSO131053 OCK131053 OMG131053 OWC131053 PFY131053 PPU131053 PZQ131053 QJM131053 QTI131053 RDE131053 RNA131053 RWW131053 SGS131053 SQO131053 TAK131053 TKG131053 TUC131053 UDY131053 UNU131053 UXQ131053 VHM131053 VRI131053 WBE131053 WLA131053 WUW131053 IK196589 SG196589 ACC196589 ALY196589 AVU196589 BFQ196589 BPM196589 BZI196589 CJE196589 CTA196589 DCW196589 DMS196589 DWO196589 EGK196589 EQG196589 FAC196589 FJY196589 FTU196589 GDQ196589 GNM196589 GXI196589 HHE196589 HRA196589 IAW196589 IKS196589 IUO196589 JEK196589 JOG196589 JYC196589 KHY196589 KRU196589 LBQ196589 LLM196589 LVI196589 MFE196589 MPA196589 MYW196589 NIS196589 NSO196589 OCK196589 OMG196589 OWC196589 PFY196589 PPU196589 PZQ196589 QJM196589 QTI196589 RDE196589 RNA196589 RWW196589 SGS196589 SQO196589 TAK196589 TKG196589 TUC196589 UDY196589 UNU196589 UXQ196589 VHM196589 VRI196589 WBE196589 WLA196589 WUW196589 IK262125 SG262125 ACC262125 ALY262125 AVU262125 BFQ262125 BPM262125 BZI262125 CJE262125 CTA262125 DCW262125 DMS262125 DWO262125 EGK262125 EQG262125 FAC262125 FJY262125 FTU262125 GDQ262125 GNM262125 GXI262125 HHE262125 HRA262125 IAW262125 IKS262125 IUO262125 JEK262125 JOG262125 JYC262125 KHY262125 KRU262125 LBQ262125 LLM262125 LVI262125 MFE262125 MPA262125 MYW262125 NIS262125 NSO262125 OCK262125 OMG262125 OWC262125 PFY262125 PPU262125 PZQ262125 QJM262125 QTI262125 RDE262125 RNA262125 RWW262125 SGS262125 SQO262125 TAK262125 TKG262125 TUC262125 UDY262125 UNU262125 UXQ262125 VHM262125 VRI262125 WBE262125 WLA262125 WUW262125 IK327661 SG327661 ACC327661 ALY327661 AVU327661 BFQ327661 BPM327661 BZI327661 CJE327661 CTA327661 DCW327661 DMS327661 DWO327661 EGK327661 EQG327661 FAC327661 FJY327661 FTU327661 GDQ327661 GNM327661 GXI327661 HHE327661 HRA327661 IAW327661 IKS327661 IUO327661 JEK327661 JOG327661 JYC327661 KHY327661 KRU327661 LBQ327661 LLM327661 LVI327661 MFE327661 MPA327661 MYW327661 NIS327661 NSO327661 OCK327661 OMG327661 OWC327661 PFY327661 PPU327661 PZQ327661 QJM327661 QTI327661 RDE327661 RNA327661 RWW327661 SGS327661 SQO327661 TAK327661 TKG327661 TUC327661 UDY327661 UNU327661 UXQ327661 VHM327661 VRI327661 WBE327661 WLA327661 WUW327661 IK393197 SG393197 ACC393197 ALY393197 AVU393197 BFQ393197 BPM393197 BZI393197 CJE393197 CTA393197 DCW393197 DMS393197 DWO393197 EGK393197 EQG393197 FAC393197 FJY393197 FTU393197 GDQ393197 GNM393197 GXI393197 HHE393197 HRA393197 IAW393197 IKS393197 IUO393197 JEK393197 JOG393197 JYC393197 KHY393197 KRU393197 LBQ393197 LLM393197 LVI393197 MFE393197 MPA393197 MYW393197 NIS393197 NSO393197 OCK393197 OMG393197 OWC393197 PFY393197 PPU393197 PZQ393197 QJM393197 QTI393197 RDE393197 RNA393197 RWW393197 SGS393197 SQO393197 TAK393197 TKG393197 TUC393197 UDY393197 UNU393197 UXQ393197 VHM393197 VRI393197 WBE393197 WLA393197 WUW393197 IK458733 SG458733 ACC458733 ALY458733 AVU458733 BFQ458733 BPM458733 BZI458733 CJE458733 CTA458733 DCW458733 DMS458733 DWO458733 EGK458733 EQG458733 FAC458733 FJY458733 FTU458733 GDQ458733 GNM458733 GXI458733 HHE458733 HRA458733 IAW458733 IKS458733 IUO458733 JEK458733 JOG458733 JYC458733 KHY458733 KRU458733 LBQ458733 LLM458733 LVI458733 MFE458733 MPA458733 MYW458733 NIS458733 NSO458733 OCK458733 OMG458733 OWC458733 PFY458733 PPU458733 PZQ458733 QJM458733 QTI458733 RDE458733 RNA458733 RWW458733 SGS458733 SQO458733 TAK458733 TKG458733 TUC458733 UDY458733 UNU458733 UXQ458733 VHM458733 VRI458733 WBE458733 WLA458733 WUW458733 IK524269 SG524269 ACC524269 ALY524269 AVU524269 BFQ524269 BPM524269 BZI524269 CJE524269 CTA524269 DCW524269 DMS524269 DWO524269 EGK524269 EQG524269 FAC524269 FJY524269 FTU524269 GDQ524269 GNM524269 GXI524269 HHE524269 HRA524269 IAW524269 IKS524269 IUO524269 JEK524269 JOG524269 JYC524269 KHY524269 KRU524269 LBQ524269 LLM524269 LVI524269 MFE524269 MPA524269 MYW524269 NIS524269 NSO524269 OCK524269 OMG524269 OWC524269 PFY524269 PPU524269 PZQ524269 QJM524269 QTI524269 RDE524269 RNA524269 RWW524269 SGS524269 SQO524269 TAK524269 TKG524269 TUC524269 UDY524269 UNU524269 UXQ524269 VHM524269 VRI524269 WBE524269 WLA524269 WUW524269 IK589805 SG589805 ACC589805 ALY589805 AVU589805 BFQ589805 BPM589805 BZI589805 CJE589805 CTA589805 DCW589805 DMS589805 DWO589805 EGK589805 EQG589805 FAC589805 FJY589805 FTU589805 GDQ589805 GNM589805 GXI589805 HHE589805 HRA589805 IAW589805 IKS589805 IUO589805 JEK589805 JOG589805 JYC589805 KHY589805 KRU589805 LBQ589805 LLM589805 LVI589805 MFE589805 MPA589805 MYW589805 NIS589805 NSO589805 OCK589805 OMG589805 OWC589805 PFY589805 PPU589805 PZQ589805 QJM589805 QTI589805 RDE589805 RNA589805 RWW589805 SGS589805 SQO589805 TAK589805 TKG589805 TUC589805 UDY589805 UNU589805 UXQ589805 VHM589805 VRI589805 WBE589805 WLA589805 WUW589805 IK655341 SG655341 ACC655341 ALY655341 AVU655341 BFQ655341 BPM655341 BZI655341 CJE655341 CTA655341 DCW655341 DMS655341 DWO655341 EGK655341 EQG655341 FAC655341 FJY655341 FTU655341 GDQ655341 GNM655341 GXI655341 HHE655341 HRA655341 IAW655341 IKS655341 IUO655341 JEK655341 JOG655341 JYC655341 KHY655341 KRU655341 LBQ655341 LLM655341 LVI655341 MFE655341 MPA655341 MYW655341 NIS655341 NSO655341 OCK655341 OMG655341 OWC655341 PFY655341 PPU655341 PZQ655341 QJM655341 QTI655341 RDE655341 RNA655341 RWW655341 SGS655341 SQO655341 TAK655341 TKG655341 TUC655341 UDY655341 UNU655341 UXQ655341 VHM655341 VRI655341 WBE655341 WLA655341 WUW655341 IK720877 SG720877 ACC720877 ALY720877 AVU720877 BFQ720877 BPM720877 BZI720877 CJE720877 CTA720877 DCW720877 DMS720877 DWO720877 EGK720877 EQG720877 FAC720877 FJY720877 FTU720877 GDQ720877 GNM720877 GXI720877 HHE720877 HRA720877 IAW720877 IKS720877 IUO720877 JEK720877 JOG720877 JYC720877 KHY720877 KRU720877 LBQ720877 LLM720877 LVI720877 MFE720877 MPA720877 MYW720877 NIS720877 NSO720877 OCK720877 OMG720877 OWC720877 PFY720877 PPU720877 PZQ720877 QJM720877 QTI720877 RDE720877 RNA720877 RWW720877 SGS720877 SQO720877 TAK720877 TKG720877 TUC720877 UDY720877 UNU720877 UXQ720877 VHM720877 VRI720877 WBE720877 WLA720877 WUW720877 IK786413 SG786413 ACC786413 ALY786413 AVU786413 BFQ786413 BPM786413 BZI786413 CJE786413 CTA786413 DCW786413 DMS786413 DWO786413 EGK786413 EQG786413 FAC786413 FJY786413 FTU786413 GDQ786413 GNM786413 GXI786413 HHE786413 HRA786413 IAW786413 IKS786413 IUO786413 JEK786413 JOG786413 JYC786413 KHY786413 KRU786413 LBQ786413 LLM786413 LVI786413 MFE786413 MPA786413 MYW786413 NIS786413 NSO786413 OCK786413 OMG786413 OWC786413 PFY786413 PPU786413 PZQ786413 QJM786413 QTI786413 RDE786413 RNA786413 RWW786413 SGS786413 SQO786413 TAK786413 TKG786413 TUC786413 UDY786413 UNU786413 UXQ786413 VHM786413 VRI786413 WBE786413 WLA786413 WUW786413 IK851949 SG851949 ACC851949 ALY851949 AVU851949 BFQ851949 BPM851949 BZI851949 CJE851949 CTA851949 DCW851949 DMS851949 DWO851949 EGK851949 EQG851949 FAC851949 FJY851949 FTU851949 GDQ851949 GNM851949 GXI851949 HHE851949 HRA851949 IAW851949 IKS851949 IUO851949 JEK851949 JOG851949 JYC851949 KHY851949 KRU851949 LBQ851949 LLM851949 LVI851949 MFE851949 MPA851949 MYW851949 NIS851949 NSO851949 OCK851949 OMG851949 OWC851949 PFY851949 PPU851949 PZQ851949 QJM851949 QTI851949 RDE851949 RNA851949 RWW851949 SGS851949 SQO851949 TAK851949 TKG851949 TUC851949 UDY851949 UNU851949 UXQ851949 VHM851949 VRI851949 WBE851949 WLA851949 WUW851949 IK917485 SG917485 ACC917485 ALY917485 AVU917485 BFQ917485 BPM917485 BZI917485 CJE917485 CTA917485 DCW917485 DMS917485 DWO917485 EGK917485 EQG917485 FAC917485 FJY917485 FTU917485 GDQ917485 GNM917485 GXI917485 HHE917485 HRA917485 IAW917485 IKS917485 IUO917485 JEK917485 JOG917485 JYC917485 KHY917485 KRU917485 LBQ917485 LLM917485 LVI917485 MFE917485 MPA917485 MYW917485 NIS917485 NSO917485 OCK917485 OMG917485 OWC917485 PFY917485 PPU917485 PZQ917485 QJM917485 QTI917485 RDE917485 RNA917485 RWW917485 SGS917485 SQO917485 TAK917485 TKG917485 TUC917485 UDY917485 UNU917485 UXQ917485 VHM917485 VRI917485 WBE917485 WLA917485 WUW917485 IK983021 SG983021 ACC983021 ALY983021 AVU983021 BFQ983021 BPM983021 BZI983021 CJE983021 CTA983021 DCW983021 DMS983021 DWO983021 EGK983021 EQG983021 FAC983021 FJY983021 FTU983021 GDQ983021 GNM983021 GXI983021 HHE983021 HRA983021 IAW983021 IKS983021 IUO983021 JEK983021 JOG983021 JYC983021 KHY983021 KRU983021 LBQ983021 LLM983021 LVI983021 MFE983021 MPA983021 MYW983021 NIS983021 NSO983021 OCK983021 OMG983021 OWC983021 PFY983021 PPU983021 PZQ983021 QJM983021 QTI983021 RDE983021 RNA983021 RWW983021 SGS983021 SQO983021 TAK983021 TKG983021 TUC983021 UDY983021 UNU983021 UXQ983021 VHM983021 VRI983021 WBE983021 WLA983021 WUW983021</xm:sqref>
        </x14:dataValidation>
        <x14:dataValidation imeMode="hiragana" allowBlank="1" showInputMessage="1" showErrorMessage="1" xr:uid="{64ABB58D-61D6-4042-B0E7-B2C75E344C1D}">
          <xm:sqref>L65537:Z65538 HR65535:IJ65536 RN65535:SF65536 ABJ65535:ACB65536 ALF65535:ALX65536 AVB65535:AVT65536 BEX65535:BFP65536 BOT65535:BPL65536 BYP65535:BZH65536 CIL65535:CJD65536 CSH65535:CSZ65536 DCD65535:DCV65536 DLZ65535:DMR65536 DVV65535:DWN65536 EFR65535:EGJ65536 EPN65535:EQF65536 EZJ65535:FAB65536 FJF65535:FJX65536 FTB65535:FTT65536 GCX65535:GDP65536 GMT65535:GNL65536 GWP65535:GXH65536 HGL65535:HHD65536 HQH65535:HQZ65536 IAD65535:IAV65536 IJZ65535:IKR65536 ITV65535:IUN65536 JDR65535:JEJ65536 JNN65535:JOF65536 JXJ65535:JYB65536 KHF65535:KHX65536 KRB65535:KRT65536 LAX65535:LBP65536 LKT65535:LLL65536 LUP65535:LVH65536 MEL65535:MFD65536 MOH65535:MOZ65536 MYD65535:MYV65536 NHZ65535:NIR65536 NRV65535:NSN65536 OBR65535:OCJ65536 OLN65535:OMF65536 OVJ65535:OWB65536 PFF65535:PFX65536 PPB65535:PPT65536 PYX65535:PZP65536 QIT65535:QJL65536 QSP65535:QTH65536 RCL65535:RDD65536 RMH65535:RMZ65536 RWD65535:RWV65536 SFZ65535:SGR65536 SPV65535:SQN65536 SZR65535:TAJ65536 TJN65535:TKF65536 TTJ65535:TUB65536 UDF65535:UDX65536 UNB65535:UNT65536 UWX65535:UXP65536 VGT65535:VHL65536 VQP65535:VRH65536 WAL65535:WBD65536 WKH65535:WKZ65536 WUD65535:WUV65536 L131073:Z131074 HR131071:IJ131072 RN131071:SF131072 ABJ131071:ACB131072 ALF131071:ALX131072 AVB131071:AVT131072 BEX131071:BFP131072 BOT131071:BPL131072 BYP131071:BZH131072 CIL131071:CJD131072 CSH131071:CSZ131072 DCD131071:DCV131072 DLZ131071:DMR131072 DVV131071:DWN131072 EFR131071:EGJ131072 EPN131071:EQF131072 EZJ131071:FAB131072 FJF131071:FJX131072 FTB131071:FTT131072 GCX131071:GDP131072 GMT131071:GNL131072 GWP131071:GXH131072 HGL131071:HHD131072 HQH131071:HQZ131072 IAD131071:IAV131072 IJZ131071:IKR131072 ITV131071:IUN131072 JDR131071:JEJ131072 JNN131071:JOF131072 JXJ131071:JYB131072 KHF131071:KHX131072 KRB131071:KRT131072 LAX131071:LBP131072 LKT131071:LLL131072 LUP131071:LVH131072 MEL131071:MFD131072 MOH131071:MOZ131072 MYD131071:MYV131072 NHZ131071:NIR131072 NRV131071:NSN131072 OBR131071:OCJ131072 OLN131071:OMF131072 OVJ131071:OWB131072 PFF131071:PFX131072 PPB131071:PPT131072 PYX131071:PZP131072 QIT131071:QJL131072 QSP131071:QTH131072 RCL131071:RDD131072 RMH131071:RMZ131072 RWD131071:RWV131072 SFZ131071:SGR131072 SPV131071:SQN131072 SZR131071:TAJ131072 TJN131071:TKF131072 TTJ131071:TUB131072 UDF131071:UDX131072 UNB131071:UNT131072 UWX131071:UXP131072 VGT131071:VHL131072 VQP131071:VRH131072 WAL131071:WBD131072 WKH131071:WKZ131072 WUD131071:WUV131072 L196609:Z196610 HR196607:IJ196608 RN196607:SF196608 ABJ196607:ACB196608 ALF196607:ALX196608 AVB196607:AVT196608 BEX196607:BFP196608 BOT196607:BPL196608 BYP196607:BZH196608 CIL196607:CJD196608 CSH196607:CSZ196608 DCD196607:DCV196608 DLZ196607:DMR196608 DVV196607:DWN196608 EFR196607:EGJ196608 EPN196607:EQF196608 EZJ196607:FAB196608 FJF196607:FJX196608 FTB196607:FTT196608 GCX196607:GDP196608 GMT196607:GNL196608 GWP196607:GXH196608 HGL196607:HHD196608 HQH196607:HQZ196608 IAD196607:IAV196608 IJZ196607:IKR196608 ITV196607:IUN196608 JDR196607:JEJ196608 JNN196607:JOF196608 JXJ196607:JYB196608 KHF196607:KHX196608 KRB196607:KRT196608 LAX196607:LBP196608 LKT196607:LLL196608 LUP196607:LVH196608 MEL196607:MFD196608 MOH196607:MOZ196608 MYD196607:MYV196608 NHZ196607:NIR196608 NRV196607:NSN196608 OBR196607:OCJ196608 OLN196607:OMF196608 OVJ196607:OWB196608 PFF196607:PFX196608 PPB196607:PPT196608 PYX196607:PZP196608 QIT196607:QJL196608 QSP196607:QTH196608 RCL196607:RDD196608 RMH196607:RMZ196608 RWD196607:RWV196608 SFZ196607:SGR196608 SPV196607:SQN196608 SZR196607:TAJ196608 TJN196607:TKF196608 TTJ196607:TUB196608 UDF196607:UDX196608 UNB196607:UNT196608 UWX196607:UXP196608 VGT196607:VHL196608 VQP196607:VRH196608 WAL196607:WBD196608 WKH196607:WKZ196608 WUD196607:WUV196608 L262145:Z262146 HR262143:IJ262144 RN262143:SF262144 ABJ262143:ACB262144 ALF262143:ALX262144 AVB262143:AVT262144 BEX262143:BFP262144 BOT262143:BPL262144 BYP262143:BZH262144 CIL262143:CJD262144 CSH262143:CSZ262144 DCD262143:DCV262144 DLZ262143:DMR262144 DVV262143:DWN262144 EFR262143:EGJ262144 EPN262143:EQF262144 EZJ262143:FAB262144 FJF262143:FJX262144 FTB262143:FTT262144 GCX262143:GDP262144 GMT262143:GNL262144 GWP262143:GXH262144 HGL262143:HHD262144 HQH262143:HQZ262144 IAD262143:IAV262144 IJZ262143:IKR262144 ITV262143:IUN262144 JDR262143:JEJ262144 JNN262143:JOF262144 JXJ262143:JYB262144 KHF262143:KHX262144 KRB262143:KRT262144 LAX262143:LBP262144 LKT262143:LLL262144 LUP262143:LVH262144 MEL262143:MFD262144 MOH262143:MOZ262144 MYD262143:MYV262144 NHZ262143:NIR262144 NRV262143:NSN262144 OBR262143:OCJ262144 OLN262143:OMF262144 OVJ262143:OWB262144 PFF262143:PFX262144 PPB262143:PPT262144 PYX262143:PZP262144 QIT262143:QJL262144 QSP262143:QTH262144 RCL262143:RDD262144 RMH262143:RMZ262144 RWD262143:RWV262144 SFZ262143:SGR262144 SPV262143:SQN262144 SZR262143:TAJ262144 TJN262143:TKF262144 TTJ262143:TUB262144 UDF262143:UDX262144 UNB262143:UNT262144 UWX262143:UXP262144 VGT262143:VHL262144 VQP262143:VRH262144 WAL262143:WBD262144 WKH262143:WKZ262144 WUD262143:WUV262144 L327681:Z327682 HR327679:IJ327680 RN327679:SF327680 ABJ327679:ACB327680 ALF327679:ALX327680 AVB327679:AVT327680 BEX327679:BFP327680 BOT327679:BPL327680 BYP327679:BZH327680 CIL327679:CJD327680 CSH327679:CSZ327680 DCD327679:DCV327680 DLZ327679:DMR327680 DVV327679:DWN327680 EFR327679:EGJ327680 EPN327679:EQF327680 EZJ327679:FAB327680 FJF327679:FJX327680 FTB327679:FTT327680 GCX327679:GDP327680 GMT327679:GNL327680 GWP327679:GXH327680 HGL327679:HHD327680 HQH327679:HQZ327680 IAD327679:IAV327680 IJZ327679:IKR327680 ITV327679:IUN327680 JDR327679:JEJ327680 JNN327679:JOF327680 JXJ327679:JYB327680 KHF327679:KHX327680 KRB327679:KRT327680 LAX327679:LBP327680 LKT327679:LLL327680 LUP327679:LVH327680 MEL327679:MFD327680 MOH327679:MOZ327680 MYD327679:MYV327680 NHZ327679:NIR327680 NRV327679:NSN327680 OBR327679:OCJ327680 OLN327679:OMF327680 OVJ327679:OWB327680 PFF327679:PFX327680 PPB327679:PPT327680 PYX327679:PZP327680 QIT327679:QJL327680 QSP327679:QTH327680 RCL327679:RDD327680 RMH327679:RMZ327680 RWD327679:RWV327680 SFZ327679:SGR327680 SPV327679:SQN327680 SZR327679:TAJ327680 TJN327679:TKF327680 TTJ327679:TUB327680 UDF327679:UDX327680 UNB327679:UNT327680 UWX327679:UXP327680 VGT327679:VHL327680 VQP327679:VRH327680 WAL327679:WBD327680 WKH327679:WKZ327680 WUD327679:WUV327680 L393217:Z393218 HR393215:IJ393216 RN393215:SF393216 ABJ393215:ACB393216 ALF393215:ALX393216 AVB393215:AVT393216 BEX393215:BFP393216 BOT393215:BPL393216 BYP393215:BZH393216 CIL393215:CJD393216 CSH393215:CSZ393216 DCD393215:DCV393216 DLZ393215:DMR393216 DVV393215:DWN393216 EFR393215:EGJ393216 EPN393215:EQF393216 EZJ393215:FAB393216 FJF393215:FJX393216 FTB393215:FTT393216 GCX393215:GDP393216 GMT393215:GNL393216 GWP393215:GXH393216 HGL393215:HHD393216 HQH393215:HQZ393216 IAD393215:IAV393216 IJZ393215:IKR393216 ITV393215:IUN393216 JDR393215:JEJ393216 JNN393215:JOF393216 JXJ393215:JYB393216 KHF393215:KHX393216 KRB393215:KRT393216 LAX393215:LBP393216 LKT393215:LLL393216 LUP393215:LVH393216 MEL393215:MFD393216 MOH393215:MOZ393216 MYD393215:MYV393216 NHZ393215:NIR393216 NRV393215:NSN393216 OBR393215:OCJ393216 OLN393215:OMF393216 OVJ393215:OWB393216 PFF393215:PFX393216 PPB393215:PPT393216 PYX393215:PZP393216 QIT393215:QJL393216 QSP393215:QTH393216 RCL393215:RDD393216 RMH393215:RMZ393216 RWD393215:RWV393216 SFZ393215:SGR393216 SPV393215:SQN393216 SZR393215:TAJ393216 TJN393215:TKF393216 TTJ393215:TUB393216 UDF393215:UDX393216 UNB393215:UNT393216 UWX393215:UXP393216 VGT393215:VHL393216 VQP393215:VRH393216 WAL393215:WBD393216 WKH393215:WKZ393216 WUD393215:WUV393216 L458753:Z458754 HR458751:IJ458752 RN458751:SF458752 ABJ458751:ACB458752 ALF458751:ALX458752 AVB458751:AVT458752 BEX458751:BFP458752 BOT458751:BPL458752 BYP458751:BZH458752 CIL458751:CJD458752 CSH458751:CSZ458752 DCD458751:DCV458752 DLZ458751:DMR458752 DVV458751:DWN458752 EFR458751:EGJ458752 EPN458751:EQF458752 EZJ458751:FAB458752 FJF458751:FJX458752 FTB458751:FTT458752 GCX458751:GDP458752 GMT458751:GNL458752 GWP458751:GXH458752 HGL458751:HHD458752 HQH458751:HQZ458752 IAD458751:IAV458752 IJZ458751:IKR458752 ITV458751:IUN458752 JDR458751:JEJ458752 JNN458751:JOF458752 JXJ458751:JYB458752 KHF458751:KHX458752 KRB458751:KRT458752 LAX458751:LBP458752 LKT458751:LLL458752 LUP458751:LVH458752 MEL458751:MFD458752 MOH458751:MOZ458752 MYD458751:MYV458752 NHZ458751:NIR458752 NRV458751:NSN458752 OBR458751:OCJ458752 OLN458751:OMF458752 OVJ458751:OWB458752 PFF458751:PFX458752 PPB458751:PPT458752 PYX458751:PZP458752 QIT458751:QJL458752 QSP458751:QTH458752 RCL458751:RDD458752 RMH458751:RMZ458752 RWD458751:RWV458752 SFZ458751:SGR458752 SPV458751:SQN458752 SZR458751:TAJ458752 TJN458751:TKF458752 TTJ458751:TUB458752 UDF458751:UDX458752 UNB458751:UNT458752 UWX458751:UXP458752 VGT458751:VHL458752 VQP458751:VRH458752 WAL458751:WBD458752 WKH458751:WKZ458752 WUD458751:WUV458752 L524289:Z524290 HR524287:IJ524288 RN524287:SF524288 ABJ524287:ACB524288 ALF524287:ALX524288 AVB524287:AVT524288 BEX524287:BFP524288 BOT524287:BPL524288 BYP524287:BZH524288 CIL524287:CJD524288 CSH524287:CSZ524288 DCD524287:DCV524288 DLZ524287:DMR524288 DVV524287:DWN524288 EFR524287:EGJ524288 EPN524287:EQF524288 EZJ524287:FAB524288 FJF524287:FJX524288 FTB524287:FTT524288 GCX524287:GDP524288 GMT524287:GNL524288 GWP524287:GXH524288 HGL524287:HHD524288 HQH524287:HQZ524288 IAD524287:IAV524288 IJZ524287:IKR524288 ITV524287:IUN524288 JDR524287:JEJ524288 JNN524287:JOF524288 JXJ524287:JYB524288 KHF524287:KHX524288 KRB524287:KRT524288 LAX524287:LBP524288 LKT524287:LLL524288 LUP524287:LVH524288 MEL524287:MFD524288 MOH524287:MOZ524288 MYD524287:MYV524288 NHZ524287:NIR524288 NRV524287:NSN524288 OBR524287:OCJ524288 OLN524287:OMF524288 OVJ524287:OWB524288 PFF524287:PFX524288 PPB524287:PPT524288 PYX524287:PZP524288 QIT524287:QJL524288 QSP524287:QTH524288 RCL524287:RDD524288 RMH524287:RMZ524288 RWD524287:RWV524288 SFZ524287:SGR524288 SPV524287:SQN524288 SZR524287:TAJ524288 TJN524287:TKF524288 TTJ524287:TUB524288 UDF524287:UDX524288 UNB524287:UNT524288 UWX524287:UXP524288 VGT524287:VHL524288 VQP524287:VRH524288 WAL524287:WBD524288 WKH524287:WKZ524288 WUD524287:WUV524288 L589825:Z589826 HR589823:IJ589824 RN589823:SF589824 ABJ589823:ACB589824 ALF589823:ALX589824 AVB589823:AVT589824 BEX589823:BFP589824 BOT589823:BPL589824 BYP589823:BZH589824 CIL589823:CJD589824 CSH589823:CSZ589824 DCD589823:DCV589824 DLZ589823:DMR589824 DVV589823:DWN589824 EFR589823:EGJ589824 EPN589823:EQF589824 EZJ589823:FAB589824 FJF589823:FJX589824 FTB589823:FTT589824 GCX589823:GDP589824 GMT589823:GNL589824 GWP589823:GXH589824 HGL589823:HHD589824 HQH589823:HQZ589824 IAD589823:IAV589824 IJZ589823:IKR589824 ITV589823:IUN589824 JDR589823:JEJ589824 JNN589823:JOF589824 JXJ589823:JYB589824 KHF589823:KHX589824 KRB589823:KRT589824 LAX589823:LBP589824 LKT589823:LLL589824 LUP589823:LVH589824 MEL589823:MFD589824 MOH589823:MOZ589824 MYD589823:MYV589824 NHZ589823:NIR589824 NRV589823:NSN589824 OBR589823:OCJ589824 OLN589823:OMF589824 OVJ589823:OWB589824 PFF589823:PFX589824 PPB589823:PPT589824 PYX589823:PZP589824 QIT589823:QJL589824 QSP589823:QTH589824 RCL589823:RDD589824 RMH589823:RMZ589824 RWD589823:RWV589824 SFZ589823:SGR589824 SPV589823:SQN589824 SZR589823:TAJ589824 TJN589823:TKF589824 TTJ589823:TUB589824 UDF589823:UDX589824 UNB589823:UNT589824 UWX589823:UXP589824 VGT589823:VHL589824 VQP589823:VRH589824 WAL589823:WBD589824 WKH589823:WKZ589824 WUD589823:WUV589824 L655361:Z655362 HR655359:IJ655360 RN655359:SF655360 ABJ655359:ACB655360 ALF655359:ALX655360 AVB655359:AVT655360 BEX655359:BFP655360 BOT655359:BPL655360 BYP655359:BZH655360 CIL655359:CJD655360 CSH655359:CSZ655360 DCD655359:DCV655360 DLZ655359:DMR655360 DVV655359:DWN655360 EFR655359:EGJ655360 EPN655359:EQF655360 EZJ655359:FAB655360 FJF655359:FJX655360 FTB655359:FTT655360 GCX655359:GDP655360 GMT655359:GNL655360 GWP655359:GXH655360 HGL655359:HHD655360 HQH655359:HQZ655360 IAD655359:IAV655360 IJZ655359:IKR655360 ITV655359:IUN655360 JDR655359:JEJ655360 JNN655359:JOF655360 JXJ655359:JYB655360 KHF655359:KHX655360 KRB655359:KRT655360 LAX655359:LBP655360 LKT655359:LLL655360 LUP655359:LVH655360 MEL655359:MFD655360 MOH655359:MOZ655360 MYD655359:MYV655360 NHZ655359:NIR655360 NRV655359:NSN655360 OBR655359:OCJ655360 OLN655359:OMF655360 OVJ655359:OWB655360 PFF655359:PFX655360 PPB655359:PPT655360 PYX655359:PZP655360 QIT655359:QJL655360 QSP655359:QTH655360 RCL655359:RDD655360 RMH655359:RMZ655360 RWD655359:RWV655360 SFZ655359:SGR655360 SPV655359:SQN655360 SZR655359:TAJ655360 TJN655359:TKF655360 TTJ655359:TUB655360 UDF655359:UDX655360 UNB655359:UNT655360 UWX655359:UXP655360 VGT655359:VHL655360 VQP655359:VRH655360 WAL655359:WBD655360 WKH655359:WKZ655360 WUD655359:WUV655360 L720897:Z720898 HR720895:IJ720896 RN720895:SF720896 ABJ720895:ACB720896 ALF720895:ALX720896 AVB720895:AVT720896 BEX720895:BFP720896 BOT720895:BPL720896 BYP720895:BZH720896 CIL720895:CJD720896 CSH720895:CSZ720896 DCD720895:DCV720896 DLZ720895:DMR720896 DVV720895:DWN720896 EFR720895:EGJ720896 EPN720895:EQF720896 EZJ720895:FAB720896 FJF720895:FJX720896 FTB720895:FTT720896 GCX720895:GDP720896 GMT720895:GNL720896 GWP720895:GXH720896 HGL720895:HHD720896 HQH720895:HQZ720896 IAD720895:IAV720896 IJZ720895:IKR720896 ITV720895:IUN720896 JDR720895:JEJ720896 JNN720895:JOF720896 JXJ720895:JYB720896 KHF720895:KHX720896 KRB720895:KRT720896 LAX720895:LBP720896 LKT720895:LLL720896 LUP720895:LVH720896 MEL720895:MFD720896 MOH720895:MOZ720896 MYD720895:MYV720896 NHZ720895:NIR720896 NRV720895:NSN720896 OBR720895:OCJ720896 OLN720895:OMF720896 OVJ720895:OWB720896 PFF720895:PFX720896 PPB720895:PPT720896 PYX720895:PZP720896 QIT720895:QJL720896 QSP720895:QTH720896 RCL720895:RDD720896 RMH720895:RMZ720896 RWD720895:RWV720896 SFZ720895:SGR720896 SPV720895:SQN720896 SZR720895:TAJ720896 TJN720895:TKF720896 TTJ720895:TUB720896 UDF720895:UDX720896 UNB720895:UNT720896 UWX720895:UXP720896 VGT720895:VHL720896 VQP720895:VRH720896 WAL720895:WBD720896 WKH720895:WKZ720896 WUD720895:WUV720896 L786433:Z786434 HR786431:IJ786432 RN786431:SF786432 ABJ786431:ACB786432 ALF786431:ALX786432 AVB786431:AVT786432 BEX786431:BFP786432 BOT786431:BPL786432 BYP786431:BZH786432 CIL786431:CJD786432 CSH786431:CSZ786432 DCD786431:DCV786432 DLZ786431:DMR786432 DVV786431:DWN786432 EFR786431:EGJ786432 EPN786431:EQF786432 EZJ786431:FAB786432 FJF786431:FJX786432 FTB786431:FTT786432 GCX786431:GDP786432 GMT786431:GNL786432 GWP786431:GXH786432 HGL786431:HHD786432 HQH786431:HQZ786432 IAD786431:IAV786432 IJZ786431:IKR786432 ITV786431:IUN786432 JDR786431:JEJ786432 JNN786431:JOF786432 JXJ786431:JYB786432 KHF786431:KHX786432 KRB786431:KRT786432 LAX786431:LBP786432 LKT786431:LLL786432 LUP786431:LVH786432 MEL786431:MFD786432 MOH786431:MOZ786432 MYD786431:MYV786432 NHZ786431:NIR786432 NRV786431:NSN786432 OBR786431:OCJ786432 OLN786431:OMF786432 OVJ786431:OWB786432 PFF786431:PFX786432 PPB786431:PPT786432 PYX786431:PZP786432 QIT786431:QJL786432 QSP786431:QTH786432 RCL786431:RDD786432 RMH786431:RMZ786432 RWD786431:RWV786432 SFZ786431:SGR786432 SPV786431:SQN786432 SZR786431:TAJ786432 TJN786431:TKF786432 TTJ786431:TUB786432 UDF786431:UDX786432 UNB786431:UNT786432 UWX786431:UXP786432 VGT786431:VHL786432 VQP786431:VRH786432 WAL786431:WBD786432 WKH786431:WKZ786432 WUD786431:WUV786432 L851969:Z851970 HR851967:IJ851968 RN851967:SF851968 ABJ851967:ACB851968 ALF851967:ALX851968 AVB851967:AVT851968 BEX851967:BFP851968 BOT851967:BPL851968 BYP851967:BZH851968 CIL851967:CJD851968 CSH851967:CSZ851968 DCD851967:DCV851968 DLZ851967:DMR851968 DVV851967:DWN851968 EFR851967:EGJ851968 EPN851967:EQF851968 EZJ851967:FAB851968 FJF851967:FJX851968 FTB851967:FTT851968 GCX851967:GDP851968 GMT851967:GNL851968 GWP851967:GXH851968 HGL851967:HHD851968 HQH851967:HQZ851968 IAD851967:IAV851968 IJZ851967:IKR851968 ITV851967:IUN851968 JDR851967:JEJ851968 JNN851967:JOF851968 JXJ851967:JYB851968 KHF851967:KHX851968 KRB851967:KRT851968 LAX851967:LBP851968 LKT851967:LLL851968 LUP851967:LVH851968 MEL851967:MFD851968 MOH851967:MOZ851968 MYD851967:MYV851968 NHZ851967:NIR851968 NRV851967:NSN851968 OBR851967:OCJ851968 OLN851967:OMF851968 OVJ851967:OWB851968 PFF851967:PFX851968 PPB851967:PPT851968 PYX851967:PZP851968 QIT851967:QJL851968 QSP851967:QTH851968 RCL851967:RDD851968 RMH851967:RMZ851968 RWD851967:RWV851968 SFZ851967:SGR851968 SPV851967:SQN851968 SZR851967:TAJ851968 TJN851967:TKF851968 TTJ851967:TUB851968 UDF851967:UDX851968 UNB851967:UNT851968 UWX851967:UXP851968 VGT851967:VHL851968 VQP851967:VRH851968 WAL851967:WBD851968 WKH851967:WKZ851968 WUD851967:WUV851968 L917505:Z917506 HR917503:IJ917504 RN917503:SF917504 ABJ917503:ACB917504 ALF917503:ALX917504 AVB917503:AVT917504 BEX917503:BFP917504 BOT917503:BPL917504 BYP917503:BZH917504 CIL917503:CJD917504 CSH917503:CSZ917504 DCD917503:DCV917504 DLZ917503:DMR917504 DVV917503:DWN917504 EFR917503:EGJ917504 EPN917503:EQF917504 EZJ917503:FAB917504 FJF917503:FJX917504 FTB917503:FTT917504 GCX917503:GDP917504 GMT917503:GNL917504 GWP917503:GXH917504 HGL917503:HHD917504 HQH917503:HQZ917504 IAD917503:IAV917504 IJZ917503:IKR917504 ITV917503:IUN917504 JDR917503:JEJ917504 JNN917503:JOF917504 JXJ917503:JYB917504 KHF917503:KHX917504 KRB917503:KRT917504 LAX917503:LBP917504 LKT917503:LLL917504 LUP917503:LVH917504 MEL917503:MFD917504 MOH917503:MOZ917504 MYD917503:MYV917504 NHZ917503:NIR917504 NRV917503:NSN917504 OBR917503:OCJ917504 OLN917503:OMF917504 OVJ917503:OWB917504 PFF917503:PFX917504 PPB917503:PPT917504 PYX917503:PZP917504 QIT917503:QJL917504 QSP917503:QTH917504 RCL917503:RDD917504 RMH917503:RMZ917504 RWD917503:RWV917504 SFZ917503:SGR917504 SPV917503:SQN917504 SZR917503:TAJ917504 TJN917503:TKF917504 TTJ917503:TUB917504 UDF917503:UDX917504 UNB917503:UNT917504 UWX917503:UXP917504 VGT917503:VHL917504 VQP917503:VRH917504 WAL917503:WBD917504 WKH917503:WKZ917504 WUD917503:WUV917504 L983041:Z983042 HR983039:IJ983040 RN983039:SF983040 ABJ983039:ACB983040 ALF983039:ALX983040 AVB983039:AVT983040 BEX983039:BFP983040 BOT983039:BPL983040 BYP983039:BZH983040 CIL983039:CJD983040 CSH983039:CSZ983040 DCD983039:DCV983040 DLZ983039:DMR983040 DVV983039:DWN983040 EFR983039:EGJ983040 EPN983039:EQF983040 EZJ983039:FAB983040 FJF983039:FJX983040 FTB983039:FTT983040 GCX983039:GDP983040 GMT983039:GNL983040 GWP983039:GXH983040 HGL983039:HHD983040 HQH983039:HQZ983040 IAD983039:IAV983040 IJZ983039:IKR983040 ITV983039:IUN983040 JDR983039:JEJ983040 JNN983039:JOF983040 JXJ983039:JYB983040 KHF983039:KHX983040 KRB983039:KRT983040 LAX983039:LBP983040 LKT983039:LLL983040 LUP983039:LVH983040 MEL983039:MFD983040 MOH983039:MOZ983040 MYD983039:MYV983040 NHZ983039:NIR983040 NRV983039:NSN983040 OBR983039:OCJ983040 OLN983039:OMF983040 OVJ983039:OWB983040 PFF983039:PFX983040 PPB983039:PPT983040 PYX983039:PZP983040 QIT983039:QJL983040 QSP983039:QTH983040 RCL983039:RDD983040 RMH983039:RMZ983040 RWD983039:RWV983040 SFZ983039:SGR983040 SPV983039:SQN983040 SZR983039:TAJ983040 TJN983039:TKF983040 TTJ983039:TUB983040 UDF983039:UDX983040 UNB983039:UNT983040 UWX983039:UXP983040 VGT983039:VHL983040 VQP983039:VRH983040 WAL983039:WBD983040 WKH983039:WKZ983040 WUD983039:WUV983040 H65552:Z65552 HN65550:IJ65550 RJ65550:SF65550 ABF65550:ACB65550 ALB65550:ALX65550 AUX65550:AVT65550 BET65550:BFP65550 BOP65550:BPL65550 BYL65550:BZH65550 CIH65550:CJD65550 CSD65550:CSZ65550 DBZ65550:DCV65550 DLV65550:DMR65550 DVR65550:DWN65550 EFN65550:EGJ65550 EPJ65550:EQF65550 EZF65550:FAB65550 FJB65550:FJX65550 FSX65550:FTT65550 GCT65550:GDP65550 GMP65550:GNL65550 GWL65550:GXH65550 HGH65550:HHD65550 HQD65550:HQZ65550 HZZ65550:IAV65550 IJV65550:IKR65550 ITR65550:IUN65550 JDN65550:JEJ65550 JNJ65550:JOF65550 JXF65550:JYB65550 KHB65550:KHX65550 KQX65550:KRT65550 LAT65550:LBP65550 LKP65550:LLL65550 LUL65550:LVH65550 MEH65550:MFD65550 MOD65550:MOZ65550 MXZ65550:MYV65550 NHV65550:NIR65550 NRR65550:NSN65550 OBN65550:OCJ65550 OLJ65550:OMF65550 OVF65550:OWB65550 PFB65550:PFX65550 POX65550:PPT65550 PYT65550:PZP65550 QIP65550:QJL65550 QSL65550:QTH65550 RCH65550:RDD65550 RMD65550:RMZ65550 RVZ65550:RWV65550 SFV65550:SGR65550 SPR65550:SQN65550 SZN65550:TAJ65550 TJJ65550:TKF65550 TTF65550:TUB65550 UDB65550:UDX65550 UMX65550:UNT65550 UWT65550:UXP65550 VGP65550:VHL65550 VQL65550:VRH65550 WAH65550:WBD65550 WKD65550:WKZ65550 WTZ65550:WUV65550 H131088:Z131088 HN131086:IJ131086 RJ131086:SF131086 ABF131086:ACB131086 ALB131086:ALX131086 AUX131086:AVT131086 BET131086:BFP131086 BOP131086:BPL131086 BYL131086:BZH131086 CIH131086:CJD131086 CSD131086:CSZ131086 DBZ131086:DCV131086 DLV131086:DMR131086 DVR131086:DWN131086 EFN131086:EGJ131086 EPJ131086:EQF131086 EZF131086:FAB131086 FJB131086:FJX131086 FSX131086:FTT131086 GCT131086:GDP131086 GMP131086:GNL131086 GWL131086:GXH131086 HGH131086:HHD131086 HQD131086:HQZ131086 HZZ131086:IAV131086 IJV131086:IKR131086 ITR131086:IUN131086 JDN131086:JEJ131086 JNJ131086:JOF131086 JXF131086:JYB131086 KHB131086:KHX131086 KQX131086:KRT131086 LAT131086:LBP131086 LKP131086:LLL131086 LUL131086:LVH131086 MEH131086:MFD131086 MOD131086:MOZ131086 MXZ131086:MYV131086 NHV131086:NIR131086 NRR131086:NSN131086 OBN131086:OCJ131086 OLJ131086:OMF131086 OVF131086:OWB131086 PFB131086:PFX131086 POX131086:PPT131086 PYT131086:PZP131086 QIP131086:QJL131086 QSL131086:QTH131086 RCH131086:RDD131086 RMD131086:RMZ131086 RVZ131086:RWV131086 SFV131086:SGR131086 SPR131086:SQN131086 SZN131086:TAJ131086 TJJ131086:TKF131086 TTF131086:TUB131086 UDB131086:UDX131086 UMX131086:UNT131086 UWT131086:UXP131086 VGP131086:VHL131086 VQL131086:VRH131086 WAH131086:WBD131086 WKD131086:WKZ131086 WTZ131086:WUV131086 H196624:Z196624 HN196622:IJ196622 RJ196622:SF196622 ABF196622:ACB196622 ALB196622:ALX196622 AUX196622:AVT196622 BET196622:BFP196622 BOP196622:BPL196622 BYL196622:BZH196622 CIH196622:CJD196622 CSD196622:CSZ196622 DBZ196622:DCV196622 DLV196622:DMR196622 DVR196622:DWN196622 EFN196622:EGJ196622 EPJ196622:EQF196622 EZF196622:FAB196622 FJB196622:FJX196622 FSX196622:FTT196622 GCT196622:GDP196622 GMP196622:GNL196622 GWL196622:GXH196622 HGH196622:HHD196622 HQD196622:HQZ196622 HZZ196622:IAV196622 IJV196622:IKR196622 ITR196622:IUN196622 JDN196622:JEJ196622 JNJ196622:JOF196622 JXF196622:JYB196622 KHB196622:KHX196622 KQX196622:KRT196622 LAT196622:LBP196622 LKP196622:LLL196622 LUL196622:LVH196622 MEH196622:MFD196622 MOD196622:MOZ196622 MXZ196622:MYV196622 NHV196622:NIR196622 NRR196622:NSN196622 OBN196622:OCJ196622 OLJ196622:OMF196622 OVF196622:OWB196622 PFB196622:PFX196622 POX196622:PPT196622 PYT196622:PZP196622 QIP196622:QJL196622 QSL196622:QTH196622 RCH196622:RDD196622 RMD196622:RMZ196622 RVZ196622:RWV196622 SFV196622:SGR196622 SPR196622:SQN196622 SZN196622:TAJ196622 TJJ196622:TKF196622 TTF196622:TUB196622 UDB196622:UDX196622 UMX196622:UNT196622 UWT196622:UXP196622 VGP196622:VHL196622 VQL196622:VRH196622 WAH196622:WBD196622 WKD196622:WKZ196622 WTZ196622:WUV196622 H262160:Z262160 HN262158:IJ262158 RJ262158:SF262158 ABF262158:ACB262158 ALB262158:ALX262158 AUX262158:AVT262158 BET262158:BFP262158 BOP262158:BPL262158 BYL262158:BZH262158 CIH262158:CJD262158 CSD262158:CSZ262158 DBZ262158:DCV262158 DLV262158:DMR262158 DVR262158:DWN262158 EFN262158:EGJ262158 EPJ262158:EQF262158 EZF262158:FAB262158 FJB262158:FJX262158 FSX262158:FTT262158 GCT262158:GDP262158 GMP262158:GNL262158 GWL262158:GXH262158 HGH262158:HHD262158 HQD262158:HQZ262158 HZZ262158:IAV262158 IJV262158:IKR262158 ITR262158:IUN262158 JDN262158:JEJ262158 JNJ262158:JOF262158 JXF262158:JYB262158 KHB262158:KHX262158 KQX262158:KRT262158 LAT262158:LBP262158 LKP262158:LLL262158 LUL262158:LVH262158 MEH262158:MFD262158 MOD262158:MOZ262158 MXZ262158:MYV262158 NHV262158:NIR262158 NRR262158:NSN262158 OBN262158:OCJ262158 OLJ262158:OMF262158 OVF262158:OWB262158 PFB262158:PFX262158 POX262158:PPT262158 PYT262158:PZP262158 QIP262158:QJL262158 QSL262158:QTH262158 RCH262158:RDD262158 RMD262158:RMZ262158 RVZ262158:RWV262158 SFV262158:SGR262158 SPR262158:SQN262158 SZN262158:TAJ262158 TJJ262158:TKF262158 TTF262158:TUB262158 UDB262158:UDX262158 UMX262158:UNT262158 UWT262158:UXP262158 VGP262158:VHL262158 VQL262158:VRH262158 WAH262158:WBD262158 WKD262158:WKZ262158 WTZ262158:WUV262158 H327696:Z327696 HN327694:IJ327694 RJ327694:SF327694 ABF327694:ACB327694 ALB327694:ALX327694 AUX327694:AVT327694 BET327694:BFP327694 BOP327694:BPL327694 BYL327694:BZH327694 CIH327694:CJD327694 CSD327694:CSZ327694 DBZ327694:DCV327694 DLV327694:DMR327694 DVR327694:DWN327694 EFN327694:EGJ327694 EPJ327694:EQF327694 EZF327694:FAB327694 FJB327694:FJX327694 FSX327694:FTT327694 GCT327694:GDP327694 GMP327694:GNL327694 GWL327694:GXH327694 HGH327694:HHD327694 HQD327694:HQZ327694 HZZ327694:IAV327694 IJV327694:IKR327694 ITR327694:IUN327694 JDN327694:JEJ327694 JNJ327694:JOF327694 JXF327694:JYB327694 KHB327694:KHX327694 KQX327694:KRT327694 LAT327694:LBP327694 LKP327694:LLL327694 LUL327694:LVH327694 MEH327694:MFD327694 MOD327694:MOZ327694 MXZ327694:MYV327694 NHV327694:NIR327694 NRR327694:NSN327694 OBN327694:OCJ327694 OLJ327694:OMF327694 OVF327694:OWB327694 PFB327694:PFX327694 POX327694:PPT327694 PYT327694:PZP327694 QIP327694:QJL327694 QSL327694:QTH327694 RCH327694:RDD327694 RMD327694:RMZ327694 RVZ327694:RWV327694 SFV327694:SGR327694 SPR327694:SQN327694 SZN327694:TAJ327694 TJJ327694:TKF327694 TTF327694:TUB327694 UDB327694:UDX327694 UMX327694:UNT327694 UWT327694:UXP327694 VGP327694:VHL327694 VQL327694:VRH327694 WAH327694:WBD327694 WKD327694:WKZ327694 WTZ327694:WUV327694 H393232:Z393232 HN393230:IJ393230 RJ393230:SF393230 ABF393230:ACB393230 ALB393230:ALX393230 AUX393230:AVT393230 BET393230:BFP393230 BOP393230:BPL393230 BYL393230:BZH393230 CIH393230:CJD393230 CSD393230:CSZ393230 DBZ393230:DCV393230 DLV393230:DMR393230 DVR393230:DWN393230 EFN393230:EGJ393230 EPJ393230:EQF393230 EZF393230:FAB393230 FJB393230:FJX393230 FSX393230:FTT393230 GCT393230:GDP393230 GMP393230:GNL393230 GWL393230:GXH393230 HGH393230:HHD393230 HQD393230:HQZ393230 HZZ393230:IAV393230 IJV393230:IKR393230 ITR393230:IUN393230 JDN393230:JEJ393230 JNJ393230:JOF393230 JXF393230:JYB393230 KHB393230:KHX393230 KQX393230:KRT393230 LAT393230:LBP393230 LKP393230:LLL393230 LUL393230:LVH393230 MEH393230:MFD393230 MOD393230:MOZ393230 MXZ393230:MYV393230 NHV393230:NIR393230 NRR393230:NSN393230 OBN393230:OCJ393230 OLJ393230:OMF393230 OVF393230:OWB393230 PFB393230:PFX393230 POX393230:PPT393230 PYT393230:PZP393230 QIP393230:QJL393230 QSL393230:QTH393230 RCH393230:RDD393230 RMD393230:RMZ393230 RVZ393230:RWV393230 SFV393230:SGR393230 SPR393230:SQN393230 SZN393230:TAJ393230 TJJ393230:TKF393230 TTF393230:TUB393230 UDB393230:UDX393230 UMX393230:UNT393230 UWT393230:UXP393230 VGP393230:VHL393230 VQL393230:VRH393230 WAH393230:WBD393230 WKD393230:WKZ393230 WTZ393230:WUV393230 H458768:Z458768 HN458766:IJ458766 RJ458766:SF458766 ABF458766:ACB458766 ALB458766:ALX458766 AUX458766:AVT458766 BET458766:BFP458766 BOP458766:BPL458766 BYL458766:BZH458766 CIH458766:CJD458766 CSD458766:CSZ458766 DBZ458766:DCV458766 DLV458766:DMR458766 DVR458766:DWN458766 EFN458766:EGJ458766 EPJ458766:EQF458766 EZF458766:FAB458766 FJB458766:FJX458766 FSX458766:FTT458766 GCT458766:GDP458766 GMP458766:GNL458766 GWL458766:GXH458766 HGH458766:HHD458766 HQD458766:HQZ458766 HZZ458766:IAV458766 IJV458766:IKR458766 ITR458766:IUN458766 JDN458766:JEJ458766 JNJ458766:JOF458766 JXF458766:JYB458766 KHB458766:KHX458766 KQX458766:KRT458766 LAT458766:LBP458766 LKP458766:LLL458766 LUL458766:LVH458766 MEH458766:MFD458766 MOD458766:MOZ458766 MXZ458766:MYV458766 NHV458766:NIR458766 NRR458766:NSN458766 OBN458766:OCJ458766 OLJ458766:OMF458766 OVF458766:OWB458766 PFB458766:PFX458766 POX458766:PPT458766 PYT458766:PZP458766 QIP458766:QJL458766 QSL458766:QTH458766 RCH458766:RDD458766 RMD458766:RMZ458766 RVZ458766:RWV458766 SFV458766:SGR458766 SPR458766:SQN458766 SZN458766:TAJ458766 TJJ458766:TKF458766 TTF458766:TUB458766 UDB458766:UDX458766 UMX458766:UNT458766 UWT458766:UXP458766 VGP458766:VHL458766 VQL458766:VRH458766 WAH458766:WBD458766 WKD458766:WKZ458766 WTZ458766:WUV458766 H524304:Z524304 HN524302:IJ524302 RJ524302:SF524302 ABF524302:ACB524302 ALB524302:ALX524302 AUX524302:AVT524302 BET524302:BFP524302 BOP524302:BPL524302 BYL524302:BZH524302 CIH524302:CJD524302 CSD524302:CSZ524302 DBZ524302:DCV524302 DLV524302:DMR524302 DVR524302:DWN524302 EFN524302:EGJ524302 EPJ524302:EQF524302 EZF524302:FAB524302 FJB524302:FJX524302 FSX524302:FTT524302 GCT524302:GDP524302 GMP524302:GNL524302 GWL524302:GXH524302 HGH524302:HHD524302 HQD524302:HQZ524302 HZZ524302:IAV524302 IJV524302:IKR524302 ITR524302:IUN524302 JDN524302:JEJ524302 JNJ524302:JOF524302 JXF524302:JYB524302 KHB524302:KHX524302 KQX524302:KRT524302 LAT524302:LBP524302 LKP524302:LLL524302 LUL524302:LVH524302 MEH524302:MFD524302 MOD524302:MOZ524302 MXZ524302:MYV524302 NHV524302:NIR524302 NRR524302:NSN524302 OBN524302:OCJ524302 OLJ524302:OMF524302 OVF524302:OWB524302 PFB524302:PFX524302 POX524302:PPT524302 PYT524302:PZP524302 QIP524302:QJL524302 QSL524302:QTH524302 RCH524302:RDD524302 RMD524302:RMZ524302 RVZ524302:RWV524302 SFV524302:SGR524302 SPR524302:SQN524302 SZN524302:TAJ524302 TJJ524302:TKF524302 TTF524302:TUB524302 UDB524302:UDX524302 UMX524302:UNT524302 UWT524302:UXP524302 VGP524302:VHL524302 VQL524302:VRH524302 WAH524302:WBD524302 WKD524302:WKZ524302 WTZ524302:WUV524302 H589840:Z589840 HN589838:IJ589838 RJ589838:SF589838 ABF589838:ACB589838 ALB589838:ALX589838 AUX589838:AVT589838 BET589838:BFP589838 BOP589838:BPL589838 BYL589838:BZH589838 CIH589838:CJD589838 CSD589838:CSZ589838 DBZ589838:DCV589838 DLV589838:DMR589838 DVR589838:DWN589838 EFN589838:EGJ589838 EPJ589838:EQF589838 EZF589838:FAB589838 FJB589838:FJX589838 FSX589838:FTT589838 GCT589838:GDP589838 GMP589838:GNL589838 GWL589838:GXH589838 HGH589838:HHD589838 HQD589838:HQZ589838 HZZ589838:IAV589838 IJV589838:IKR589838 ITR589838:IUN589838 JDN589838:JEJ589838 JNJ589838:JOF589838 JXF589838:JYB589838 KHB589838:KHX589838 KQX589838:KRT589838 LAT589838:LBP589838 LKP589838:LLL589838 LUL589838:LVH589838 MEH589838:MFD589838 MOD589838:MOZ589838 MXZ589838:MYV589838 NHV589838:NIR589838 NRR589838:NSN589838 OBN589838:OCJ589838 OLJ589838:OMF589838 OVF589838:OWB589838 PFB589838:PFX589838 POX589838:PPT589838 PYT589838:PZP589838 QIP589838:QJL589838 QSL589838:QTH589838 RCH589838:RDD589838 RMD589838:RMZ589838 RVZ589838:RWV589838 SFV589838:SGR589838 SPR589838:SQN589838 SZN589838:TAJ589838 TJJ589838:TKF589838 TTF589838:TUB589838 UDB589838:UDX589838 UMX589838:UNT589838 UWT589838:UXP589838 VGP589838:VHL589838 VQL589838:VRH589838 WAH589838:WBD589838 WKD589838:WKZ589838 WTZ589838:WUV589838 H655376:Z655376 HN655374:IJ655374 RJ655374:SF655374 ABF655374:ACB655374 ALB655374:ALX655374 AUX655374:AVT655374 BET655374:BFP655374 BOP655374:BPL655374 BYL655374:BZH655374 CIH655374:CJD655374 CSD655374:CSZ655374 DBZ655374:DCV655374 DLV655374:DMR655374 DVR655374:DWN655374 EFN655374:EGJ655374 EPJ655374:EQF655374 EZF655374:FAB655374 FJB655374:FJX655374 FSX655374:FTT655374 GCT655374:GDP655374 GMP655374:GNL655374 GWL655374:GXH655374 HGH655374:HHD655374 HQD655374:HQZ655374 HZZ655374:IAV655374 IJV655374:IKR655374 ITR655374:IUN655374 JDN655374:JEJ655374 JNJ655374:JOF655374 JXF655374:JYB655374 KHB655374:KHX655374 KQX655374:KRT655374 LAT655374:LBP655374 LKP655374:LLL655374 LUL655374:LVH655374 MEH655374:MFD655374 MOD655374:MOZ655374 MXZ655374:MYV655374 NHV655374:NIR655374 NRR655374:NSN655374 OBN655374:OCJ655374 OLJ655374:OMF655374 OVF655374:OWB655374 PFB655374:PFX655374 POX655374:PPT655374 PYT655374:PZP655374 QIP655374:QJL655374 QSL655374:QTH655374 RCH655374:RDD655374 RMD655374:RMZ655374 RVZ655374:RWV655374 SFV655374:SGR655374 SPR655374:SQN655374 SZN655374:TAJ655374 TJJ655374:TKF655374 TTF655374:TUB655374 UDB655374:UDX655374 UMX655374:UNT655374 UWT655374:UXP655374 VGP655374:VHL655374 VQL655374:VRH655374 WAH655374:WBD655374 WKD655374:WKZ655374 WTZ655374:WUV655374 H720912:Z720912 HN720910:IJ720910 RJ720910:SF720910 ABF720910:ACB720910 ALB720910:ALX720910 AUX720910:AVT720910 BET720910:BFP720910 BOP720910:BPL720910 BYL720910:BZH720910 CIH720910:CJD720910 CSD720910:CSZ720910 DBZ720910:DCV720910 DLV720910:DMR720910 DVR720910:DWN720910 EFN720910:EGJ720910 EPJ720910:EQF720910 EZF720910:FAB720910 FJB720910:FJX720910 FSX720910:FTT720910 GCT720910:GDP720910 GMP720910:GNL720910 GWL720910:GXH720910 HGH720910:HHD720910 HQD720910:HQZ720910 HZZ720910:IAV720910 IJV720910:IKR720910 ITR720910:IUN720910 JDN720910:JEJ720910 JNJ720910:JOF720910 JXF720910:JYB720910 KHB720910:KHX720910 KQX720910:KRT720910 LAT720910:LBP720910 LKP720910:LLL720910 LUL720910:LVH720910 MEH720910:MFD720910 MOD720910:MOZ720910 MXZ720910:MYV720910 NHV720910:NIR720910 NRR720910:NSN720910 OBN720910:OCJ720910 OLJ720910:OMF720910 OVF720910:OWB720910 PFB720910:PFX720910 POX720910:PPT720910 PYT720910:PZP720910 QIP720910:QJL720910 QSL720910:QTH720910 RCH720910:RDD720910 RMD720910:RMZ720910 RVZ720910:RWV720910 SFV720910:SGR720910 SPR720910:SQN720910 SZN720910:TAJ720910 TJJ720910:TKF720910 TTF720910:TUB720910 UDB720910:UDX720910 UMX720910:UNT720910 UWT720910:UXP720910 VGP720910:VHL720910 VQL720910:VRH720910 WAH720910:WBD720910 WKD720910:WKZ720910 WTZ720910:WUV720910 H786448:Z786448 HN786446:IJ786446 RJ786446:SF786446 ABF786446:ACB786446 ALB786446:ALX786446 AUX786446:AVT786446 BET786446:BFP786446 BOP786446:BPL786446 BYL786446:BZH786446 CIH786446:CJD786446 CSD786446:CSZ786446 DBZ786446:DCV786446 DLV786446:DMR786446 DVR786446:DWN786446 EFN786446:EGJ786446 EPJ786446:EQF786446 EZF786446:FAB786446 FJB786446:FJX786446 FSX786446:FTT786446 GCT786446:GDP786446 GMP786446:GNL786446 GWL786446:GXH786446 HGH786446:HHD786446 HQD786446:HQZ786446 HZZ786446:IAV786446 IJV786446:IKR786446 ITR786446:IUN786446 JDN786446:JEJ786446 JNJ786446:JOF786446 JXF786446:JYB786446 KHB786446:KHX786446 KQX786446:KRT786446 LAT786446:LBP786446 LKP786446:LLL786446 LUL786446:LVH786446 MEH786446:MFD786446 MOD786446:MOZ786446 MXZ786446:MYV786446 NHV786446:NIR786446 NRR786446:NSN786446 OBN786446:OCJ786446 OLJ786446:OMF786446 OVF786446:OWB786446 PFB786446:PFX786446 POX786446:PPT786446 PYT786446:PZP786446 QIP786446:QJL786446 QSL786446:QTH786446 RCH786446:RDD786446 RMD786446:RMZ786446 RVZ786446:RWV786446 SFV786446:SGR786446 SPR786446:SQN786446 SZN786446:TAJ786446 TJJ786446:TKF786446 TTF786446:TUB786446 UDB786446:UDX786446 UMX786446:UNT786446 UWT786446:UXP786446 VGP786446:VHL786446 VQL786446:VRH786446 WAH786446:WBD786446 WKD786446:WKZ786446 WTZ786446:WUV786446 H851984:Z851984 HN851982:IJ851982 RJ851982:SF851982 ABF851982:ACB851982 ALB851982:ALX851982 AUX851982:AVT851982 BET851982:BFP851982 BOP851982:BPL851982 BYL851982:BZH851982 CIH851982:CJD851982 CSD851982:CSZ851982 DBZ851982:DCV851982 DLV851982:DMR851982 DVR851982:DWN851982 EFN851982:EGJ851982 EPJ851982:EQF851982 EZF851982:FAB851982 FJB851982:FJX851982 FSX851982:FTT851982 GCT851982:GDP851982 GMP851982:GNL851982 GWL851982:GXH851982 HGH851982:HHD851982 HQD851982:HQZ851982 HZZ851982:IAV851982 IJV851982:IKR851982 ITR851982:IUN851982 JDN851982:JEJ851982 JNJ851982:JOF851982 JXF851982:JYB851982 KHB851982:KHX851982 KQX851982:KRT851982 LAT851982:LBP851982 LKP851982:LLL851982 LUL851982:LVH851982 MEH851982:MFD851982 MOD851982:MOZ851982 MXZ851982:MYV851982 NHV851982:NIR851982 NRR851982:NSN851982 OBN851982:OCJ851982 OLJ851982:OMF851982 OVF851982:OWB851982 PFB851982:PFX851982 POX851982:PPT851982 PYT851982:PZP851982 QIP851982:QJL851982 QSL851982:QTH851982 RCH851982:RDD851982 RMD851982:RMZ851982 RVZ851982:RWV851982 SFV851982:SGR851982 SPR851982:SQN851982 SZN851982:TAJ851982 TJJ851982:TKF851982 TTF851982:TUB851982 UDB851982:UDX851982 UMX851982:UNT851982 UWT851982:UXP851982 VGP851982:VHL851982 VQL851982:VRH851982 WAH851982:WBD851982 WKD851982:WKZ851982 WTZ851982:WUV851982 H917520:Z917520 HN917518:IJ917518 RJ917518:SF917518 ABF917518:ACB917518 ALB917518:ALX917518 AUX917518:AVT917518 BET917518:BFP917518 BOP917518:BPL917518 BYL917518:BZH917518 CIH917518:CJD917518 CSD917518:CSZ917518 DBZ917518:DCV917518 DLV917518:DMR917518 DVR917518:DWN917518 EFN917518:EGJ917518 EPJ917518:EQF917518 EZF917518:FAB917518 FJB917518:FJX917518 FSX917518:FTT917518 GCT917518:GDP917518 GMP917518:GNL917518 GWL917518:GXH917518 HGH917518:HHD917518 HQD917518:HQZ917518 HZZ917518:IAV917518 IJV917518:IKR917518 ITR917518:IUN917518 JDN917518:JEJ917518 JNJ917518:JOF917518 JXF917518:JYB917518 KHB917518:KHX917518 KQX917518:KRT917518 LAT917518:LBP917518 LKP917518:LLL917518 LUL917518:LVH917518 MEH917518:MFD917518 MOD917518:MOZ917518 MXZ917518:MYV917518 NHV917518:NIR917518 NRR917518:NSN917518 OBN917518:OCJ917518 OLJ917518:OMF917518 OVF917518:OWB917518 PFB917518:PFX917518 POX917518:PPT917518 PYT917518:PZP917518 QIP917518:QJL917518 QSL917518:QTH917518 RCH917518:RDD917518 RMD917518:RMZ917518 RVZ917518:RWV917518 SFV917518:SGR917518 SPR917518:SQN917518 SZN917518:TAJ917518 TJJ917518:TKF917518 TTF917518:TUB917518 UDB917518:UDX917518 UMX917518:UNT917518 UWT917518:UXP917518 VGP917518:VHL917518 VQL917518:VRH917518 WAH917518:WBD917518 WKD917518:WKZ917518 WTZ917518:WUV917518 H983056:Z983056 HN983054:IJ983054 RJ983054:SF983054 ABF983054:ACB983054 ALB983054:ALX983054 AUX983054:AVT983054 BET983054:BFP983054 BOP983054:BPL983054 BYL983054:BZH983054 CIH983054:CJD983054 CSD983054:CSZ983054 DBZ983054:DCV983054 DLV983054:DMR983054 DVR983054:DWN983054 EFN983054:EGJ983054 EPJ983054:EQF983054 EZF983054:FAB983054 FJB983054:FJX983054 FSX983054:FTT983054 GCT983054:GDP983054 GMP983054:GNL983054 GWL983054:GXH983054 HGH983054:HHD983054 HQD983054:HQZ983054 HZZ983054:IAV983054 IJV983054:IKR983054 ITR983054:IUN983054 JDN983054:JEJ983054 JNJ983054:JOF983054 JXF983054:JYB983054 KHB983054:KHX983054 KQX983054:KRT983054 LAT983054:LBP983054 LKP983054:LLL983054 LUL983054:LVH983054 MEH983054:MFD983054 MOD983054:MOZ983054 MXZ983054:MYV983054 NHV983054:NIR983054 NRR983054:NSN983054 OBN983054:OCJ983054 OLJ983054:OMF983054 OVF983054:OWB983054 PFB983054:PFX983054 POX983054:PPT983054 PYT983054:PZP983054 QIP983054:QJL983054 QSL983054:QTH983054 RCH983054:RDD983054 RMD983054:RMZ983054 RVZ983054:RWV983054 SFV983054:SGR983054 SPR983054:SQN983054 SZN983054:TAJ983054 TJJ983054:TKF983054 TTF983054:TUB983054 UDB983054:UDX983054 UMX983054:UNT983054 UWT983054:UXP983054 VGP983054:VHL983054 VQL983054:VRH983054 WAH983054:WBD983054 WKD983054:WKZ983054 WTZ983054:WUV983054 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O65542:O65545 HU65540:HU65543 RQ65540:RQ65543 ABM65540:ABM65543 ALI65540:ALI65543 AVE65540:AVE65543 BFA65540:BFA65543 BOW65540:BOW65543 BYS65540:BYS65543 CIO65540:CIO65543 CSK65540:CSK65543 DCG65540:DCG65543 DMC65540:DMC65543 DVY65540:DVY65543 EFU65540:EFU65543 EPQ65540:EPQ65543 EZM65540:EZM65543 FJI65540:FJI65543 FTE65540:FTE65543 GDA65540:GDA65543 GMW65540:GMW65543 GWS65540:GWS65543 HGO65540:HGO65543 HQK65540:HQK65543 IAG65540:IAG65543 IKC65540:IKC65543 ITY65540:ITY65543 JDU65540:JDU65543 JNQ65540:JNQ65543 JXM65540:JXM65543 KHI65540:KHI65543 KRE65540:KRE65543 LBA65540:LBA65543 LKW65540:LKW65543 LUS65540:LUS65543 MEO65540:MEO65543 MOK65540:MOK65543 MYG65540:MYG65543 NIC65540:NIC65543 NRY65540:NRY65543 OBU65540:OBU65543 OLQ65540:OLQ65543 OVM65540:OVM65543 PFI65540:PFI65543 PPE65540:PPE65543 PZA65540:PZA65543 QIW65540:QIW65543 QSS65540:QSS65543 RCO65540:RCO65543 RMK65540:RMK65543 RWG65540:RWG65543 SGC65540:SGC65543 SPY65540:SPY65543 SZU65540:SZU65543 TJQ65540:TJQ65543 TTM65540:TTM65543 UDI65540:UDI65543 UNE65540:UNE65543 UXA65540:UXA65543 VGW65540:VGW65543 VQS65540:VQS65543 WAO65540:WAO65543 WKK65540:WKK65543 WUG65540:WUG65543 O131078:O131081 HU131076:HU131079 RQ131076:RQ131079 ABM131076:ABM131079 ALI131076:ALI131079 AVE131076:AVE131079 BFA131076:BFA131079 BOW131076:BOW131079 BYS131076:BYS131079 CIO131076:CIO131079 CSK131076:CSK131079 DCG131076:DCG131079 DMC131076:DMC131079 DVY131076:DVY131079 EFU131076:EFU131079 EPQ131076:EPQ131079 EZM131076:EZM131079 FJI131076:FJI131079 FTE131076:FTE131079 GDA131076:GDA131079 GMW131076:GMW131079 GWS131076:GWS131079 HGO131076:HGO131079 HQK131076:HQK131079 IAG131076:IAG131079 IKC131076:IKC131079 ITY131076:ITY131079 JDU131076:JDU131079 JNQ131076:JNQ131079 JXM131076:JXM131079 KHI131076:KHI131079 KRE131076:KRE131079 LBA131076:LBA131079 LKW131076:LKW131079 LUS131076:LUS131079 MEO131076:MEO131079 MOK131076:MOK131079 MYG131076:MYG131079 NIC131076:NIC131079 NRY131076:NRY131079 OBU131076:OBU131079 OLQ131076:OLQ131079 OVM131076:OVM131079 PFI131076:PFI131079 PPE131076:PPE131079 PZA131076:PZA131079 QIW131076:QIW131079 QSS131076:QSS131079 RCO131076:RCO131079 RMK131076:RMK131079 RWG131076:RWG131079 SGC131076:SGC131079 SPY131076:SPY131079 SZU131076:SZU131079 TJQ131076:TJQ131079 TTM131076:TTM131079 UDI131076:UDI131079 UNE131076:UNE131079 UXA131076:UXA131079 VGW131076:VGW131079 VQS131076:VQS131079 WAO131076:WAO131079 WKK131076:WKK131079 WUG131076:WUG131079 O196614:O196617 HU196612:HU196615 RQ196612:RQ196615 ABM196612:ABM196615 ALI196612:ALI196615 AVE196612:AVE196615 BFA196612:BFA196615 BOW196612:BOW196615 BYS196612:BYS196615 CIO196612:CIO196615 CSK196612:CSK196615 DCG196612:DCG196615 DMC196612:DMC196615 DVY196612:DVY196615 EFU196612:EFU196615 EPQ196612:EPQ196615 EZM196612:EZM196615 FJI196612:FJI196615 FTE196612:FTE196615 GDA196612:GDA196615 GMW196612:GMW196615 GWS196612:GWS196615 HGO196612:HGO196615 HQK196612:HQK196615 IAG196612:IAG196615 IKC196612:IKC196615 ITY196612:ITY196615 JDU196612:JDU196615 JNQ196612:JNQ196615 JXM196612:JXM196615 KHI196612:KHI196615 KRE196612:KRE196615 LBA196612:LBA196615 LKW196612:LKW196615 LUS196612:LUS196615 MEO196612:MEO196615 MOK196612:MOK196615 MYG196612:MYG196615 NIC196612:NIC196615 NRY196612:NRY196615 OBU196612:OBU196615 OLQ196612:OLQ196615 OVM196612:OVM196615 PFI196612:PFI196615 PPE196612:PPE196615 PZA196612:PZA196615 QIW196612:QIW196615 QSS196612:QSS196615 RCO196612:RCO196615 RMK196612:RMK196615 RWG196612:RWG196615 SGC196612:SGC196615 SPY196612:SPY196615 SZU196612:SZU196615 TJQ196612:TJQ196615 TTM196612:TTM196615 UDI196612:UDI196615 UNE196612:UNE196615 UXA196612:UXA196615 VGW196612:VGW196615 VQS196612:VQS196615 WAO196612:WAO196615 WKK196612:WKK196615 WUG196612:WUG196615 O262150:O262153 HU262148:HU262151 RQ262148:RQ262151 ABM262148:ABM262151 ALI262148:ALI262151 AVE262148:AVE262151 BFA262148:BFA262151 BOW262148:BOW262151 BYS262148:BYS262151 CIO262148:CIO262151 CSK262148:CSK262151 DCG262148:DCG262151 DMC262148:DMC262151 DVY262148:DVY262151 EFU262148:EFU262151 EPQ262148:EPQ262151 EZM262148:EZM262151 FJI262148:FJI262151 FTE262148:FTE262151 GDA262148:GDA262151 GMW262148:GMW262151 GWS262148:GWS262151 HGO262148:HGO262151 HQK262148:HQK262151 IAG262148:IAG262151 IKC262148:IKC262151 ITY262148:ITY262151 JDU262148:JDU262151 JNQ262148:JNQ262151 JXM262148:JXM262151 KHI262148:KHI262151 KRE262148:KRE262151 LBA262148:LBA262151 LKW262148:LKW262151 LUS262148:LUS262151 MEO262148:MEO262151 MOK262148:MOK262151 MYG262148:MYG262151 NIC262148:NIC262151 NRY262148:NRY262151 OBU262148:OBU262151 OLQ262148:OLQ262151 OVM262148:OVM262151 PFI262148:PFI262151 PPE262148:PPE262151 PZA262148:PZA262151 QIW262148:QIW262151 QSS262148:QSS262151 RCO262148:RCO262151 RMK262148:RMK262151 RWG262148:RWG262151 SGC262148:SGC262151 SPY262148:SPY262151 SZU262148:SZU262151 TJQ262148:TJQ262151 TTM262148:TTM262151 UDI262148:UDI262151 UNE262148:UNE262151 UXA262148:UXA262151 VGW262148:VGW262151 VQS262148:VQS262151 WAO262148:WAO262151 WKK262148:WKK262151 WUG262148:WUG262151 O327686:O327689 HU327684:HU327687 RQ327684:RQ327687 ABM327684:ABM327687 ALI327684:ALI327687 AVE327684:AVE327687 BFA327684:BFA327687 BOW327684:BOW327687 BYS327684:BYS327687 CIO327684:CIO327687 CSK327684:CSK327687 DCG327684:DCG327687 DMC327684:DMC327687 DVY327684:DVY327687 EFU327684:EFU327687 EPQ327684:EPQ327687 EZM327684:EZM327687 FJI327684:FJI327687 FTE327684:FTE327687 GDA327684:GDA327687 GMW327684:GMW327687 GWS327684:GWS327687 HGO327684:HGO327687 HQK327684:HQK327687 IAG327684:IAG327687 IKC327684:IKC327687 ITY327684:ITY327687 JDU327684:JDU327687 JNQ327684:JNQ327687 JXM327684:JXM327687 KHI327684:KHI327687 KRE327684:KRE327687 LBA327684:LBA327687 LKW327684:LKW327687 LUS327684:LUS327687 MEO327684:MEO327687 MOK327684:MOK327687 MYG327684:MYG327687 NIC327684:NIC327687 NRY327684:NRY327687 OBU327684:OBU327687 OLQ327684:OLQ327687 OVM327684:OVM327687 PFI327684:PFI327687 PPE327684:PPE327687 PZA327684:PZA327687 QIW327684:QIW327687 QSS327684:QSS327687 RCO327684:RCO327687 RMK327684:RMK327687 RWG327684:RWG327687 SGC327684:SGC327687 SPY327684:SPY327687 SZU327684:SZU327687 TJQ327684:TJQ327687 TTM327684:TTM327687 UDI327684:UDI327687 UNE327684:UNE327687 UXA327684:UXA327687 VGW327684:VGW327687 VQS327684:VQS327687 WAO327684:WAO327687 WKK327684:WKK327687 WUG327684:WUG327687 O393222:O393225 HU393220:HU393223 RQ393220:RQ393223 ABM393220:ABM393223 ALI393220:ALI393223 AVE393220:AVE393223 BFA393220:BFA393223 BOW393220:BOW393223 BYS393220:BYS393223 CIO393220:CIO393223 CSK393220:CSK393223 DCG393220:DCG393223 DMC393220:DMC393223 DVY393220:DVY393223 EFU393220:EFU393223 EPQ393220:EPQ393223 EZM393220:EZM393223 FJI393220:FJI393223 FTE393220:FTE393223 GDA393220:GDA393223 GMW393220:GMW393223 GWS393220:GWS393223 HGO393220:HGO393223 HQK393220:HQK393223 IAG393220:IAG393223 IKC393220:IKC393223 ITY393220:ITY393223 JDU393220:JDU393223 JNQ393220:JNQ393223 JXM393220:JXM393223 KHI393220:KHI393223 KRE393220:KRE393223 LBA393220:LBA393223 LKW393220:LKW393223 LUS393220:LUS393223 MEO393220:MEO393223 MOK393220:MOK393223 MYG393220:MYG393223 NIC393220:NIC393223 NRY393220:NRY393223 OBU393220:OBU393223 OLQ393220:OLQ393223 OVM393220:OVM393223 PFI393220:PFI393223 PPE393220:PPE393223 PZA393220:PZA393223 QIW393220:QIW393223 QSS393220:QSS393223 RCO393220:RCO393223 RMK393220:RMK393223 RWG393220:RWG393223 SGC393220:SGC393223 SPY393220:SPY393223 SZU393220:SZU393223 TJQ393220:TJQ393223 TTM393220:TTM393223 UDI393220:UDI393223 UNE393220:UNE393223 UXA393220:UXA393223 VGW393220:VGW393223 VQS393220:VQS393223 WAO393220:WAO393223 WKK393220:WKK393223 WUG393220:WUG393223 O458758:O458761 HU458756:HU458759 RQ458756:RQ458759 ABM458756:ABM458759 ALI458756:ALI458759 AVE458756:AVE458759 BFA458756:BFA458759 BOW458756:BOW458759 BYS458756:BYS458759 CIO458756:CIO458759 CSK458756:CSK458759 DCG458756:DCG458759 DMC458756:DMC458759 DVY458756:DVY458759 EFU458756:EFU458759 EPQ458756:EPQ458759 EZM458756:EZM458759 FJI458756:FJI458759 FTE458756:FTE458759 GDA458756:GDA458759 GMW458756:GMW458759 GWS458756:GWS458759 HGO458756:HGO458759 HQK458756:HQK458759 IAG458756:IAG458759 IKC458756:IKC458759 ITY458756:ITY458759 JDU458756:JDU458759 JNQ458756:JNQ458759 JXM458756:JXM458759 KHI458756:KHI458759 KRE458756:KRE458759 LBA458756:LBA458759 LKW458756:LKW458759 LUS458756:LUS458759 MEO458756:MEO458759 MOK458756:MOK458759 MYG458756:MYG458759 NIC458756:NIC458759 NRY458756:NRY458759 OBU458756:OBU458759 OLQ458756:OLQ458759 OVM458756:OVM458759 PFI458756:PFI458759 PPE458756:PPE458759 PZA458756:PZA458759 QIW458756:QIW458759 QSS458756:QSS458759 RCO458756:RCO458759 RMK458756:RMK458759 RWG458756:RWG458759 SGC458756:SGC458759 SPY458756:SPY458759 SZU458756:SZU458759 TJQ458756:TJQ458759 TTM458756:TTM458759 UDI458756:UDI458759 UNE458756:UNE458759 UXA458756:UXA458759 VGW458756:VGW458759 VQS458756:VQS458759 WAO458756:WAO458759 WKK458756:WKK458759 WUG458756:WUG458759 O524294:O524297 HU524292:HU524295 RQ524292:RQ524295 ABM524292:ABM524295 ALI524292:ALI524295 AVE524292:AVE524295 BFA524292:BFA524295 BOW524292:BOW524295 BYS524292:BYS524295 CIO524292:CIO524295 CSK524292:CSK524295 DCG524292:DCG524295 DMC524292:DMC524295 DVY524292:DVY524295 EFU524292:EFU524295 EPQ524292:EPQ524295 EZM524292:EZM524295 FJI524292:FJI524295 FTE524292:FTE524295 GDA524292:GDA524295 GMW524292:GMW524295 GWS524292:GWS524295 HGO524292:HGO524295 HQK524292:HQK524295 IAG524292:IAG524295 IKC524292:IKC524295 ITY524292:ITY524295 JDU524292:JDU524295 JNQ524292:JNQ524295 JXM524292:JXM524295 KHI524292:KHI524295 KRE524292:KRE524295 LBA524292:LBA524295 LKW524292:LKW524295 LUS524292:LUS524295 MEO524292:MEO524295 MOK524292:MOK524295 MYG524292:MYG524295 NIC524292:NIC524295 NRY524292:NRY524295 OBU524292:OBU524295 OLQ524292:OLQ524295 OVM524292:OVM524295 PFI524292:PFI524295 PPE524292:PPE524295 PZA524292:PZA524295 QIW524292:QIW524295 QSS524292:QSS524295 RCO524292:RCO524295 RMK524292:RMK524295 RWG524292:RWG524295 SGC524292:SGC524295 SPY524292:SPY524295 SZU524292:SZU524295 TJQ524292:TJQ524295 TTM524292:TTM524295 UDI524292:UDI524295 UNE524292:UNE524295 UXA524292:UXA524295 VGW524292:VGW524295 VQS524292:VQS524295 WAO524292:WAO524295 WKK524292:WKK524295 WUG524292:WUG524295 O589830:O589833 HU589828:HU589831 RQ589828:RQ589831 ABM589828:ABM589831 ALI589828:ALI589831 AVE589828:AVE589831 BFA589828:BFA589831 BOW589828:BOW589831 BYS589828:BYS589831 CIO589828:CIO589831 CSK589828:CSK589831 DCG589828:DCG589831 DMC589828:DMC589831 DVY589828:DVY589831 EFU589828:EFU589831 EPQ589828:EPQ589831 EZM589828:EZM589831 FJI589828:FJI589831 FTE589828:FTE589831 GDA589828:GDA589831 GMW589828:GMW589831 GWS589828:GWS589831 HGO589828:HGO589831 HQK589828:HQK589831 IAG589828:IAG589831 IKC589828:IKC589831 ITY589828:ITY589831 JDU589828:JDU589831 JNQ589828:JNQ589831 JXM589828:JXM589831 KHI589828:KHI589831 KRE589828:KRE589831 LBA589828:LBA589831 LKW589828:LKW589831 LUS589828:LUS589831 MEO589828:MEO589831 MOK589828:MOK589831 MYG589828:MYG589831 NIC589828:NIC589831 NRY589828:NRY589831 OBU589828:OBU589831 OLQ589828:OLQ589831 OVM589828:OVM589831 PFI589828:PFI589831 PPE589828:PPE589831 PZA589828:PZA589831 QIW589828:QIW589831 QSS589828:QSS589831 RCO589828:RCO589831 RMK589828:RMK589831 RWG589828:RWG589831 SGC589828:SGC589831 SPY589828:SPY589831 SZU589828:SZU589831 TJQ589828:TJQ589831 TTM589828:TTM589831 UDI589828:UDI589831 UNE589828:UNE589831 UXA589828:UXA589831 VGW589828:VGW589831 VQS589828:VQS589831 WAO589828:WAO589831 WKK589828:WKK589831 WUG589828:WUG589831 O655366:O655369 HU655364:HU655367 RQ655364:RQ655367 ABM655364:ABM655367 ALI655364:ALI655367 AVE655364:AVE655367 BFA655364:BFA655367 BOW655364:BOW655367 BYS655364:BYS655367 CIO655364:CIO655367 CSK655364:CSK655367 DCG655364:DCG655367 DMC655364:DMC655367 DVY655364:DVY655367 EFU655364:EFU655367 EPQ655364:EPQ655367 EZM655364:EZM655367 FJI655364:FJI655367 FTE655364:FTE655367 GDA655364:GDA655367 GMW655364:GMW655367 GWS655364:GWS655367 HGO655364:HGO655367 HQK655364:HQK655367 IAG655364:IAG655367 IKC655364:IKC655367 ITY655364:ITY655367 JDU655364:JDU655367 JNQ655364:JNQ655367 JXM655364:JXM655367 KHI655364:KHI655367 KRE655364:KRE655367 LBA655364:LBA655367 LKW655364:LKW655367 LUS655364:LUS655367 MEO655364:MEO655367 MOK655364:MOK655367 MYG655364:MYG655367 NIC655364:NIC655367 NRY655364:NRY655367 OBU655364:OBU655367 OLQ655364:OLQ655367 OVM655364:OVM655367 PFI655364:PFI655367 PPE655364:PPE655367 PZA655364:PZA655367 QIW655364:QIW655367 QSS655364:QSS655367 RCO655364:RCO655367 RMK655364:RMK655367 RWG655364:RWG655367 SGC655364:SGC655367 SPY655364:SPY655367 SZU655364:SZU655367 TJQ655364:TJQ655367 TTM655364:TTM655367 UDI655364:UDI655367 UNE655364:UNE655367 UXA655364:UXA655367 VGW655364:VGW655367 VQS655364:VQS655367 WAO655364:WAO655367 WKK655364:WKK655367 WUG655364:WUG655367 O720902:O720905 HU720900:HU720903 RQ720900:RQ720903 ABM720900:ABM720903 ALI720900:ALI720903 AVE720900:AVE720903 BFA720900:BFA720903 BOW720900:BOW720903 BYS720900:BYS720903 CIO720900:CIO720903 CSK720900:CSK720903 DCG720900:DCG720903 DMC720900:DMC720903 DVY720900:DVY720903 EFU720900:EFU720903 EPQ720900:EPQ720903 EZM720900:EZM720903 FJI720900:FJI720903 FTE720900:FTE720903 GDA720900:GDA720903 GMW720900:GMW720903 GWS720900:GWS720903 HGO720900:HGO720903 HQK720900:HQK720903 IAG720900:IAG720903 IKC720900:IKC720903 ITY720900:ITY720903 JDU720900:JDU720903 JNQ720900:JNQ720903 JXM720900:JXM720903 KHI720900:KHI720903 KRE720900:KRE720903 LBA720900:LBA720903 LKW720900:LKW720903 LUS720900:LUS720903 MEO720900:MEO720903 MOK720900:MOK720903 MYG720900:MYG720903 NIC720900:NIC720903 NRY720900:NRY720903 OBU720900:OBU720903 OLQ720900:OLQ720903 OVM720900:OVM720903 PFI720900:PFI720903 PPE720900:PPE720903 PZA720900:PZA720903 QIW720900:QIW720903 QSS720900:QSS720903 RCO720900:RCO720903 RMK720900:RMK720903 RWG720900:RWG720903 SGC720900:SGC720903 SPY720900:SPY720903 SZU720900:SZU720903 TJQ720900:TJQ720903 TTM720900:TTM720903 UDI720900:UDI720903 UNE720900:UNE720903 UXA720900:UXA720903 VGW720900:VGW720903 VQS720900:VQS720903 WAO720900:WAO720903 WKK720900:WKK720903 WUG720900:WUG720903 O786438:O786441 HU786436:HU786439 RQ786436:RQ786439 ABM786436:ABM786439 ALI786436:ALI786439 AVE786436:AVE786439 BFA786436:BFA786439 BOW786436:BOW786439 BYS786436:BYS786439 CIO786436:CIO786439 CSK786436:CSK786439 DCG786436:DCG786439 DMC786436:DMC786439 DVY786436:DVY786439 EFU786436:EFU786439 EPQ786436:EPQ786439 EZM786436:EZM786439 FJI786436:FJI786439 FTE786436:FTE786439 GDA786436:GDA786439 GMW786436:GMW786439 GWS786436:GWS786439 HGO786436:HGO786439 HQK786436:HQK786439 IAG786436:IAG786439 IKC786436:IKC786439 ITY786436:ITY786439 JDU786436:JDU786439 JNQ786436:JNQ786439 JXM786436:JXM786439 KHI786436:KHI786439 KRE786436:KRE786439 LBA786436:LBA786439 LKW786436:LKW786439 LUS786436:LUS786439 MEO786436:MEO786439 MOK786436:MOK786439 MYG786436:MYG786439 NIC786436:NIC786439 NRY786436:NRY786439 OBU786436:OBU786439 OLQ786436:OLQ786439 OVM786436:OVM786439 PFI786436:PFI786439 PPE786436:PPE786439 PZA786436:PZA786439 QIW786436:QIW786439 QSS786436:QSS786439 RCO786436:RCO786439 RMK786436:RMK786439 RWG786436:RWG786439 SGC786436:SGC786439 SPY786436:SPY786439 SZU786436:SZU786439 TJQ786436:TJQ786439 TTM786436:TTM786439 UDI786436:UDI786439 UNE786436:UNE786439 UXA786436:UXA786439 VGW786436:VGW786439 VQS786436:VQS786439 WAO786436:WAO786439 WKK786436:WKK786439 WUG786436:WUG786439 O851974:O851977 HU851972:HU851975 RQ851972:RQ851975 ABM851972:ABM851975 ALI851972:ALI851975 AVE851972:AVE851975 BFA851972:BFA851975 BOW851972:BOW851975 BYS851972:BYS851975 CIO851972:CIO851975 CSK851972:CSK851975 DCG851972:DCG851975 DMC851972:DMC851975 DVY851972:DVY851975 EFU851972:EFU851975 EPQ851972:EPQ851975 EZM851972:EZM851975 FJI851972:FJI851975 FTE851972:FTE851975 GDA851972:GDA851975 GMW851972:GMW851975 GWS851972:GWS851975 HGO851972:HGO851975 HQK851972:HQK851975 IAG851972:IAG851975 IKC851972:IKC851975 ITY851972:ITY851975 JDU851972:JDU851975 JNQ851972:JNQ851975 JXM851972:JXM851975 KHI851972:KHI851975 KRE851972:KRE851975 LBA851972:LBA851975 LKW851972:LKW851975 LUS851972:LUS851975 MEO851972:MEO851975 MOK851972:MOK851975 MYG851972:MYG851975 NIC851972:NIC851975 NRY851972:NRY851975 OBU851972:OBU851975 OLQ851972:OLQ851975 OVM851972:OVM851975 PFI851972:PFI851975 PPE851972:PPE851975 PZA851972:PZA851975 QIW851972:QIW851975 QSS851972:QSS851975 RCO851972:RCO851975 RMK851972:RMK851975 RWG851972:RWG851975 SGC851972:SGC851975 SPY851972:SPY851975 SZU851972:SZU851975 TJQ851972:TJQ851975 TTM851972:TTM851975 UDI851972:UDI851975 UNE851972:UNE851975 UXA851972:UXA851975 VGW851972:VGW851975 VQS851972:VQS851975 WAO851972:WAO851975 WKK851972:WKK851975 WUG851972:WUG851975 O917510:O917513 HU917508:HU917511 RQ917508:RQ917511 ABM917508:ABM917511 ALI917508:ALI917511 AVE917508:AVE917511 BFA917508:BFA917511 BOW917508:BOW917511 BYS917508:BYS917511 CIO917508:CIO917511 CSK917508:CSK917511 DCG917508:DCG917511 DMC917508:DMC917511 DVY917508:DVY917511 EFU917508:EFU917511 EPQ917508:EPQ917511 EZM917508:EZM917511 FJI917508:FJI917511 FTE917508:FTE917511 GDA917508:GDA917511 GMW917508:GMW917511 GWS917508:GWS917511 HGO917508:HGO917511 HQK917508:HQK917511 IAG917508:IAG917511 IKC917508:IKC917511 ITY917508:ITY917511 JDU917508:JDU917511 JNQ917508:JNQ917511 JXM917508:JXM917511 KHI917508:KHI917511 KRE917508:KRE917511 LBA917508:LBA917511 LKW917508:LKW917511 LUS917508:LUS917511 MEO917508:MEO917511 MOK917508:MOK917511 MYG917508:MYG917511 NIC917508:NIC917511 NRY917508:NRY917511 OBU917508:OBU917511 OLQ917508:OLQ917511 OVM917508:OVM917511 PFI917508:PFI917511 PPE917508:PPE917511 PZA917508:PZA917511 QIW917508:QIW917511 QSS917508:QSS917511 RCO917508:RCO917511 RMK917508:RMK917511 RWG917508:RWG917511 SGC917508:SGC917511 SPY917508:SPY917511 SZU917508:SZU917511 TJQ917508:TJQ917511 TTM917508:TTM917511 UDI917508:UDI917511 UNE917508:UNE917511 UXA917508:UXA917511 VGW917508:VGW917511 VQS917508:VQS917511 WAO917508:WAO917511 WKK917508:WKK917511 WUG917508:WUG917511 O983046:O983049 HU983044:HU983047 RQ983044:RQ983047 ABM983044:ABM983047 ALI983044:ALI983047 AVE983044:AVE983047 BFA983044:BFA983047 BOW983044:BOW983047 BYS983044:BYS983047 CIO983044:CIO983047 CSK983044:CSK983047 DCG983044:DCG983047 DMC983044:DMC983047 DVY983044:DVY983047 EFU983044:EFU983047 EPQ983044:EPQ983047 EZM983044:EZM983047 FJI983044:FJI983047 FTE983044:FTE983047 GDA983044:GDA983047 GMW983044:GMW983047 GWS983044:GWS983047 HGO983044:HGO983047 HQK983044:HQK983047 IAG983044:IAG983047 IKC983044:IKC983047 ITY983044:ITY983047 JDU983044:JDU983047 JNQ983044:JNQ983047 JXM983044:JXM983047 KHI983044:KHI983047 KRE983044:KRE983047 LBA983044:LBA983047 LKW983044:LKW983047 LUS983044:LUS983047 MEO983044:MEO983047 MOK983044:MOK983047 MYG983044:MYG983047 NIC983044:NIC983047 NRY983044:NRY983047 OBU983044:OBU983047 OLQ983044:OLQ983047 OVM983044:OVM983047 PFI983044:PFI983047 PPE983044:PPE983047 PZA983044:PZA983047 QIW983044:QIW983047 QSS983044:QSS983047 RCO983044:RCO983047 RMK983044:RMK983047 RWG983044:RWG983047 SGC983044:SGC983047 SPY983044:SPY983047 SZU983044:SZU983047 TJQ983044:TJQ983047 TTM983044:TTM983047 UDI983044:UDI983047 UNE983044:UNE983047 UXA983044:UXA983047 VGW983044:VGW983047 VQS983044:VQS983047 WAO983044:WAO983047 WKK983044:WKK983047 WUG983044:WUG983047 H65556:Z65558 HN65554:IJ65556 RJ65554:SF65556 ABF65554:ACB65556 ALB65554:ALX65556 AUX65554:AVT65556 BET65554:BFP65556 BOP65554:BPL65556 BYL65554:BZH65556 CIH65554:CJD65556 CSD65554:CSZ65556 DBZ65554:DCV65556 DLV65554:DMR65556 DVR65554:DWN65556 EFN65554:EGJ65556 EPJ65554:EQF65556 EZF65554:FAB65556 FJB65554:FJX65556 FSX65554:FTT65556 GCT65554:GDP65556 GMP65554:GNL65556 GWL65554:GXH65556 HGH65554:HHD65556 HQD65554:HQZ65556 HZZ65554:IAV65556 IJV65554:IKR65556 ITR65554:IUN65556 JDN65554:JEJ65556 JNJ65554:JOF65556 JXF65554:JYB65556 KHB65554:KHX65556 KQX65554:KRT65556 LAT65554:LBP65556 LKP65554:LLL65556 LUL65554:LVH65556 MEH65554:MFD65556 MOD65554:MOZ65556 MXZ65554:MYV65556 NHV65554:NIR65556 NRR65554:NSN65556 OBN65554:OCJ65556 OLJ65554:OMF65556 OVF65554:OWB65556 PFB65554:PFX65556 POX65554:PPT65556 PYT65554:PZP65556 QIP65554:QJL65556 QSL65554:QTH65556 RCH65554:RDD65556 RMD65554:RMZ65556 RVZ65554:RWV65556 SFV65554:SGR65556 SPR65554:SQN65556 SZN65554:TAJ65556 TJJ65554:TKF65556 TTF65554:TUB65556 UDB65554:UDX65556 UMX65554:UNT65556 UWT65554:UXP65556 VGP65554:VHL65556 VQL65554:VRH65556 WAH65554:WBD65556 WKD65554:WKZ65556 WTZ65554:WUV65556 H131092:Z131094 HN131090:IJ131092 RJ131090:SF131092 ABF131090:ACB131092 ALB131090:ALX131092 AUX131090:AVT131092 BET131090:BFP131092 BOP131090:BPL131092 BYL131090:BZH131092 CIH131090:CJD131092 CSD131090:CSZ131092 DBZ131090:DCV131092 DLV131090:DMR131092 DVR131090:DWN131092 EFN131090:EGJ131092 EPJ131090:EQF131092 EZF131090:FAB131092 FJB131090:FJX131092 FSX131090:FTT131092 GCT131090:GDP131092 GMP131090:GNL131092 GWL131090:GXH131092 HGH131090:HHD131092 HQD131090:HQZ131092 HZZ131090:IAV131092 IJV131090:IKR131092 ITR131090:IUN131092 JDN131090:JEJ131092 JNJ131090:JOF131092 JXF131090:JYB131092 KHB131090:KHX131092 KQX131090:KRT131092 LAT131090:LBP131092 LKP131090:LLL131092 LUL131090:LVH131092 MEH131090:MFD131092 MOD131090:MOZ131092 MXZ131090:MYV131092 NHV131090:NIR131092 NRR131090:NSN131092 OBN131090:OCJ131092 OLJ131090:OMF131092 OVF131090:OWB131092 PFB131090:PFX131092 POX131090:PPT131092 PYT131090:PZP131092 QIP131090:QJL131092 QSL131090:QTH131092 RCH131090:RDD131092 RMD131090:RMZ131092 RVZ131090:RWV131092 SFV131090:SGR131092 SPR131090:SQN131092 SZN131090:TAJ131092 TJJ131090:TKF131092 TTF131090:TUB131092 UDB131090:UDX131092 UMX131090:UNT131092 UWT131090:UXP131092 VGP131090:VHL131092 VQL131090:VRH131092 WAH131090:WBD131092 WKD131090:WKZ131092 WTZ131090:WUV131092 H196628:Z196630 HN196626:IJ196628 RJ196626:SF196628 ABF196626:ACB196628 ALB196626:ALX196628 AUX196626:AVT196628 BET196626:BFP196628 BOP196626:BPL196628 BYL196626:BZH196628 CIH196626:CJD196628 CSD196626:CSZ196628 DBZ196626:DCV196628 DLV196626:DMR196628 DVR196626:DWN196628 EFN196626:EGJ196628 EPJ196626:EQF196628 EZF196626:FAB196628 FJB196626:FJX196628 FSX196626:FTT196628 GCT196626:GDP196628 GMP196626:GNL196628 GWL196626:GXH196628 HGH196626:HHD196628 HQD196626:HQZ196628 HZZ196626:IAV196628 IJV196626:IKR196628 ITR196626:IUN196628 JDN196626:JEJ196628 JNJ196626:JOF196628 JXF196626:JYB196628 KHB196626:KHX196628 KQX196626:KRT196628 LAT196626:LBP196628 LKP196626:LLL196628 LUL196626:LVH196628 MEH196626:MFD196628 MOD196626:MOZ196628 MXZ196626:MYV196628 NHV196626:NIR196628 NRR196626:NSN196628 OBN196626:OCJ196628 OLJ196626:OMF196628 OVF196626:OWB196628 PFB196626:PFX196628 POX196626:PPT196628 PYT196626:PZP196628 QIP196626:QJL196628 QSL196626:QTH196628 RCH196626:RDD196628 RMD196626:RMZ196628 RVZ196626:RWV196628 SFV196626:SGR196628 SPR196626:SQN196628 SZN196626:TAJ196628 TJJ196626:TKF196628 TTF196626:TUB196628 UDB196626:UDX196628 UMX196626:UNT196628 UWT196626:UXP196628 VGP196626:VHL196628 VQL196626:VRH196628 WAH196626:WBD196628 WKD196626:WKZ196628 WTZ196626:WUV196628 H262164:Z262166 HN262162:IJ262164 RJ262162:SF262164 ABF262162:ACB262164 ALB262162:ALX262164 AUX262162:AVT262164 BET262162:BFP262164 BOP262162:BPL262164 BYL262162:BZH262164 CIH262162:CJD262164 CSD262162:CSZ262164 DBZ262162:DCV262164 DLV262162:DMR262164 DVR262162:DWN262164 EFN262162:EGJ262164 EPJ262162:EQF262164 EZF262162:FAB262164 FJB262162:FJX262164 FSX262162:FTT262164 GCT262162:GDP262164 GMP262162:GNL262164 GWL262162:GXH262164 HGH262162:HHD262164 HQD262162:HQZ262164 HZZ262162:IAV262164 IJV262162:IKR262164 ITR262162:IUN262164 JDN262162:JEJ262164 JNJ262162:JOF262164 JXF262162:JYB262164 KHB262162:KHX262164 KQX262162:KRT262164 LAT262162:LBP262164 LKP262162:LLL262164 LUL262162:LVH262164 MEH262162:MFD262164 MOD262162:MOZ262164 MXZ262162:MYV262164 NHV262162:NIR262164 NRR262162:NSN262164 OBN262162:OCJ262164 OLJ262162:OMF262164 OVF262162:OWB262164 PFB262162:PFX262164 POX262162:PPT262164 PYT262162:PZP262164 QIP262162:QJL262164 QSL262162:QTH262164 RCH262162:RDD262164 RMD262162:RMZ262164 RVZ262162:RWV262164 SFV262162:SGR262164 SPR262162:SQN262164 SZN262162:TAJ262164 TJJ262162:TKF262164 TTF262162:TUB262164 UDB262162:UDX262164 UMX262162:UNT262164 UWT262162:UXP262164 VGP262162:VHL262164 VQL262162:VRH262164 WAH262162:WBD262164 WKD262162:WKZ262164 WTZ262162:WUV262164 H327700:Z327702 HN327698:IJ327700 RJ327698:SF327700 ABF327698:ACB327700 ALB327698:ALX327700 AUX327698:AVT327700 BET327698:BFP327700 BOP327698:BPL327700 BYL327698:BZH327700 CIH327698:CJD327700 CSD327698:CSZ327700 DBZ327698:DCV327700 DLV327698:DMR327700 DVR327698:DWN327700 EFN327698:EGJ327700 EPJ327698:EQF327700 EZF327698:FAB327700 FJB327698:FJX327700 FSX327698:FTT327700 GCT327698:GDP327700 GMP327698:GNL327700 GWL327698:GXH327700 HGH327698:HHD327700 HQD327698:HQZ327700 HZZ327698:IAV327700 IJV327698:IKR327700 ITR327698:IUN327700 JDN327698:JEJ327700 JNJ327698:JOF327700 JXF327698:JYB327700 KHB327698:KHX327700 KQX327698:KRT327700 LAT327698:LBP327700 LKP327698:LLL327700 LUL327698:LVH327700 MEH327698:MFD327700 MOD327698:MOZ327700 MXZ327698:MYV327700 NHV327698:NIR327700 NRR327698:NSN327700 OBN327698:OCJ327700 OLJ327698:OMF327700 OVF327698:OWB327700 PFB327698:PFX327700 POX327698:PPT327700 PYT327698:PZP327700 QIP327698:QJL327700 QSL327698:QTH327700 RCH327698:RDD327700 RMD327698:RMZ327700 RVZ327698:RWV327700 SFV327698:SGR327700 SPR327698:SQN327700 SZN327698:TAJ327700 TJJ327698:TKF327700 TTF327698:TUB327700 UDB327698:UDX327700 UMX327698:UNT327700 UWT327698:UXP327700 VGP327698:VHL327700 VQL327698:VRH327700 WAH327698:WBD327700 WKD327698:WKZ327700 WTZ327698:WUV327700 H393236:Z393238 HN393234:IJ393236 RJ393234:SF393236 ABF393234:ACB393236 ALB393234:ALX393236 AUX393234:AVT393236 BET393234:BFP393236 BOP393234:BPL393236 BYL393234:BZH393236 CIH393234:CJD393236 CSD393234:CSZ393236 DBZ393234:DCV393236 DLV393234:DMR393236 DVR393234:DWN393236 EFN393234:EGJ393236 EPJ393234:EQF393236 EZF393234:FAB393236 FJB393234:FJX393236 FSX393234:FTT393236 GCT393234:GDP393236 GMP393234:GNL393236 GWL393234:GXH393236 HGH393234:HHD393236 HQD393234:HQZ393236 HZZ393234:IAV393236 IJV393234:IKR393236 ITR393234:IUN393236 JDN393234:JEJ393236 JNJ393234:JOF393236 JXF393234:JYB393236 KHB393234:KHX393236 KQX393234:KRT393236 LAT393234:LBP393236 LKP393234:LLL393236 LUL393234:LVH393236 MEH393234:MFD393236 MOD393234:MOZ393236 MXZ393234:MYV393236 NHV393234:NIR393236 NRR393234:NSN393236 OBN393234:OCJ393236 OLJ393234:OMF393236 OVF393234:OWB393236 PFB393234:PFX393236 POX393234:PPT393236 PYT393234:PZP393236 QIP393234:QJL393236 QSL393234:QTH393236 RCH393234:RDD393236 RMD393234:RMZ393236 RVZ393234:RWV393236 SFV393234:SGR393236 SPR393234:SQN393236 SZN393234:TAJ393236 TJJ393234:TKF393236 TTF393234:TUB393236 UDB393234:UDX393236 UMX393234:UNT393236 UWT393234:UXP393236 VGP393234:VHL393236 VQL393234:VRH393236 WAH393234:WBD393236 WKD393234:WKZ393236 WTZ393234:WUV393236 H458772:Z458774 HN458770:IJ458772 RJ458770:SF458772 ABF458770:ACB458772 ALB458770:ALX458772 AUX458770:AVT458772 BET458770:BFP458772 BOP458770:BPL458772 BYL458770:BZH458772 CIH458770:CJD458772 CSD458770:CSZ458772 DBZ458770:DCV458772 DLV458770:DMR458772 DVR458770:DWN458772 EFN458770:EGJ458772 EPJ458770:EQF458772 EZF458770:FAB458772 FJB458770:FJX458772 FSX458770:FTT458772 GCT458770:GDP458772 GMP458770:GNL458772 GWL458770:GXH458772 HGH458770:HHD458772 HQD458770:HQZ458772 HZZ458770:IAV458772 IJV458770:IKR458772 ITR458770:IUN458772 JDN458770:JEJ458772 JNJ458770:JOF458772 JXF458770:JYB458772 KHB458770:KHX458772 KQX458770:KRT458772 LAT458770:LBP458772 LKP458770:LLL458772 LUL458770:LVH458772 MEH458770:MFD458772 MOD458770:MOZ458772 MXZ458770:MYV458772 NHV458770:NIR458772 NRR458770:NSN458772 OBN458770:OCJ458772 OLJ458770:OMF458772 OVF458770:OWB458772 PFB458770:PFX458772 POX458770:PPT458772 PYT458770:PZP458772 QIP458770:QJL458772 QSL458770:QTH458772 RCH458770:RDD458772 RMD458770:RMZ458772 RVZ458770:RWV458772 SFV458770:SGR458772 SPR458770:SQN458772 SZN458770:TAJ458772 TJJ458770:TKF458772 TTF458770:TUB458772 UDB458770:UDX458772 UMX458770:UNT458772 UWT458770:UXP458772 VGP458770:VHL458772 VQL458770:VRH458772 WAH458770:WBD458772 WKD458770:WKZ458772 WTZ458770:WUV458772 H524308:Z524310 HN524306:IJ524308 RJ524306:SF524308 ABF524306:ACB524308 ALB524306:ALX524308 AUX524306:AVT524308 BET524306:BFP524308 BOP524306:BPL524308 BYL524306:BZH524308 CIH524306:CJD524308 CSD524306:CSZ524308 DBZ524306:DCV524308 DLV524306:DMR524308 DVR524306:DWN524308 EFN524306:EGJ524308 EPJ524306:EQF524308 EZF524306:FAB524308 FJB524306:FJX524308 FSX524306:FTT524308 GCT524306:GDP524308 GMP524306:GNL524308 GWL524306:GXH524308 HGH524306:HHD524308 HQD524306:HQZ524308 HZZ524306:IAV524308 IJV524306:IKR524308 ITR524306:IUN524308 JDN524306:JEJ524308 JNJ524306:JOF524308 JXF524306:JYB524308 KHB524306:KHX524308 KQX524306:KRT524308 LAT524306:LBP524308 LKP524306:LLL524308 LUL524306:LVH524308 MEH524306:MFD524308 MOD524306:MOZ524308 MXZ524306:MYV524308 NHV524306:NIR524308 NRR524306:NSN524308 OBN524306:OCJ524308 OLJ524306:OMF524308 OVF524306:OWB524308 PFB524306:PFX524308 POX524306:PPT524308 PYT524306:PZP524308 QIP524306:QJL524308 QSL524306:QTH524308 RCH524306:RDD524308 RMD524306:RMZ524308 RVZ524306:RWV524308 SFV524306:SGR524308 SPR524306:SQN524308 SZN524306:TAJ524308 TJJ524306:TKF524308 TTF524306:TUB524308 UDB524306:UDX524308 UMX524306:UNT524308 UWT524306:UXP524308 VGP524306:VHL524308 VQL524306:VRH524308 WAH524306:WBD524308 WKD524306:WKZ524308 WTZ524306:WUV524308 H589844:Z589846 HN589842:IJ589844 RJ589842:SF589844 ABF589842:ACB589844 ALB589842:ALX589844 AUX589842:AVT589844 BET589842:BFP589844 BOP589842:BPL589844 BYL589842:BZH589844 CIH589842:CJD589844 CSD589842:CSZ589844 DBZ589842:DCV589844 DLV589842:DMR589844 DVR589842:DWN589844 EFN589842:EGJ589844 EPJ589842:EQF589844 EZF589842:FAB589844 FJB589842:FJX589844 FSX589842:FTT589844 GCT589842:GDP589844 GMP589842:GNL589844 GWL589842:GXH589844 HGH589842:HHD589844 HQD589842:HQZ589844 HZZ589842:IAV589844 IJV589842:IKR589844 ITR589842:IUN589844 JDN589842:JEJ589844 JNJ589842:JOF589844 JXF589842:JYB589844 KHB589842:KHX589844 KQX589842:KRT589844 LAT589842:LBP589844 LKP589842:LLL589844 LUL589842:LVH589844 MEH589842:MFD589844 MOD589842:MOZ589844 MXZ589842:MYV589844 NHV589842:NIR589844 NRR589842:NSN589844 OBN589842:OCJ589844 OLJ589842:OMF589844 OVF589842:OWB589844 PFB589842:PFX589844 POX589842:PPT589844 PYT589842:PZP589844 QIP589842:QJL589844 QSL589842:QTH589844 RCH589842:RDD589844 RMD589842:RMZ589844 RVZ589842:RWV589844 SFV589842:SGR589844 SPR589842:SQN589844 SZN589842:TAJ589844 TJJ589842:TKF589844 TTF589842:TUB589844 UDB589842:UDX589844 UMX589842:UNT589844 UWT589842:UXP589844 VGP589842:VHL589844 VQL589842:VRH589844 WAH589842:WBD589844 WKD589842:WKZ589844 WTZ589842:WUV589844 H655380:Z655382 HN655378:IJ655380 RJ655378:SF655380 ABF655378:ACB655380 ALB655378:ALX655380 AUX655378:AVT655380 BET655378:BFP655380 BOP655378:BPL655380 BYL655378:BZH655380 CIH655378:CJD655380 CSD655378:CSZ655380 DBZ655378:DCV655380 DLV655378:DMR655380 DVR655378:DWN655380 EFN655378:EGJ655380 EPJ655378:EQF655380 EZF655378:FAB655380 FJB655378:FJX655380 FSX655378:FTT655380 GCT655378:GDP655380 GMP655378:GNL655380 GWL655378:GXH655380 HGH655378:HHD655380 HQD655378:HQZ655380 HZZ655378:IAV655380 IJV655378:IKR655380 ITR655378:IUN655380 JDN655378:JEJ655380 JNJ655378:JOF655380 JXF655378:JYB655380 KHB655378:KHX655380 KQX655378:KRT655380 LAT655378:LBP655380 LKP655378:LLL655380 LUL655378:LVH655380 MEH655378:MFD655380 MOD655378:MOZ655380 MXZ655378:MYV655380 NHV655378:NIR655380 NRR655378:NSN655380 OBN655378:OCJ655380 OLJ655378:OMF655380 OVF655378:OWB655380 PFB655378:PFX655380 POX655378:PPT655380 PYT655378:PZP655380 QIP655378:QJL655380 QSL655378:QTH655380 RCH655378:RDD655380 RMD655378:RMZ655380 RVZ655378:RWV655380 SFV655378:SGR655380 SPR655378:SQN655380 SZN655378:TAJ655380 TJJ655378:TKF655380 TTF655378:TUB655380 UDB655378:UDX655380 UMX655378:UNT655380 UWT655378:UXP655380 VGP655378:VHL655380 VQL655378:VRH655380 WAH655378:WBD655380 WKD655378:WKZ655380 WTZ655378:WUV655380 H720916:Z720918 HN720914:IJ720916 RJ720914:SF720916 ABF720914:ACB720916 ALB720914:ALX720916 AUX720914:AVT720916 BET720914:BFP720916 BOP720914:BPL720916 BYL720914:BZH720916 CIH720914:CJD720916 CSD720914:CSZ720916 DBZ720914:DCV720916 DLV720914:DMR720916 DVR720914:DWN720916 EFN720914:EGJ720916 EPJ720914:EQF720916 EZF720914:FAB720916 FJB720914:FJX720916 FSX720914:FTT720916 GCT720914:GDP720916 GMP720914:GNL720916 GWL720914:GXH720916 HGH720914:HHD720916 HQD720914:HQZ720916 HZZ720914:IAV720916 IJV720914:IKR720916 ITR720914:IUN720916 JDN720914:JEJ720916 JNJ720914:JOF720916 JXF720914:JYB720916 KHB720914:KHX720916 KQX720914:KRT720916 LAT720914:LBP720916 LKP720914:LLL720916 LUL720914:LVH720916 MEH720914:MFD720916 MOD720914:MOZ720916 MXZ720914:MYV720916 NHV720914:NIR720916 NRR720914:NSN720916 OBN720914:OCJ720916 OLJ720914:OMF720916 OVF720914:OWB720916 PFB720914:PFX720916 POX720914:PPT720916 PYT720914:PZP720916 QIP720914:QJL720916 QSL720914:QTH720916 RCH720914:RDD720916 RMD720914:RMZ720916 RVZ720914:RWV720916 SFV720914:SGR720916 SPR720914:SQN720916 SZN720914:TAJ720916 TJJ720914:TKF720916 TTF720914:TUB720916 UDB720914:UDX720916 UMX720914:UNT720916 UWT720914:UXP720916 VGP720914:VHL720916 VQL720914:VRH720916 WAH720914:WBD720916 WKD720914:WKZ720916 WTZ720914:WUV720916 H786452:Z786454 HN786450:IJ786452 RJ786450:SF786452 ABF786450:ACB786452 ALB786450:ALX786452 AUX786450:AVT786452 BET786450:BFP786452 BOP786450:BPL786452 BYL786450:BZH786452 CIH786450:CJD786452 CSD786450:CSZ786452 DBZ786450:DCV786452 DLV786450:DMR786452 DVR786450:DWN786452 EFN786450:EGJ786452 EPJ786450:EQF786452 EZF786450:FAB786452 FJB786450:FJX786452 FSX786450:FTT786452 GCT786450:GDP786452 GMP786450:GNL786452 GWL786450:GXH786452 HGH786450:HHD786452 HQD786450:HQZ786452 HZZ786450:IAV786452 IJV786450:IKR786452 ITR786450:IUN786452 JDN786450:JEJ786452 JNJ786450:JOF786452 JXF786450:JYB786452 KHB786450:KHX786452 KQX786450:KRT786452 LAT786450:LBP786452 LKP786450:LLL786452 LUL786450:LVH786452 MEH786450:MFD786452 MOD786450:MOZ786452 MXZ786450:MYV786452 NHV786450:NIR786452 NRR786450:NSN786452 OBN786450:OCJ786452 OLJ786450:OMF786452 OVF786450:OWB786452 PFB786450:PFX786452 POX786450:PPT786452 PYT786450:PZP786452 QIP786450:QJL786452 QSL786450:QTH786452 RCH786450:RDD786452 RMD786450:RMZ786452 RVZ786450:RWV786452 SFV786450:SGR786452 SPR786450:SQN786452 SZN786450:TAJ786452 TJJ786450:TKF786452 TTF786450:TUB786452 UDB786450:UDX786452 UMX786450:UNT786452 UWT786450:UXP786452 VGP786450:VHL786452 VQL786450:VRH786452 WAH786450:WBD786452 WKD786450:WKZ786452 WTZ786450:WUV786452 H851988:Z851990 HN851986:IJ851988 RJ851986:SF851988 ABF851986:ACB851988 ALB851986:ALX851988 AUX851986:AVT851988 BET851986:BFP851988 BOP851986:BPL851988 BYL851986:BZH851988 CIH851986:CJD851988 CSD851986:CSZ851988 DBZ851986:DCV851988 DLV851986:DMR851988 DVR851986:DWN851988 EFN851986:EGJ851988 EPJ851986:EQF851988 EZF851986:FAB851988 FJB851986:FJX851988 FSX851986:FTT851988 GCT851986:GDP851988 GMP851986:GNL851988 GWL851986:GXH851988 HGH851986:HHD851988 HQD851986:HQZ851988 HZZ851986:IAV851988 IJV851986:IKR851988 ITR851986:IUN851988 JDN851986:JEJ851988 JNJ851986:JOF851988 JXF851986:JYB851988 KHB851986:KHX851988 KQX851986:KRT851988 LAT851986:LBP851988 LKP851986:LLL851988 LUL851986:LVH851988 MEH851986:MFD851988 MOD851986:MOZ851988 MXZ851986:MYV851988 NHV851986:NIR851988 NRR851986:NSN851988 OBN851986:OCJ851988 OLJ851986:OMF851988 OVF851986:OWB851988 PFB851986:PFX851988 POX851986:PPT851988 PYT851986:PZP851988 QIP851986:QJL851988 QSL851986:QTH851988 RCH851986:RDD851988 RMD851986:RMZ851988 RVZ851986:RWV851988 SFV851986:SGR851988 SPR851986:SQN851988 SZN851986:TAJ851988 TJJ851986:TKF851988 TTF851986:TUB851988 UDB851986:UDX851988 UMX851986:UNT851988 UWT851986:UXP851988 VGP851986:VHL851988 VQL851986:VRH851988 WAH851986:WBD851988 WKD851986:WKZ851988 WTZ851986:WUV851988 H917524:Z917526 HN917522:IJ917524 RJ917522:SF917524 ABF917522:ACB917524 ALB917522:ALX917524 AUX917522:AVT917524 BET917522:BFP917524 BOP917522:BPL917524 BYL917522:BZH917524 CIH917522:CJD917524 CSD917522:CSZ917524 DBZ917522:DCV917524 DLV917522:DMR917524 DVR917522:DWN917524 EFN917522:EGJ917524 EPJ917522:EQF917524 EZF917522:FAB917524 FJB917522:FJX917524 FSX917522:FTT917524 GCT917522:GDP917524 GMP917522:GNL917524 GWL917522:GXH917524 HGH917522:HHD917524 HQD917522:HQZ917524 HZZ917522:IAV917524 IJV917522:IKR917524 ITR917522:IUN917524 JDN917522:JEJ917524 JNJ917522:JOF917524 JXF917522:JYB917524 KHB917522:KHX917524 KQX917522:KRT917524 LAT917522:LBP917524 LKP917522:LLL917524 LUL917522:LVH917524 MEH917522:MFD917524 MOD917522:MOZ917524 MXZ917522:MYV917524 NHV917522:NIR917524 NRR917522:NSN917524 OBN917522:OCJ917524 OLJ917522:OMF917524 OVF917522:OWB917524 PFB917522:PFX917524 POX917522:PPT917524 PYT917522:PZP917524 QIP917522:QJL917524 QSL917522:QTH917524 RCH917522:RDD917524 RMD917522:RMZ917524 RVZ917522:RWV917524 SFV917522:SGR917524 SPR917522:SQN917524 SZN917522:TAJ917524 TJJ917522:TKF917524 TTF917522:TUB917524 UDB917522:UDX917524 UMX917522:UNT917524 UWT917522:UXP917524 VGP917522:VHL917524 VQL917522:VRH917524 WAH917522:WBD917524 WKD917522:WKZ917524 WTZ917522:WUV917524 H983060:Z983062 HN983058:IJ983060 RJ983058:SF983060 ABF983058:ACB983060 ALB983058:ALX983060 AUX983058:AVT983060 BET983058:BFP983060 BOP983058:BPL983060 BYL983058:BZH983060 CIH983058:CJD983060 CSD983058:CSZ983060 DBZ983058:DCV983060 DLV983058:DMR983060 DVR983058:DWN983060 EFN983058:EGJ983060 EPJ983058:EQF983060 EZF983058:FAB983060 FJB983058:FJX983060 FSX983058:FTT983060 GCT983058:GDP983060 GMP983058:GNL983060 GWL983058:GXH983060 HGH983058:HHD983060 HQD983058:HQZ983060 HZZ983058:IAV983060 IJV983058:IKR983060 ITR983058:IUN983060 JDN983058:JEJ983060 JNJ983058:JOF983060 JXF983058:JYB983060 KHB983058:KHX983060 KQX983058:KRT983060 LAT983058:LBP983060 LKP983058:LLL983060 LUL983058:LVH983060 MEH983058:MFD983060 MOD983058:MOZ983060 MXZ983058:MYV983060 NHV983058:NIR983060 NRR983058:NSN983060 OBN983058:OCJ983060 OLJ983058:OMF983060 OVF983058:OWB983060 PFB983058:PFX983060 POX983058:PPT983060 PYT983058:PZP983060 QIP983058:QJL983060 QSL983058:QTH983060 RCH983058:RDD983060 RMD983058:RMZ983060 RVZ983058:RWV983060 SFV983058:SGR983060 SPR983058:SQN983060 SZN983058:TAJ983060 TJJ983058:TKF983060 TTF983058:TUB983060 UDB983058:UDX983060 UMX983058:UNT983060 UWT983058:UXP983060 VGP983058:VHL983060 VQL983058:VRH983060 WAH983058:WBD983060 WKD983058:WKZ983060 WTZ983058:WUV983060 O65539:O65540 HU65537:HU65538 RQ65537:RQ65538 ABM65537:ABM65538 ALI65537:ALI65538 AVE65537:AVE65538 BFA65537:BFA65538 BOW65537:BOW65538 BYS65537:BYS65538 CIO65537:CIO65538 CSK65537:CSK65538 DCG65537:DCG65538 DMC65537:DMC65538 DVY65537:DVY65538 EFU65537:EFU65538 EPQ65537:EPQ65538 EZM65537:EZM65538 FJI65537:FJI65538 FTE65537:FTE65538 GDA65537:GDA65538 GMW65537:GMW65538 GWS65537:GWS65538 HGO65537:HGO65538 HQK65537:HQK65538 IAG65537:IAG65538 IKC65537:IKC65538 ITY65537:ITY65538 JDU65537:JDU65538 JNQ65537:JNQ65538 JXM65537:JXM65538 KHI65537:KHI65538 KRE65537:KRE65538 LBA65537:LBA65538 LKW65537:LKW65538 LUS65537:LUS65538 MEO65537:MEO65538 MOK65537:MOK65538 MYG65537:MYG65538 NIC65537:NIC65538 NRY65537:NRY65538 OBU65537:OBU65538 OLQ65537:OLQ65538 OVM65537:OVM65538 PFI65537:PFI65538 PPE65537:PPE65538 PZA65537:PZA65538 QIW65537:QIW65538 QSS65537:QSS65538 RCO65537:RCO65538 RMK65537:RMK65538 RWG65537:RWG65538 SGC65537:SGC65538 SPY65537:SPY65538 SZU65537:SZU65538 TJQ65537:TJQ65538 TTM65537:TTM65538 UDI65537:UDI65538 UNE65537:UNE65538 UXA65537:UXA65538 VGW65537:VGW65538 VQS65537:VQS65538 WAO65537:WAO65538 WKK65537:WKK65538 WUG65537:WUG65538 O131075:O131076 HU131073:HU131074 RQ131073:RQ131074 ABM131073:ABM131074 ALI131073:ALI131074 AVE131073:AVE131074 BFA131073:BFA131074 BOW131073:BOW131074 BYS131073:BYS131074 CIO131073:CIO131074 CSK131073:CSK131074 DCG131073:DCG131074 DMC131073:DMC131074 DVY131073:DVY131074 EFU131073:EFU131074 EPQ131073:EPQ131074 EZM131073:EZM131074 FJI131073:FJI131074 FTE131073:FTE131074 GDA131073:GDA131074 GMW131073:GMW131074 GWS131073:GWS131074 HGO131073:HGO131074 HQK131073:HQK131074 IAG131073:IAG131074 IKC131073:IKC131074 ITY131073:ITY131074 JDU131073:JDU131074 JNQ131073:JNQ131074 JXM131073:JXM131074 KHI131073:KHI131074 KRE131073:KRE131074 LBA131073:LBA131074 LKW131073:LKW131074 LUS131073:LUS131074 MEO131073:MEO131074 MOK131073:MOK131074 MYG131073:MYG131074 NIC131073:NIC131074 NRY131073:NRY131074 OBU131073:OBU131074 OLQ131073:OLQ131074 OVM131073:OVM131074 PFI131073:PFI131074 PPE131073:PPE131074 PZA131073:PZA131074 QIW131073:QIW131074 QSS131073:QSS131074 RCO131073:RCO131074 RMK131073:RMK131074 RWG131073:RWG131074 SGC131073:SGC131074 SPY131073:SPY131074 SZU131073:SZU131074 TJQ131073:TJQ131074 TTM131073:TTM131074 UDI131073:UDI131074 UNE131073:UNE131074 UXA131073:UXA131074 VGW131073:VGW131074 VQS131073:VQS131074 WAO131073:WAO131074 WKK131073:WKK131074 WUG131073:WUG131074 O196611:O196612 HU196609:HU196610 RQ196609:RQ196610 ABM196609:ABM196610 ALI196609:ALI196610 AVE196609:AVE196610 BFA196609:BFA196610 BOW196609:BOW196610 BYS196609:BYS196610 CIO196609:CIO196610 CSK196609:CSK196610 DCG196609:DCG196610 DMC196609:DMC196610 DVY196609:DVY196610 EFU196609:EFU196610 EPQ196609:EPQ196610 EZM196609:EZM196610 FJI196609:FJI196610 FTE196609:FTE196610 GDA196609:GDA196610 GMW196609:GMW196610 GWS196609:GWS196610 HGO196609:HGO196610 HQK196609:HQK196610 IAG196609:IAG196610 IKC196609:IKC196610 ITY196609:ITY196610 JDU196609:JDU196610 JNQ196609:JNQ196610 JXM196609:JXM196610 KHI196609:KHI196610 KRE196609:KRE196610 LBA196609:LBA196610 LKW196609:LKW196610 LUS196609:LUS196610 MEO196609:MEO196610 MOK196609:MOK196610 MYG196609:MYG196610 NIC196609:NIC196610 NRY196609:NRY196610 OBU196609:OBU196610 OLQ196609:OLQ196610 OVM196609:OVM196610 PFI196609:PFI196610 PPE196609:PPE196610 PZA196609:PZA196610 QIW196609:QIW196610 QSS196609:QSS196610 RCO196609:RCO196610 RMK196609:RMK196610 RWG196609:RWG196610 SGC196609:SGC196610 SPY196609:SPY196610 SZU196609:SZU196610 TJQ196609:TJQ196610 TTM196609:TTM196610 UDI196609:UDI196610 UNE196609:UNE196610 UXA196609:UXA196610 VGW196609:VGW196610 VQS196609:VQS196610 WAO196609:WAO196610 WKK196609:WKK196610 WUG196609:WUG196610 O262147:O262148 HU262145:HU262146 RQ262145:RQ262146 ABM262145:ABM262146 ALI262145:ALI262146 AVE262145:AVE262146 BFA262145:BFA262146 BOW262145:BOW262146 BYS262145:BYS262146 CIO262145:CIO262146 CSK262145:CSK262146 DCG262145:DCG262146 DMC262145:DMC262146 DVY262145:DVY262146 EFU262145:EFU262146 EPQ262145:EPQ262146 EZM262145:EZM262146 FJI262145:FJI262146 FTE262145:FTE262146 GDA262145:GDA262146 GMW262145:GMW262146 GWS262145:GWS262146 HGO262145:HGO262146 HQK262145:HQK262146 IAG262145:IAG262146 IKC262145:IKC262146 ITY262145:ITY262146 JDU262145:JDU262146 JNQ262145:JNQ262146 JXM262145:JXM262146 KHI262145:KHI262146 KRE262145:KRE262146 LBA262145:LBA262146 LKW262145:LKW262146 LUS262145:LUS262146 MEO262145:MEO262146 MOK262145:MOK262146 MYG262145:MYG262146 NIC262145:NIC262146 NRY262145:NRY262146 OBU262145:OBU262146 OLQ262145:OLQ262146 OVM262145:OVM262146 PFI262145:PFI262146 PPE262145:PPE262146 PZA262145:PZA262146 QIW262145:QIW262146 QSS262145:QSS262146 RCO262145:RCO262146 RMK262145:RMK262146 RWG262145:RWG262146 SGC262145:SGC262146 SPY262145:SPY262146 SZU262145:SZU262146 TJQ262145:TJQ262146 TTM262145:TTM262146 UDI262145:UDI262146 UNE262145:UNE262146 UXA262145:UXA262146 VGW262145:VGW262146 VQS262145:VQS262146 WAO262145:WAO262146 WKK262145:WKK262146 WUG262145:WUG262146 O327683:O327684 HU327681:HU327682 RQ327681:RQ327682 ABM327681:ABM327682 ALI327681:ALI327682 AVE327681:AVE327682 BFA327681:BFA327682 BOW327681:BOW327682 BYS327681:BYS327682 CIO327681:CIO327682 CSK327681:CSK327682 DCG327681:DCG327682 DMC327681:DMC327682 DVY327681:DVY327682 EFU327681:EFU327682 EPQ327681:EPQ327682 EZM327681:EZM327682 FJI327681:FJI327682 FTE327681:FTE327682 GDA327681:GDA327682 GMW327681:GMW327682 GWS327681:GWS327682 HGO327681:HGO327682 HQK327681:HQK327682 IAG327681:IAG327682 IKC327681:IKC327682 ITY327681:ITY327682 JDU327681:JDU327682 JNQ327681:JNQ327682 JXM327681:JXM327682 KHI327681:KHI327682 KRE327681:KRE327682 LBA327681:LBA327682 LKW327681:LKW327682 LUS327681:LUS327682 MEO327681:MEO327682 MOK327681:MOK327682 MYG327681:MYG327682 NIC327681:NIC327682 NRY327681:NRY327682 OBU327681:OBU327682 OLQ327681:OLQ327682 OVM327681:OVM327682 PFI327681:PFI327682 PPE327681:PPE327682 PZA327681:PZA327682 QIW327681:QIW327682 QSS327681:QSS327682 RCO327681:RCO327682 RMK327681:RMK327682 RWG327681:RWG327682 SGC327681:SGC327682 SPY327681:SPY327682 SZU327681:SZU327682 TJQ327681:TJQ327682 TTM327681:TTM327682 UDI327681:UDI327682 UNE327681:UNE327682 UXA327681:UXA327682 VGW327681:VGW327682 VQS327681:VQS327682 WAO327681:WAO327682 WKK327681:WKK327682 WUG327681:WUG327682 O393219:O393220 HU393217:HU393218 RQ393217:RQ393218 ABM393217:ABM393218 ALI393217:ALI393218 AVE393217:AVE393218 BFA393217:BFA393218 BOW393217:BOW393218 BYS393217:BYS393218 CIO393217:CIO393218 CSK393217:CSK393218 DCG393217:DCG393218 DMC393217:DMC393218 DVY393217:DVY393218 EFU393217:EFU393218 EPQ393217:EPQ393218 EZM393217:EZM393218 FJI393217:FJI393218 FTE393217:FTE393218 GDA393217:GDA393218 GMW393217:GMW393218 GWS393217:GWS393218 HGO393217:HGO393218 HQK393217:HQK393218 IAG393217:IAG393218 IKC393217:IKC393218 ITY393217:ITY393218 JDU393217:JDU393218 JNQ393217:JNQ393218 JXM393217:JXM393218 KHI393217:KHI393218 KRE393217:KRE393218 LBA393217:LBA393218 LKW393217:LKW393218 LUS393217:LUS393218 MEO393217:MEO393218 MOK393217:MOK393218 MYG393217:MYG393218 NIC393217:NIC393218 NRY393217:NRY393218 OBU393217:OBU393218 OLQ393217:OLQ393218 OVM393217:OVM393218 PFI393217:PFI393218 PPE393217:PPE393218 PZA393217:PZA393218 QIW393217:QIW393218 QSS393217:QSS393218 RCO393217:RCO393218 RMK393217:RMK393218 RWG393217:RWG393218 SGC393217:SGC393218 SPY393217:SPY393218 SZU393217:SZU393218 TJQ393217:TJQ393218 TTM393217:TTM393218 UDI393217:UDI393218 UNE393217:UNE393218 UXA393217:UXA393218 VGW393217:VGW393218 VQS393217:VQS393218 WAO393217:WAO393218 WKK393217:WKK393218 WUG393217:WUG393218 O458755:O458756 HU458753:HU458754 RQ458753:RQ458754 ABM458753:ABM458754 ALI458753:ALI458754 AVE458753:AVE458754 BFA458753:BFA458754 BOW458753:BOW458754 BYS458753:BYS458754 CIO458753:CIO458754 CSK458753:CSK458754 DCG458753:DCG458754 DMC458753:DMC458754 DVY458753:DVY458754 EFU458753:EFU458754 EPQ458753:EPQ458754 EZM458753:EZM458754 FJI458753:FJI458754 FTE458753:FTE458754 GDA458753:GDA458754 GMW458753:GMW458754 GWS458753:GWS458754 HGO458753:HGO458754 HQK458753:HQK458754 IAG458753:IAG458754 IKC458753:IKC458754 ITY458753:ITY458754 JDU458753:JDU458754 JNQ458753:JNQ458754 JXM458753:JXM458754 KHI458753:KHI458754 KRE458753:KRE458754 LBA458753:LBA458754 LKW458753:LKW458754 LUS458753:LUS458754 MEO458753:MEO458754 MOK458753:MOK458754 MYG458753:MYG458754 NIC458753:NIC458754 NRY458753:NRY458754 OBU458753:OBU458754 OLQ458753:OLQ458754 OVM458753:OVM458754 PFI458753:PFI458754 PPE458753:PPE458754 PZA458753:PZA458754 QIW458753:QIW458754 QSS458753:QSS458754 RCO458753:RCO458754 RMK458753:RMK458754 RWG458753:RWG458754 SGC458753:SGC458754 SPY458753:SPY458754 SZU458753:SZU458754 TJQ458753:TJQ458754 TTM458753:TTM458754 UDI458753:UDI458754 UNE458753:UNE458754 UXA458753:UXA458754 VGW458753:VGW458754 VQS458753:VQS458754 WAO458753:WAO458754 WKK458753:WKK458754 WUG458753:WUG458754 O524291:O524292 HU524289:HU524290 RQ524289:RQ524290 ABM524289:ABM524290 ALI524289:ALI524290 AVE524289:AVE524290 BFA524289:BFA524290 BOW524289:BOW524290 BYS524289:BYS524290 CIO524289:CIO524290 CSK524289:CSK524290 DCG524289:DCG524290 DMC524289:DMC524290 DVY524289:DVY524290 EFU524289:EFU524290 EPQ524289:EPQ524290 EZM524289:EZM524290 FJI524289:FJI524290 FTE524289:FTE524290 GDA524289:GDA524290 GMW524289:GMW524290 GWS524289:GWS524290 HGO524289:HGO524290 HQK524289:HQK524290 IAG524289:IAG524290 IKC524289:IKC524290 ITY524289:ITY524290 JDU524289:JDU524290 JNQ524289:JNQ524290 JXM524289:JXM524290 KHI524289:KHI524290 KRE524289:KRE524290 LBA524289:LBA524290 LKW524289:LKW524290 LUS524289:LUS524290 MEO524289:MEO524290 MOK524289:MOK524290 MYG524289:MYG524290 NIC524289:NIC524290 NRY524289:NRY524290 OBU524289:OBU524290 OLQ524289:OLQ524290 OVM524289:OVM524290 PFI524289:PFI524290 PPE524289:PPE524290 PZA524289:PZA524290 QIW524289:QIW524290 QSS524289:QSS524290 RCO524289:RCO524290 RMK524289:RMK524290 RWG524289:RWG524290 SGC524289:SGC524290 SPY524289:SPY524290 SZU524289:SZU524290 TJQ524289:TJQ524290 TTM524289:TTM524290 UDI524289:UDI524290 UNE524289:UNE524290 UXA524289:UXA524290 VGW524289:VGW524290 VQS524289:VQS524290 WAO524289:WAO524290 WKK524289:WKK524290 WUG524289:WUG524290 O589827:O589828 HU589825:HU589826 RQ589825:RQ589826 ABM589825:ABM589826 ALI589825:ALI589826 AVE589825:AVE589826 BFA589825:BFA589826 BOW589825:BOW589826 BYS589825:BYS589826 CIO589825:CIO589826 CSK589825:CSK589826 DCG589825:DCG589826 DMC589825:DMC589826 DVY589825:DVY589826 EFU589825:EFU589826 EPQ589825:EPQ589826 EZM589825:EZM589826 FJI589825:FJI589826 FTE589825:FTE589826 GDA589825:GDA589826 GMW589825:GMW589826 GWS589825:GWS589826 HGO589825:HGO589826 HQK589825:HQK589826 IAG589825:IAG589826 IKC589825:IKC589826 ITY589825:ITY589826 JDU589825:JDU589826 JNQ589825:JNQ589826 JXM589825:JXM589826 KHI589825:KHI589826 KRE589825:KRE589826 LBA589825:LBA589826 LKW589825:LKW589826 LUS589825:LUS589826 MEO589825:MEO589826 MOK589825:MOK589826 MYG589825:MYG589826 NIC589825:NIC589826 NRY589825:NRY589826 OBU589825:OBU589826 OLQ589825:OLQ589826 OVM589825:OVM589826 PFI589825:PFI589826 PPE589825:PPE589826 PZA589825:PZA589826 QIW589825:QIW589826 QSS589825:QSS589826 RCO589825:RCO589826 RMK589825:RMK589826 RWG589825:RWG589826 SGC589825:SGC589826 SPY589825:SPY589826 SZU589825:SZU589826 TJQ589825:TJQ589826 TTM589825:TTM589826 UDI589825:UDI589826 UNE589825:UNE589826 UXA589825:UXA589826 VGW589825:VGW589826 VQS589825:VQS589826 WAO589825:WAO589826 WKK589825:WKK589826 WUG589825:WUG589826 O655363:O655364 HU655361:HU655362 RQ655361:RQ655362 ABM655361:ABM655362 ALI655361:ALI655362 AVE655361:AVE655362 BFA655361:BFA655362 BOW655361:BOW655362 BYS655361:BYS655362 CIO655361:CIO655362 CSK655361:CSK655362 DCG655361:DCG655362 DMC655361:DMC655362 DVY655361:DVY655362 EFU655361:EFU655362 EPQ655361:EPQ655362 EZM655361:EZM655362 FJI655361:FJI655362 FTE655361:FTE655362 GDA655361:GDA655362 GMW655361:GMW655362 GWS655361:GWS655362 HGO655361:HGO655362 HQK655361:HQK655362 IAG655361:IAG655362 IKC655361:IKC655362 ITY655361:ITY655362 JDU655361:JDU655362 JNQ655361:JNQ655362 JXM655361:JXM655362 KHI655361:KHI655362 KRE655361:KRE655362 LBA655361:LBA655362 LKW655361:LKW655362 LUS655361:LUS655362 MEO655361:MEO655362 MOK655361:MOK655362 MYG655361:MYG655362 NIC655361:NIC655362 NRY655361:NRY655362 OBU655361:OBU655362 OLQ655361:OLQ655362 OVM655361:OVM655362 PFI655361:PFI655362 PPE655361:PPE655362 PZA655361:PZA655362 QIW655361:QIW655362 QSS655361:QSS655362 RCO655361:RCO655362 RMK655361:RMK655362 RWG655361:RWG655362 SGC655361:SGC655362 SPY655361:SPY655362 SZU655361:SZU655362 TJQ655361:TJQ655362 TTM655361:TTM655362 UDI655361:UDI655362 UNE655361:UNE655362 UXA655361:UXA655362 VGW655361:VGW655362 VQS655361:VQS655362 WAO655361:WAO655362 WKK655361:WKK655362 WUG655361:WUG655362 O720899:O720900 HU720897:HU720898 RQ720897:RQ720898 ABM720897:ABM720898 ALI720897:ALI720898 AVE720897:AVE720898 BFA720897:BFA720898 BOW720897:BOW720898 BYS720897:BYS720898 CIO720897:CIO720898 CSK720897:CSK720898 DCG720897:DCG720898 DMC720897:DMC720898 DVY720897:DVY720898 EFU720897:EFU720898 EPQ720897:EPQ720898 EZM720897:EZM720898 FJI720897:FJI720898 FTE720897:FTE720898 GDA720897:GDA720898 GMW720897:GMW720898 GWS720897:GWS720898 HGO720897:HGO720898 HQK720897:HQK720898 IAG720897:IAG720898 IKC720897:IKC720898 ITY720897:ITY720898 JDU720897:JDU720898 JNQ720897:JNQ720898 JXM720897:JXM720898 KHI720897:KHI720898 KRE720897:KRE720898 LBA720897:LBA720898 LKW720897:LKW720898 LUS720897:LUS720898 MEO720897:MEO720898 MOK720897:MOK720898 MYG720897:MYG720898 NIC720897:NIC720898 NRY720897:NRY720898 OBU720897:OBU720898 OLQ720897:OLQ720898 OVM720897:OVM720898 PFI720897:PFI720898 PPE720897:PPE720898 PZA720897:PZA720898 QIW720897:QIW720898 QSS720897:QSS720898 RCO720897:RCO720898 RMK720897:RMK720898 RWG720897:RWG720898 SGC720897:SGC720898 SPY720897:SPY720898 SZU720897:SZU720898 TJQ720897:TJQ720898 TTM720897:TTM720898 UDI720897:UDI720898 UNE720897:UNE720898 UXA720897:UXA720898 VGW720897:VGW720898 VQS720897:VQS720898 WAO720897:WAO720898 WKK720897:WKK720898 WUG720897:WUG720898 O786435:O786436 HU786433:HU786434 RQ786433:RQ786434 ABM786433:ABM786434 ALI786433:ALI786434 AVE786433:AVE786434 BFA786433:BFA786434 BOW786433:BOW786434 BYS786433:BYS786434 CIO786433:CIO786434 CSK786433:CSK786434 DCG786433:DCG786434 DMC786433:DMC786434 DVY786433:DVY786434 EFU786433:EFU786434 EPQ786433:EPQ786434 EZM786433:EZM786434 FJI786433:FJI786434 FTE786433:FTE786434 GDA786433:GDA786434 GMW786433:GMW786434 GWS786433:GWS786434 HGO786433:HGO786434 HQK786433:HQK786434 IAG786433:IAG786434 IKC786433:IKC786434 ITY786433:ITY786434 JDU786433:JDU786434 JNQ786433:JNQ786434 JXM786433:JXM786434 KHI786433:KHI786434 KRE786433:KRE786434 LBA786433:LBA786434 LKW786433:LKW786434 LUS786433:LUS786434 MEO786433:MEO786434 MOK786433:MOK786434 MYG786433:MYG786434 NIC786433:NIC786434 NRY786433:NRY786434 OBU786433:OBU786434 OLQ786433:OLQ786434 OVM786433:OVM786434 PFI786433:PFI786434 PPE786433:PPE786434 PZA786433:PZA786434 QIW786433:QIW786434 QSS786433:QSS786434 RCO786433:RCO786434 RMK786433:RMK786434 RWG786433:RWG786434 SGC786433:SGC786434 SPY786433:SPY786434 SZU786433:SZU786434 TJQ786433:TJQ786434 TTM786433:TTM786434 UDI786433:UDI786434 UNE786433:UNE786434 UXA786433:UXA786434 VGW786433:VGW786434 VQS786433:VQS786434 WAO786433:WAO786434 WKK786433:WKK786434 WUG786433:WUG786434 O851971:O851972 HU851969:HU851970 RQ851969:RQ851970 ABM851969:ABM851970 ALI851969:ALI851970 AVE851969:AVE851970 BFA851969:BFA851970 BOW851969:BOW851970 BYS851969:BYS851970 CIO851969:CIO851970 CSK851969:CSK851970 DCG851969:DCG851970 DMC851969:DMC851970 DVY851969:DVY851970 EFU851969:EFU851970 EPQ851969:EPQ851970 EZM851969:EZM851970 FJI851969:FJI851970 FTE851969:FTE851970 GDA851969:GDA851970 GMW851969:GMW851970 GWS851969:GWS851970 HGO851969:HGO851970 HQK851969:HQK851970 IAG851969:IAG851970 IKC851969:IKC851970 ITY851969:ITY851970 JDU851969:JDU851970 JNQ851969:JNQ851970 JXM851969:JXM851970 KHI851969:KHI851970 KRE851969:KRE851970 LBA851969:LBA851970 LKW851969:LKW851970 LUS851969:LUS851970 MEO851969:MEO851970 MOK851969:MOK851970 MYG851969:MYG851970 NIC851969:NIC851970 NRY851969:NRY851970 OBU851969:OBU851970 OLQ851969:OLQ851970 OVM851969:OVM851970 PFI851969:PFI851970 PPE851969:PPE851970 PZA851969:PZA851970 QIW851969:QIW851970 QSS851969:QSS851970 RCO851969:RCO851970 RMK851969:RMK851970 RWG851969:RWG851970 SGC851969:SGC851970 SPY851969:SPY851970 SZU851969:SZU851970 TJQ851969:TJQ851970 TTM851969:TTM851970 UDI851969:UDI851970 UNE851969:UNE851970 UXA851969:UXA851970 VGW851969:VGW851970 VQS851969:VQS851970 WAO851969:WAO851970 WKK851969:WKK851970 WUG851969:WUG851970 O917507:O917508 HU917505:HU917506 RQ917505:RQ917506 ABM917505:ABM917506 ALI917505:ALI917506 AVE917505:AVE917506 BFA917505:BFA917506 BOW917505:BOW917506 BYS917505:BYS917506 CIO917505:CIO917506 CSK917505:CSK917506 DCG917505:DCG917506 DMC917505:DMC917506 DVY917505:DVY917506 EFU917505:EFU917506 EPQ917505:EPQ917506 EZM917505:EZM917506 FJI917505:FJI917506 FTE917505:FTE917506 GDA917505:GDA917506 GMW917505:GMW917506 GWS917505:GWS917506 HGO917505:HGO917506 HQK917505:HQK917506 IAG917505:IAG917506 IKC917505:IKC917506 ITY917505:ITY917506 JDU917505:JDU917506 JNQ917505:JNQ917506 JXM917505:JXM917506 KHI917505:KHI917506 KRE917505:KRE917506 LBA917505:LBA917506 LKW917505:LKW917506 LUS917505:LUS917506 MEO917505:MEO917506 MOK917505:MOK917506 MYG917505:MYG917506 NIC917505:NIC917506 NRY917505:NRY917506 OBU917505:OBU917506 OLQ917505:OLQ917506 OVM917505:OVM917506 PFI917505:PFI917506 PPE917505:PPE917506 PZA917505:PZA917506 QIW917505:QIW917506 QSS917505:QSS917506 RCO917505:RCO917506 RMK917505:RMK917506 RWG917505:RWG917506 SGC917505:SGC917506 SPY917505:SPY917506 SZU917505:SZU917506 TJQ917505:TJQ917506 TTM917505:TTM917506 UDI917505:UDI917506 UNE917505:UNE917506 UXA917505:UXA917506 VGW917505:VGW917506 VQS917505:VQS917506 WAO917505:WAO917506 WKK917505:WKK917506 WUG917505:WUG917506 O983043:O983044 HU983041:HU983042 RQ983041:RQ983042 ABM983041:ABM983042 ALI983041:ALI983042 AVE983041:AVE983042 BFA983041:BFA983042 BOW983041:BOW983042 BYS983041:BYS983042 CIO983041:CIO983042 CSK983041:CSK983042 DCG983041:DCG983042 DMC983041:DMC983042 DVY983041:DVY983042 EFU983041:EFU983042 EPQ983041:EPQ983042 EZM983041:EZM983042 FJI983041:FJI983042 FTE983041:FTE983042 GDA983041:GDA983042 GMW983041:GMW983042 GWS983041:GWS983042 HGO983041:HGO983042 HQK983041:HQK983042 IAG983041:IAG983042 IKC983041:IKC983042 ITY983041:ITY983042 JDU983041:JDU983042 JNQ983041:JNQ983042 JXM983041:JXM983042 KHI983041:KHI983042 KRE983041:KRE983042 LBA983041:LBA983042 LKW983041:LKW983042 LUS983041:LUS983042 MEO983041:MEO983042 MOK983041:MOK983042 MYG983041:MYG983042 NIC983041:NIC983042 NRY983041:NRY983042 OBU983041:OBU983042 OLQ983041:OLQ983042 OVM983041:OVM983042 PFI983041:PFI983042 PPE983041:PPE983042 PZA983041:PZA983042 QIW983041:QIW983042 QSS983041:QSS983042 RCO983041:RCO983042 RMK983041:RMK983042 RWG983041:RWG983042 SGC983041:SGC983042 SPY983041:SPY983042 SZU983041:SZU983042 TJQ983041:TJQ983042 TTM983041:TTM983042 UDI983041:UDI983042 UNE983041:UNE983042 UXA983041:UXA983042 VGW983041:VGW983042 VQS983041:VQS983042 WAO983041:WAO983042 WKK983041:WKK983042 WUG983041:WUG983042 L65533:L65535 HR65531:HR65533 RN65531:RN65533 ABJ65531:ABJ65533 ALF65531:ALF65533 AVB65531:AVB65533 BEX65531:BEX65533 BOT65531:BOT65533 BYP65531:BYP65533 CIL65531:CIL65533 CSH65531:CSH65533 DCD65531:DCD65533 DLZ65531:DLZ65533 DVV65531:DVV65533 EFR65531:EFR65533 EPN65531:EPN65533 EZJ65531:EZJ65533 FJF65531:FJF65533 FTB65531:FTB65533 GCX65531:GCX65533 GMT65531:GMT65533 GWP65531:GWP65533 HGL65531:HGL65533 HQH65531:HQH65533 IAD65531:IAD65533 IJZ65531:IJZ65533 ITV65531:ITV65533 JDR65531:JDR65533 JNN65531:JNN65533 JXJ65531:JXJ65533 KHF65531:KHF65533 KRB65531:KRB65533 LAX65531:LAX65533 LKT65531:LKT65533 LUP65531:LUP65533 MEL65531:MEL65533 MOH65531:MOH65533 MYD65531:MYD65533 NHZ65531:NHZ65533 NRV65531:NRV65533 OBR65531:OBR65533 OLN65531:OLN65533 OVJ65531:OVJ65533 PFF65531:PFF65533 PPB65531:PPB65533 PYX65531:PYX65533 QIT65531:QIT65533 QSP65531:QSP65533 RCL65531:RCL65533 RMH65531:RMH65533 RWD65531:RWD65533 SFZ65531:SFZ65533 SPV65531:SPV65533 SZR65531:SZR65533 TJN65531:TJN65533 TTJ65531:TTJ65533 UDF65531:UDF65533 UNB65531:UNB65533 UWX65531:UWX65533 VGT65531:VGT65533 VQP65531:VQP65533 WAL65531:WAL65533 WKH65531:WKH65533 WUD65531:WUD65533 L131069:L131071 HR131067:HR131069 RN131067:RN131069 ABJ131067:ABJ131069 ALF131067:ALF131069 AVB131067:AVB131069 BEX131067:BEX131069 BOT131067:BOT131069 BYP131067:BYP131069 CIL131067:CIL131069 CSH131067:CSH131069 DCD131067:DCD131069 DLZ131067:DLZ131069 DVV131067:DVV131069 EFR131067:EFR131069 EPN131067:EPN131069 EZJ131067:EZJ131069 FJF131067:FJF131069 FTB131067:FTB131069 GCX131067:GCX131069 GMT131067:GMT131069 GWP131067:GWP131069 HGL131067:HGL131069 HQH131067:HQH131069 IAD131067:IAD131069 IJZ131067:IJZ131069 ITV131067:ITV131069 JDR131067:JDR131069 JNN131067:JNN131069 JXJ131067:JXJ131069 KHF131067:KHF131069 KRB131067:KRB131069 LAX131067:LAX131069 LKT131067:LKT131069 LUP131067:LUP131069 MEL131067:MEL131069 MOH131067:MOH131069 MYD131067:MYD131069 NHZ131067:NHZ131069 NRV131067:NRV131069 OBR131067:OBR131069 OLN131067:OLN131069 OVJ131067:OVJ131069 PFF131067:PFF131069 PPB131067:PPB131069 PYX131067:PYX131069 QIT131067:QIT131069 QSP131067:QSP131069 RCL131067:RCL131069 RMH131067:RMH131069 RWD131067:RWD131069 SFZ131067:SFZ131069 SPV131067:SPV131069 SZR131067:SZR131069 TJN131067:TJN131069 TTJ131067:TTJ131069 UDF131067:UDF131069 UNB131067:UNB131069 UWX131067:UWX131069 VGT131067:VGT131069 VQP131067:VQP131069 WAL131067:WAL131069 WKH131067:WKH131069 WUD131067:WUD131069 L196605:L196607 HR196603:HR196605 RN196603:RN196605 ABJ196603:ABJ196605 ALF196603:ALF196605 AVB196603:AVB196605 BEX196603:BEX196605 BOT196603:BOT196605 BYP196603:BYP196605 CIL196603:CIL196605 CSH196603:CSH196605 DCD196603:DCD196605 DLZ196603:DLZ196605 DVV196603:DVV196605 EFR196603:EFR196605 EPN196603:EPN196605 EZJ196603:EZJ196605 FJF196603:FJF196605 FTB196603:FTB196605 GCX196603:GCX196605 GMT196603:GMT196605 GWP196603:GWP196605 HGL196603:HGL196605 HQH196603:HQH196605 IAD196603:IAD196605 IJZ196603:IJZ196605 ITV196603:ITV196605 JDR196603:JDR196605 JNN196603:JNN196605 JXJ196603:JXJ196605 KHF196603:KHF196605 KRB196603:KRB196605 LAX196603:LAX196605 LKT196603:LKT196605 LUP196603:LUP196605 MEL196603:MEL196605 MOH196603:MOH196605 MYD196603:MYD196605 NHZ196603:NHZ196605 NRV196603:NRV196605 OBR196603:OBR196605 OLN196603:OLN196605 OVJ196603:OVJ196605 PFF196603:PFF196605 PPB196603:PPB196605 PYX196603:PYX196605 QIT196603:QIT196605 QSP196603:QSP196605 RCL196603:RCL196605 RMH196603:RMH196605 RWD196603:RWD196605 SFZ196603:SFZ196605 SPV196603:SPV196605 SZR196603:SZR196605 TJN196603:TJN196605 TTJ196603:TTJ196605 UDF196603:UDF196605 UNB196603:UNB196605 UWX196603:UWX196605 VGT196603:VGT196605 VQP196603:VQP196605 WAL196603:WAL196605 WKH196603:WKH196605 WUD196603:WUD196605 L262141:L262143 HR262139:HR262141 RN262139:RN262141 ABJ262139:ABJ262141 ALF262139:ALF262141 AVB262139:AVB262141 BEX262139:BEX262141 BOT262139:BOT262141 BYP262139:BYP262141 CIL262139:CIL262141 CSH262139:CSH262141 DCD262139:DCD262141 DLZ262139:DLZ262141 DVV262139:DVV262141 EFR262139:EFR262141 EPN262139:EPN262141 EZJ262139:EZJ262141 FJF262139:FJF262141 FTB262139:FTB262141 GCX262139:GCX262141 GMT262139:GMT262141 GWP262139:GWP262141 HGL262139:HGL262141 HQH262139:HQH262141 IAD262139:IAD262141 IJZ262139:IJZ262141 ITV262139:ITV262141 JDR262139:JDR262141 JNN262139:JNN262141 JXJ262139:JXJ262141 KHF262139:KHF262141 KRB262139:KRB262141 LAX262139:LAX262141 LKT262139:LKT262141 LUP262139:LUP262141 MEL262139:MEL262141 MOH262139:MOH262141 MYD262139:MYD262141 NHZ262139:NHZ262141 NRV262139:NRV262141 OBR262139:OBR262141 OLN262139:OLN262141 OVJ262139:OVJ262141 PFF262139:PFF262141 PPB262139:PPB262141 PYX262139:PYX262141 QIT262139:QIT262141 QSP262139:QSP262141 RCL262139:RCL262141 RMH262139:RMH262141 RWD262139:RWD262141 SFZ262139:SFZ262141 SPV262139:SPV262141 SZR262139:SZR262141 TJN262139:TJN262141 TTJ262139:TTJ262141 UDF262139:UDF262141 UNB262139:UNB262141 UWX262139:UWX262141 VGT262139:VGT262141 VQP262139:VQP262141 WAL262139:WAL262141 WKH262139:WKH262141 WUD262139:WUD262141 L327677:L327679 HR327675:HR327677 RN327675:RN327677 ABJ327675:ABJ327677 ALF327675:ALF327677 AVB327675:AVB327677 BEX327675:BEX327677 BOT327675:BOT327677 BYP327675:BYP327677 CIL327675:CIL327677 CSH327675:CSH327677 DCD327675:DCD327677 DLZ327675:DLZ327677 DVV327675:DVV327677 EFR327675:EFR327677 EPN327675:EPN327677 EZJ327675:EZJ327677 FJF327675:FJF327677 FTB327675:FTB327677 GCX327675:GCX327677 GMT327675:GMT327677 GWP327675:GWP327677 HGL327675:HGL327677 HQH327675:HQH327677 IAD327675:IAD327677 IJZ327675:IJZ327677 ITV327675:ITV327677 JDR327675:JDR327677 JNN327675:JNN327677 JXJ327675:JXJ327677 KHF327675:KHF327677 KRB327675:KRB327677 LAX327675:LAX327677 LKT327675:LKT327677 LUP327675:LUP327677 MEL327675:MEL327677 MOH327675:MOH327677 MYD327675:MYD327677 NHZ327675:NHZ327677 NRV327675:NRV327677 OBR327675:OBR327677 OLN327675:OLN327677 OVJ327675:OVJ327677 PFF327675:PFF327677 PPB327675:PPB327677 PYX327675:PYX327677 QIT327675:QIT327677 QSP327675:QSP327677 RCL327675:RCL327677 RMH327675:RMH327677 RWD327675:RWD327677 SFZ327675:SFZ327677 SPV327675:SPV327677 SZR327675:SZR327677 TJN327675:TJN327677 TTJ327675:TTJ327677 UDF327675:UDF327677 UNB327675:UNB327677 UWX327675:UWX327677 VGT327675:VGT327677 VQP327675:VQP327677 WAL327675:WAL327677 WKH327675:WKH327677 WUD327675:WUD327677 L393213:L393215 HR393211:HR393213 RN393211:RN393213 ABJ393211:ABJ393213 ALF393211:ALF393213 AVB393211:AVB393213 BEX393211:BEX393213 BOT393211:BOT393213 BYP393211:BYP393213 CIL393211:CIL393213 CSH393211:CSH393213 DCD393211:DCD393213 DLZ393211:DLZ393213 DVV393211:DVV393213 EFR393211:EFR393213 EPN393211:EPN393213 EZJ393211:EZJ393213 FJF393211:FJF393213 FTB393211:FTB393213 GCX393211:GCX393213 GMT393211:GMT393213 GWP393211:GWP393213 HGL393211:HGL393213 HQH393211:HQH393213 IAD393211:IAD393213 IJZ393211:IJZ393213 ITV393211:ITV393213 JDR393211:JDR393213 JNN393211:JNN393213 JXJ393211:JXJ393213 KHF393211:KHF393213 KRB393211:KRB393213 LAX393211:LAX393213 LKT393211:LKT393213 LUP393211:LUP393213 MEL393211:MEL393213 MOH393211:MOH393213 MYD393211:MYD393213 NHZ393211:NHZ393213 NRV393211:NRV393213 OBR393211:OBR393213 OLN393211:OLN393213 OVJ393211:OVJ393213 PFF393211:PFF393213 PPB393211:PPB393213 PYX393211:PYX393213 QIT393211:QIT393213 QSP393211:QSP393213 RCL393211:RCL393213 RMH393211:RMH393213 RWD393211:RWD393213 SFZ393211:SFZ393213 SPV393211:SPV393213 SZR393211:SZR393213 TJN393211:TJN393213 TTJ393211:TTJ393213 UDF393211:UDF393213 UNB393211:UNB393213 UWX393211:UWX393213 VGT393211:VGT393213 VQP393211:VQP393213 WAL393211:WAL393213 WKH393211:WKH393213 WUD393211:WUD393213 L458749:L458751 HR458747:HR458749 RN458747:RN458749 ABJ458747:ABJ458749 ALF458747:ALF458749 AVB458747:AVB458749 BEX458747:BEX458749 BOT458747:BOT458749 BYP458747:BYP458749 CIL458747:CIL458749 CSH458747:CSH458749 DCD458747:DCD458749 DLZ458747:DLZ458749 DVV458747:DVV458749 EFR458747:EFR458749 EPN458747:EPN458749 EZJ458747:EZJ458749 FJF458747:FJF458749 FTB458747:FTB458749 GCX458747:GCX458749 GMT458747:GMT458749 GWP458747:GWP458749 HGL458747:HGL458749 HQH458747:HQH458749 IAD458747:IAD458749 IJZ458747:IJZ458749 ITV458747:ITV458749 JDR458747:JDR458749 JNN458747:JNN458749 JXJ458747:JXJ458749 KHF458747:KHF458749 KRB458747:KRB458749 LAX458747:LAX458749 LKT458747:LKT458749 LUP458747:LUP458749 MEL458747:MEL458749 MOH458747:MOH458749 MYD458747:MYD458749 NHZ458747:NHZ458749 NRV458747:NRV458749 OBR458747:OBR458749 OLN458747:OLN458749 OVJ458747:OVJ458749 PFF458747:PFF458749 PPB458747:PPB458749 PYX458747:PYX458749 QIT458747:QIT458749 QSP458747:QSP458749 RCL458747:RCL458749 RMH458747:RMH458749 RWD458747:RWD458749 SFZ458747:SFZ458749 SPV458747:SPV458749 SZR458747:SZR458749 TJN458747:TJN458749 TTJ458747:TTJ458749 UDF458747:UDF458749 UNB458747:UNB458749 UWX458747:UWX458749 VGT458747:VGT458749 VQP458747:VQP458749 WAL458747:WAL458749 WKH458747:WKH458749 WUD458747:WUD458749 L524285:L524287 HR524283:HR524285 RN524283:RN524285 ABJ524283:ABJ524285 ALF524283:ALF524285 AVB524283:AVB524285 BEX524283:BEX524285 BOT524283:BOT524285 BYP524283:BYP524285 CIL524283:CIL524285 CSH524283:CSH524285 DCD524283:DCD524285 DLZ524283:DLZ524285 DVV524283:DVV524285 EFR524283:EFR524285 EPN524283:EPN524285 EZJ524283:EZJ524285 FJF524283:FJF524285 FTB524283:FTB524285 GCX524283:GCX524285 GMT524283:GMT524285 GWP524283:GWP524285 HGL524283:HGL524285 HQH524283:HQH524285 IAD524283:IAD524285 IJZ524283:IJZ524285 ITV524283:ITV524285 JDR524283:JDR524285 JNN524283:JNN524285 JXJ524283:JXJ524285 KHF524283:KHF524285 KRB524283:KRB524285 LAX524283:LAX524285 LKT524283:LKT524285 LUP524283:LUP524285 MEL524283:MEL524285 MOH524283:MOH524285 MYD524283:MYD524285 NHZ524283:NHZ524285 NRV524283:NRV524285 OBR524283:OBR524285 OLN524283:OLN524285 OVJ524283:OVJ524285 PFF524283:PFF524285 PPB524283:PPB524285 PYX524283:PYX524285 QIT524283:QIT524285 QSP524283:QSP524285 RCL524283:RCL524285 RMH524283:RMH524285 RWD524283:RWD524285 SFZ524283:SFZ524285 SPV524283:SPV524285 SZR524283:SZR524285 TJN524283:TJN524285 TTJ524283:TTJ524285 UDF524283:UDF524285 UNB524283:UNB524285 UWX524283:UWX524285 VGT524283:VGT524285 VQP524283:VQP524285 WAL524283:WAL524285 WKH524283:WKH524285 WUD524283:WUD524285 L589821:L589823 HR589819:HR589821 RN589819:RN589821 ABJ589819:ABJ589821 ALF589819:ALF589821 AVB589819:AVB589821 BEX589819:BEX589821 BOT589819:BOT589821 BYP589819:BYP589821 CIL589819:CIL589821 CSH589819:CSH589821 DCD589819:DCD589821 DLZ589819:DLZ589821 DVV589819:DVV589821 EFR589819:EFR589821 EPN589819:EPN589821 EZJ589819:EZJ589821 FJF589819:FJF589821 FTB589819:FTB589821 GCX589819:GCX589821 GMT589819:GMT589821 GWP589819:GWP589821 HGL589819:HGL589821 HQH589819:HQH589821 IAD589819:IAD589821 IJZ589819:IJZ589821 ITV589819:ITV589821 JDR589819:JDR589821 JNN589819:JNN589821 JXJ589819:JXJ589821 KHF589819:KHF589821 KRB589819:KRB589821 LAX589819:LAX589821 LKT589819:LKT589821 LUP589819:LUP589821 MEL589819:MEL589821 MOH589819:MOH589821 MYD589819:MYD589821 NHZ589819:NHZ589821 NRV589819:NRV589821 OBR589819:OBR589821 OLN589819:OLN589821 OVJ589819:OVJ589821 PFF589819:PFF589821 PPB589819:PPB589821 PYX589819:PYX589821 QIT589819:QIT589821 QSP589819:QSP589821 RCL589819:RCL589821 RMH589819:RMH589821 RWD589819:RWD589821 SFZ589819:SFZ589821 SPV589819:SPV589821 SZR589819:SZR589821 TJN589819:TJN589821 TTJ589819:TTJ589821 UDF589819:UDF589821 UNB589819:UNB589821 UWX589819:UWX589821 VGT589819:VGT589821 VQP589819:VQP589821 WAL589819:WAL589821 WKH589819:WKH589821 WUD589819:WUD589821 L655357:L655359 HR655355:HR655357 RN655355:RN655357 ABJ655355:ABJ655357 ALF655355:ALF655357 AVB655355:AVB655357 BEX655355:BEX655357 BOT655355:BOT655357 BYP655355:BYP655357 CIL655355:CIL655357 CSH655355:CSH655357 DCD655355:DCD655357 DLZ655355:DLZ655357 DVV655355:DVV655357 EFR655355:EFR655357 EPN655355:EPN655357 EZJ655355:EZJ655357 FJF655355:FJF655357 FTB655355:FTB655357 GCX655355:GCX655357 GMT655355:GMT655357 GWP655355:GWP655357 HGL655355:HGL655357 HQH655355:HQH655357 IAD655355:IAD655357 IJZ655355:IJZ655357 ITV655355:ITV655357 JDR655355:JDR655357 JNN655355:JNN655357 JXJ655355:JXJ655357 KHF655355:KHF655357 KRB655355:KRB655357 LAX655355:LAX655357 LKT655355:LKT655357 LUP655355:LUP655357 MEL655355:MEL655357 MOH655355:MOH655357 MYD655355:MYD655357 NHZ655355:NHZ655357 NRV655355:NRV655357 OBR655355:OBR655357 OLN655355:OLN655357 OVJ655355:OVJ655357 PFF655355:PFF655357 PPB655355:PPB655357 PYX655355:PYX655357 QIT655355:QIT655357 QSP655355:QSP655357 RCL655355:RCL655357 RMH655355:RMH655357 RWD655355:RWD655357 SFZ655355:SFZ655357 SPV655355:SPV655357 SZR655355:SZR655357 TJN655355:TJN655357 TTJ655355:TTJ655357 UDF655355:UDF655357 UNB655355:UNB655357 UWX655355:UWX655357 VGT655355:VGT655357 VQP655355:VQP655357 WAL655355:WAL655357 WKH655355:WKH655357 WUD655355:WUD655357 L720893:L720895 HR720891:HR720893 RN720891:RN720893 ABJ720891:ABJ720893 ALF720891:ALF720893 AVB720891:AVB720893 BEX720891:BEX720893 BOT720891:BOT720893 BYP720891:BYP720893 CIL720891:CIL720893 CSH720891:CSH720893 DCD720891:DCD720893 DLZ720891:DLZ720893 DVV720891:DVV720893 EFR720891:EFR720893 EPN720891:EPN720893 EZJ720891:EZJ720893 FJF720891:FJF720893 FTB720891:FTB720893 GCX720891:GCX720893 GMT720891:GMT720893 GWP720891:GWP720893 HGL720891:HGL720893 HQH720891:HQH720893 IAD720891:IAD720893 IJZ720891:IJZ720893 ITV720891:ITV720893 JDR720891:JDR720893 JNN720891:JNN720893 JXJ720891:JXJ720893 KHF720891:KHF720893 KRB720891:KRB720893 LAX720891:LAX720893 LKT720891:LKT720893 LUP720891:LUP720893 MEL720891:MEL720893 MOH720891:MOH720893 MYD720891:MYD720893 NHZ720891:NHZ720893 NRV720891:NRV720893 OBR720891:OBR720893 OLN720891:OLN720893 OVJ720891:OVJ720893 PFF720891:PFF720893 PPB720891:PPB720893 PYX720891:PYX720893 QIT720891:QIT720893 QSP720891:QSP720893 RCL720891:RCL720893 RMH720891:RMH720893 RWD720891:RWD720893 SFZ720891:SFZ720893 SPV720891:SPV720893 SZR720891:SZR720893 TJN720891:TJN720893 TTJ720891:TTJ720893 UDF720891:UDF720893 UNB720891:UNB720893 UWX720891:UWX720893 VGT720891:VGT720893 VQP720891:VQP720893 WAL720891:WAL720893 WKH720891:WKH720893 WUD720891:WUD720893 L786429:L786431 HR786427:HR786429 RN786427:RN786429 ABJ786427:ABJ786429 ALF786427:ALF786429 AVB786427:AVB786429 BEX786427:BEX786429 BOT786427:BOT786429 BYP786427:BYP786429 CIL786427:CIL786429 CSH786427:CSH786429 DCD786427:DCD786429 DLZ786427:DLZ786429 DVV786427:DVV786429 EFR786427:EFR786429 EPN786427:EPN786429 EZJ786427:EZJ786429 FJF786427:FJF786429 FTB786427:FTB786429 GCX786427:GCX786429 GMT786427:GMT786429 GWP786427:GWP786429 HGL786427:HGL786429 HQH786427:HQH786429 IAD786427:IAD786429 IJZ786427:IJZ786429 ITV786427:ITV786429 JDR786427:JDR786429 JNN786427:JNN786429 JXJ786427:JXJ786429 KHF786427:KHF786429 KRB786427:KRB786429 LAX786427:LAX786429 LKT786427:LKT786429 LUP786427:LUP786429 MEL786427:MEL786429 MOH786427:MOH786429 MYD786427:MYD786429 NHZ786427:NHZ786429 NRV786427:NRV786429 OBR786427:OBR786429 OLN786427:OLN786429 OVJ786427:OVJ786429 PFF786427:PFF786429 PPB786427:PPB786429 PYX786427:PYX786429 QIT786427:QIT786429 QSP786427:QSP786429 RCL786427:RCL786429 RMH786427:RMH786429 RWD786427:RWD786429 SFZ786427:SFZ786429 SPV786427:SPV786429 SZR786427:SZR786429 TJN786427:TJN786429 TTJ786427:TTJ786429 UDF786427:UDF786429 UNB786427:UNB786429 UWX786427:UWX786429 VGT786427:VGT786429 VQP786427:VQP786429 WAL786427:WAL786429 WKH786427:WKH786429 WUD786427:WUD786429 L851965:L851967 HR851963:HR851965 RN851963:RN851965 ABJ851963:ABJ851965 ALF851963:ALF851965 AVB851963:AVB851965 BEX851963:BEX851965 BOT851963:BOT851965 BYP851963:BYP851965 CIL851963:CIL851965 CSH851963:CSH851965 DCD851963:DCD851965 DLZ851963:DLZ851965 DVV851963:DVV851965 EFR851963:EFR851965 EPN851963:EPN851965 EZJ851963:EZJ851965 FJF851963:FJF851965 FTB851963:FTB851965 GCX851963:GCX851965 GMT851963:GMT851965 GWP851963:GWP851965 HGL851963:HGL851965 HQH851963:HQH851965 IAD851963:IAD851965 IJZ851963:IJZ851965 ITV851963:ITV851965 JDR851963:JDR851965 JNN851963:JNN851965 JXJ851963:JXJ851965 KHF851963:KHF851965 KRB851963:KRB851965 LAX851963:LAX851965 LKT851963:LKT851965 LUP851963:LUP851965 MEL851963:MEL851965 MOH851963:MOH851965 MYD851963:MYD851965 NHZ851963:NHZ851965 NRV851963:NRV851965 OBR851963:OBR851965 OLN851963:OLN851965 OVJ851963:OVJ851965 PFF851963:PFF851965 PPB851963:PPB851965 PYX851963:PYX851965 QIT851963:QIT851965 QSP851963:QSP851965 RCL851963:RCL851965 RMH851963:RMH851965 RWD851963:RWD851965 SFZ851963:SFZ851965 SPV851963:SPV851965 SZR851963:SZR851965 TJN851963:TJN851965 TTJ851963:TTJ851965 UDF851963:UDF851965 UNB851963:UNB851965 UWX851963:UWX851965 VGT851963:VGT851965 VQP851963:VQP851965 WAL851963:WAL851965 WKH851963:WKH851965 WUD851963:WUD851965 L917501:L917503 HR917499:HR917501 RN917499:RN917501 ABJ917499:ABJ917501 ALF917499:ALF917501 AVB917499:AVB917501 BEX917499:BEX917501 BOT917499:BOT917501 BYP917499:BYP917501 CIL917499:CIL917501 CSH917499:CSH917501 DCD917499:DCD917501 DLZ917499:DLZ917501 DVV917499:DVV917501 EFR917499:EFR917501 EPN917499:EPN917501 EZJ917499:EZJ917501 FJF917499:FJF917501 FTB917499:FTB917501 GCX917499:GCX917501 GMT917499:GMT917501 GWP917499:GWP917501 HGL917499:HGL917501 HQH917499:HQH917501 IAD917499:IAD917501 IJZ917499:IJZ917501 ITV917499:ITV917501 JDR917499:JDR917501 JNN917499:JNN917501 JXJ917499:JXJ917501 KHF917499:KHF917501 KRB917499:KRB917501 LAX917499:LAX917501 LKT917499:LKT917501 LUP917499:LUP917501 MEL917499:MEL917501 MOH917499:MOH917501 MYD917499:MYD917501 NHZ917499:NHZ917501 NRV917499:NRV917501 OBR917499:OBR917501 OLN917499:OLN917501 OVJ917499:OVJ917501 PFF917499:PFF917501 PPB917499:PPB917501 PYX917499:PYX917501 QIT917499:QIT917501 QSP917499:QSP917501 RCL917499:RCL917501 RMH917499:RMH917501 RWD917499:RWD917501 SFZ917499:SFZ917501 SPV917499:SPV917501 SZR917499:SZR917501 TJN917499:TJN917501 TTJ917499:TTJ917501 UDF917499:UDF917501 UNB917499:UNB917501 UWX917499:UWX917501 VGT917499:VGT917501 VQP917499:VQP917501 WAL917499:WAL917501 WKH917499:WKH917501 WUD917499:WUD917501 L983037:L983039 HR983035:HR983037 RN983035:RN983037 ABJ983035:ABJ983037 ALF983035:ALF983037 AVB983035:AVB983037 BEX983035:BEX983037 BOT983035:BOT983037 BYP983035:BYP983037 CIL983035:CIL983037 CSH983035:CSH983037 DCD983035:DCD983037 DLZ983035:DLZ983037 DVV983035:DVV983037 EFR983035:EFR983037 EPN983035:EPN983037 EZJ983035:EZJ983037 FJF983035:FJF983037 FTB983035:FTB983037 GCX983035:GCX983037 GMT983035:GMT983037 GWP983035:GWP983037 HGL983035:HGL983037 HQH983035:HQH983037 IAD983035:IAD983037 IJZ983035:IJZ983037 ITV983035:ITV983037 JDR983035:JDR983037 JNN983035:JNN983037 JXJ983035:JXJ983037 KHF983035:KHF983037 KRB983035:KRB983037 LAX983035:LAX983037 LKT983035:LKT983037 LUP983035:LUP983037 MEL983035:MEL983037 MOH983035:MOH983037 MYD983035:MYD983037 NHZ983035:NHZ983037 NRV983035:NRV983037 OBR983035:OBR983037 OLN983035:OLN983037 OVJ983035:OVJ983037 PFF983035:PFF983037 PPB983035:PPB983037 PYX983035:PYX983037 QIT983035:QIT983037 QSP983035:QSP983037 RCL983035:RCL983037 RMH983035:RMH983037 RWD983035:RWD983037 SFZ983035:SFZ983037 SPV983035:SPV983037 SZR983035:SZR983037 TJN983035:TJN983037 TTJ983035:TTJ983037 UDF983035:UDF983037 UNB983035:UNB983037 UWX983035:UWX983037 VGT983035:VGT983037 VQP983035:VQP983037 WAL983035:WAL983037 WKH983035:WKH983037 WUD983035:WUD983037 M65534:N65535 HS65532:HT65533 RO65532:RP65533 ABK65532:ABL65533 ALG65532:ALH65533 AVC65532:AVD65533 BEY65532:BEZ65533 BOU65532:BOV65533 BYQ65532:BYR65533 CIM65532:CIN65533 CSI65532:CSJ65533 DCE65532:DCF65533 DMA65532:DMB65533 DVW65532:DVX65533 EFS65532:EFT65533 EPO65532:EPP65533 EZK65532:EZL65533 FJG65532:FJH65533 FTC65532:FTD65533 GCY65532:GCZ65533 GMU65532:GMV65533 GWQ65532:GWR65533 HGM65532:HGN65533 HQI65532:HQJ65533 IAE65532:IAF65533 IKA65532:IKB65533 ITW65532:ITX65533 JDS65532:JDT65533 JNO65532:JNP65533 JXK65532:JXL65533 KHG65532:KHH65533 KRC65532:KRD65533 LAY65532:LAZ65533 LKU65532:LKV65533 LUQ65532:LUR65533 MEM65532:MEN65533 MOI65532:MOJ65533 MYE65532:MYF65533 NIA65532:NIB65533 NRW65532:NRX65533 OBS65532:OBT65533 OLO65532:OLP65533 OVK65532:OVL65533 PFG65532:PFH65533 PPC65532:PPD65533 PYY65532:PYZ65533 QIU65532:QIV65533 QSQ65532:QSR65533 RCM65532:RCN65533 RMI65532:RMJ65533 RWE65532:RWF65533 SGA65532:SGB65533 SPW65532:SPX65533 SZS65532:SZT65533 TJO65532:TJP65533 TTK65532:TTL65533 UDG65532:UDH65533 UNC65532:UND65533 UWY65532:UWZ65533 VGU65532:VGV65533 VQQ65532:VQR65533 WAM65532:WAN65533 WKI65532:WKJ65533 WUE65532:WUF65533 M131070:N131071 HS131068:HT131069 RO131068:RP131069 ABK131068:ABL131069 ALG131068:ALH131069 AVC131068:AVD131069 BEY131068:BEZ131069 BOU131068:BOV131069 BYQ131068:BYR131069 CIM131068:CIN131069 CSI131068:CSJ131069 DCE131068:DCF131069 DMA131068:DMB131069 DVW131068:DVX131069 EFS131068:EFT131069 EPO131068:EPP131069 EZK131068:EZL131069 FJG131068:FJH131069 FTC131068:FTD131069 GCY131068:GCZ131069 GMU131068:GMV131069 GWQ131068:GWR131069 HGM131068:HGN131069 HQI131068:HQJ131069 IAE131068:IAF131069 IKA131068:IKB131069 ITW131068:ITX131069 JDS131068:JDT131069 JNO131068:JNP131069 JXK131068:JXL131069 KHG131068:KHH131069 KRC131068:KRD131069 LAY131068:LAZ131069 LKU131068:LKV131069 LUQ131068:LUR131069 MEM131068:MEN131069 MOI131068:MOJ131069 MYE131068:MYF131069 NIA131068:NIB131069 NRW131068:NRX131069 OBS131068:OBT131069 OLO131068:OLP131069 OVK131068:OVL131069 PFG131068:PFH131069 PPC131068:PPD131069 PYY131068:PYZ131069 QIU131068:QIV131069 QSQ131068:QSR131069 RCM131068:RCN131069 RMI131068:RMJ131069 RWE131068:RWF131069 SGA131068:SGB131069 SPW131068:SPX131069 SZS131068:SZT131069 TJO131068:TJP131069 TTK131068:TTL131069 UDG131068:UDH131069 UNC131068:UND131069 UWY131068:UWZ131069 VGU131068:VGV131069 VQQ131068:VQR131069 WAM131068:WAN131069 WKI131068:WKJ131069 WUE131068:WUF131069 M196606:N196607 HS196604:HT196605 RO196604:RP196605 ABK196604:ABL196605 ALG196604:ALH196605 AVC196604:AVD196605 BEY196604:BEZ196605 BOU196604:BOV196605 BYQ196604:BYR196605 CIM196604:CIN196605 CSI196604:CSJ196605 DCE196604:DCF196605 DMA196604:DMB196605 DVW196604:DVX196605 EFS196604:EFT196605 EPO196604:EPP196605 EZK196604:EZL196605 FJG196604:FJH196605 FTC196604:FTD196605 GCY196604:GCZ196605 GMU196604:GMV196605 GWQ196604:GWR196605 HGM196604:HGN196605 HQI196604:HQJ196605 IAE196604:IAF196605 IKA196604:IKB196605 ITW196604:ITX196605 JDS196604:JDT196605 JNO196604:JNP196605 JXK196604:JXL196605 KHG196604:KHH196605 KRC196604:KRD196605 LAY196604:LAZ196605 LKU196604:LKV196605 LUQ196604:LUR196605 MEM196604:MEN196605 MOI196604:MOJ196605 MYE196604:MYF196605 NIA196604:NIB196605 NRW196604:NRX196605 OBS196604:OBT196605 OLO196604:OLP196605 OVK196604:OVL196605 PFG196604:PFH196605 PPC196604:PPD196605 PYY196604:PYZ196605 QIU196604:QIV196605 QSQ196604:QSR196605 RCM196604:RCN196605 RMI196604:RMJ196605 RWE196604:RWF196605 SGA196604:SGB196605 SPW196604:SPX196605 SZS196604:SZT196605 TJO196604:TJP196605 TTK196604:TTL196605 UDG196604:UDH196605 UNC196604:UND196605 UWY196604:UWZ196605 VGU196604:VGV196605 VQQ196604:VQR196605 WAM196604:WAN196605 WKI196604:WKJ196605 WUE196604:WUF196605 M262142:N262143 HS262140:HT262141 RO262140:RP262141 ABK262140:ABL262141 ALG262140:ALH262141 AVC262140:AVD262141 BEY262140:BEZ262141 BOU262140:BOV262141 BYQ262140:BYR262141 CIM262140:CIN262141 CSI262140:CSJ262141 DCE262140:DCF262141 DMA262140:DMB262141 DVW262140:DVX262141 EFS262140:EFT262141 EPO262140:EPP262141 EZK262140:EZL262141 FJG262140:FJH262141 FTC262140:FTD262141 GCY262140:GCZ262141 GMU262140:GMV262141 GWQ262140:GWR262141 HGM262140:HGN262141 HQI262140:HQJ262141 IAE262140:IAF262141 IKA262140:IKB262141 ITW262140:ITX262141 JDS262140:JDT262141 JNO262140:JNP262141 JXK262140:JXL262141 KHG262140:KHH262141 KRC262140:KRD262141 LAY262140:LAZ262141 LKU262140:LKV262141 LUQ262140:LUR262141 MEM262140:MEN262141 MOI262140:MOJ262141 MYE262140:MYF262141 NIA262140:NIB262141 NRW262140:NRX262141 OBS262140:OBT262141 OLO262140:OLP262141 OVK262140:OVL262141 PFG262140:PFH262141 PPC262140:PPD262141 PYY262140:PYZ262141 QIU262140:QIV262141 QSQ262140:QSR262141 RCM262140:RCN262141 RMI262140:RMJ262141 RWE262140:RWF262141 SGA262140:SGB262141 SPW262140:SPX262141 SZS262140:SZT262141 TJO262140:TJP262141 TTK262140:TTL262141 UDG262140:UDH262141 UNC262140:UND262141 UWY262140:UWZ262141 VGU262140:VGV262141 VQQ262140:VQR262141 WAM262140:WAN262141 WKI262140:WKJ262141 WUE262140:WUF262141 M327678:N327679 HS327676:HT327677 RO327676:RP327677 ABK327676:ABL327677 ALG327676:ALH327677 AVC327676:AVD327677 BEY327676:BEZ327677 BOU327676:BOV327677 BYQ327676:BYR327677 CIM327676:CIN327677 CSI327676:CSJ327677 DCE327676:DCF327677 DMA327676:DMB327677 DVW327676:DVX327677 EFS327676:EFT327677 EPO327676:EPP327677 EZK327676:EZL327677 FJG327676:FJH327677 FTC327676:FTD327677 GCY327676:GCZ327677 GMU327676:GMV327677 GWQ327676:GWR327677 HGM327676:HGN327677 HQI327676:HQJ327677 IAE327676:IAF327677 IKA327676:IKB327677 ITW327676:ITX327677 JDS327676:JDT327677 JNO327676:JNP327677 JXK327676:JXL327677 KHG327676:KHH327677 KRC327676:KRD327677 LAY327676:LAZ327677 LKU327676:LKV327677 LUQ327676:LUR327677 MEM327676:MEN327677 MOI327676:MOJ327677 MYE327676:MYF327677 NIA327676:NIB327677 NRW327676:NRX327677 OBS327676:OBT327677 OLO327676:OLP327677 OVK327676:OVL327677 PFG327676:PFH327677 PPC327676:PPD327677 PYY327676:PYZ327677 QIU327676:QIV327677 QSQ327676:QSR327677 RCM327676:RCN327677 RMI327676:RMJ327677 RWE327676:RWF327677 SGA327676:SGB327677 SPW327676:SPX327677 SZS327676:SZT327677 TJO327676:TJP327677 TTK327676:TTL327677 UDG327676:UDH327677 UNC327676:UND327677 UWY327676:UWZ327677 VGU327676:VGV327677 VQQ327676:VQR327677 WAM327676:WAN327677 WKI327676:WKJ327677 WUE327676:WUF327677 M393214:N393215 HS393212:HT393213 RO393212:RP393213 ABK393212:ABL393213 ALG393212:ALH393213 AVC393212:AVD393213 BEY393212:BEZ393213 BOU393212:BOV393213 BYQ393212:BYR393213 CIM393212:CIN393213 CSI393212:CSJ393213 DCE393212:DCF393213 DMA393212:DMB393213 DVW393212:DVX393213 EFS393212:EFT393213 EPO393212:EPP393213 EZK393212:EZL393213 FJG393212:FJH393213 FTC393212:FTD393213 GCY393212:GCZ393213 GMU393212:GMV393213 GWQ393212:GWR393213 HGM393212:HGN393213 HQI393212:HQJ393213 IAE393212:IAF393213 IKA393212:IKB393213 ITW393212:ITX393213 JDS393212:JDT393213 JNO393212:JNP393213 JXK393212:JXL393213 KHG393212:KHH393213 KRC393212:KRD393213 LAY393212:LAZ393213 LKU393212:LKV393213 LUQ393212:LUR393213 MEM393212:MEN393213 MOI393212:MOJ393213 MYE393212:MYF393213 NIA393212:NIB393213 NRW393212:NRX393213 OBS393212:OBT393213 OLO393212:OLP393213 OVK393212:OVL393213 PFG393212:PFH393213 PPC393212:PPD393213 PYY393212:PYZ393213 QIU393212:QIV393213 QSQ393212:QSR393213 RCM393212:RCN393213 RMI393212:RMJ393213 RWE393212:RWF393213 SGA393212:SGB393213 SPW393212:SPX393213 SZS393212:SZT393213 TJO393212:TJP393213 TTK393212:TTL393213 UDG393212:UDH393213 UNC393212:UND393213 UWY393212:UWZ393213 VGU393212:VGV393213 VQQ393212:VQR393213 WAM393212:WAN393213 WKI393212:WKJ393213 WUE393212:WUF393213 M458750:N458751 HS458748:HT458749 RO458748:RP458749 ABK458748:ABL458749 ALG458748:ALH458749 AVC458748:AVD458749 BEY458748:BEZ458749 BOU458748:BOV458749 BYQ458748:BYR458749 CIM458748:CIN458749 CSI458748:CSJ458749 DCE458748:DCF458749 DMA458748:DMB458749 DVW458748:DVX458749 EFS458748:EFT458749 EPO458748:EPP458749 EZK458748:EZL458749 FJG458748:FJH458749 FTC458748:FTD458749 GCY458748:GCZ458749 GMU458748:GMV458749 GWQ458748:GWR458749 HGM458748:HGN458749 HQI458748:HQJ458749 IAE458748:IAF458749 IKA458748:IKB458749 ITW458748:ITX458749 JDS458748:JDT458749 JNO458748:JNP458749 JXK458748:JXL458749 KHG458748:KHH458749 KRC458748:KRD458749 LAY458748:LAZ458749 LKU458748:LKV458749 LUQ458748:LUR458749 MEM458748:MEN458749 MOI458748:MOJ458749 MYE458748:MYF458749 NIA458748:NIB458749 NRW458748:NRX458749 OBS458748:OBT458749 OLO458748:OLP458749 OVK458748:OVL458749 PFG458748:PFH458749 PPC458748:PPD458749 PYY458748:PYZ458749 QIU458748:QIV458749 QSQ458748:QSR458749 RCM458748:RCN458749 RMI458748:RMJ458749 RWE458748:RWF458749 SGA458748:SGB458749 SPW458748:SPX458749 SZS458748:SZT458749 TJO458748:TJP458749 TTK458748:TTL458749 UDG458748:UDH458749 UNC458748:UND458749 UWY458748:UWZ458749 VGU458748:VGV458749 VQQ458748:VQR458749 WAM458748:WAN458749 WKI458748:WKJ458749 WUE458748:WUF458749 M524286:N524287 HS524284:HT524285 RO524284:RP524285 ABK524284:ABL524285 ALG524284:ALH524285 AVC524284:AVD524285 BEY524284:BEZ524285 BOU524284:BOV524285 BYQ524284:BYR524285 CIM524284:CIN524285 CSI524284:CSJ524285 DCE524284:DCF524285 DMA524284:DMB524285 DVW524284:DVX524285 EFS524284:EFT524285 EPO524284:EPP524285 EZK524284:EZL524285 FJG524284:FJH524285 FTC524284:FTD524285 GCY524284:GCZ524285 GMU524284:GMV524285 GWQ524284:GWR524285 HGM524284:HGN524285 HQI524284:HQJ524285 IAE524284:IAF524285 IKA524284:IKB524285 ITW524284:ITX524285 JDS524284:JDT524285 JNO524284:JNP524285 JXK524284:JXL524285 KHG524284:KHH524285 KRC524284:KRD524285 LAY524284:LAZ524285 LKU524284:LKV524285 LUQ524284:LUR524285 MEM524284:MEN524285 MOI524284:MOJ524285 MYE524284:MYF524285 NIA524284:NIB524285 NRW524284:NRX524285 OBS524284:OBT524285 OLO524284:OLP524285 OVK524284:OVL524285 PFG524284:PFH524285 PPC524284:PPD524285 PYY524284:PYZ524285 QIU524284:QIV524285 QSQ524284:QSR524285 RCM524284:RCN524285 RMI524284:RMJ524285 RWE524284:RWF524285 SGA524284:SGB524285 SPW524284:SPX524285 SZS524284:SZT524285 TJO524284:TJP524285 TTK524284:TTL524285 UDG524284:UDH524285 UNC524284:UND524285 UWY524284:UWZ524285 VGU524284:VGV524285 VQQ524284:VQR524285 WAM524284:WAN524285 WKI524284:WKJ524285 WUE524284:WUF524285 M589822:N589823 HS589820:HT589821 RO589820:RP589821 ABK589820:ABL589821 ALG589820:ALH589821 AVC589820:AVD589821 BEY589820:BEZ589821 BOU589820:BOV589821 BYQ589820:BYR589821 CIM589820:CIN589821 CSI589820:CSJ589821 DCE589820:DCF589821 DMA589820:DMB589821 DVW589820:DVX589821 EFS589820:EFT589821 EPO589820:EPP589821 EZK589820:EZL589821 FJG589820:FJH589821 FTC589820:FTD589821 GCY589820:GCZ589821 GMU589820:GMV589821 GWQ589820:GWR589821 HGM589820:HGN589821 HQI589820:HQJ589821 IAE589820:IAF589821 IKA589820:IKB589821 ITW589820:ITX589821 JDS589820:JDT589821 JNO589820:JNP589821 JXK589820:JXL589821 KHG589820:KHH589821 KRC589820:KRD589821 LAY589820:LAZ589821 LKU589820:LKV589821 LUQ589820:LUR589821 MEM589820:MEN589821 MOI589820:MOJ589821 MYE589820:MYF589821 NIA589820:NIB589821 NRW589820:NRX589821 OBS589820:OBT589821 OLO589820:OLP589821 OVK589820:OVL589821 PFG589820:PFH589821 PPC589820:PPD589821 PYY589820:PYZ589821 QIU589820:QIV589821 QSQ589820:QSR589821 RCM589820:RCN589821 RMI589820:RMJ589821 RWE589820:RWF589821 SGA589820:SGB589821 SPW589820:SPX589821 SZS589820:SZT589821 TJO589820:TJP589821 TTK589820:TTL589821 UDG589820:UDH589821 UNC589820:UND589821 UWY589820:UWZ589821 VGU589820:VGV589821 VQQ589820:VQR589821 WAM589820:WAN589821 WKI589820:WKJ589821 WUE589820:WUF589821 M655358:N655359 HS655356:HT655357 RO655356:RP655357 ABK655356:ABL655357 ALG655356:ALH655357 AVC655356:AVD655357 BEY655356:BEZ655357 BOU655356:BOV655357 BYQ655356:BYR655357 CIM655356:CIN655357 CSI655356:CSJ655357 DCE655356:DCF655357 DMA655356:DMB655357 DVW655356:DVX655357 EFS655356:EFT655357 EPO655356:EPP655357 EZK655356:EZL655357 FJG655356:FJH655357 FTC655356:FTD655357 GCY655356:GCZ655357 GMU655356:GMV655357 GWQ655356:GWR655357 HGM655356:HGN655357 HQI655356:HQJ655357 IAE655356:IAF655357 IKA655356:IKB655357 ITW655356:ITX655357 JDS655356:JDT655357 JNO655356:JNP655357 JXK655356:JXL655357 KHG655356:KHH655357 KRC655356:KRD655357 LAY655356:LAZ655357 LKU655356:LKV655357 LUQ655356:LUR655357 MEM655356:MEN655357 MOI655356:MOJ655357 MYE655356:MYF655357 NIA655356:NIB655357 NRW655356:NRX655357 OBS655356:OBT655357 OLO655356:OLP655357 OVK655356:OVL655357 PFG655356:PFH655357 PPC655356:PPD655357 PYY655356:PYZ655357 QIU655356:QIV655357 QSQ655356:QSR655357 RCM655356:RCN655357 RMI655356:RMJ655357 RWE655356:RWF655357 SGA655356:SGB655357 SPW655356:SPX655357 SZS655356:SZT655357 TJO655356:TJP655357 TTK655356:TTL655357 UDG655356:UDH655357 UNC655356:UND655357 UWY655356:UWZ655357 VGU655356:VGV655357 VQQ655356:VQR655357 WAM655356:WAN655357 WKI655356:WKJ655357 WUE655356:WUF655357 M720894:N720895 HS720892:HT720893 RO720892:RP720893 ABK720892:ABL720893 ALG720892:ALH720893 AVC720892:AVD720893 BEY720892:BEZ720893 BOU720892:BOV720893 BYQ720892:BYR720893 CIM720892:CIN720893 CSI720892:CSJ720893 DCE720892:DCF720893 DMA720892:DMB720893 DVW720892:DVX720893 EFS720892:EFT720893 EPO720892:EPP720893 EZK720892:EZL720893 FJG720892:FJH720893 FTC720892:FTD720893 GCY720892:GCZ720893 GMU720892:GMV720893 GWQ720892:GWR720893 HGM720892:HGN720893 HQI720892:HQJ720893 IAE720892:IAF720893 IKA720892:IKB720893 ITW720892:ITX720893 JDS720892:JDT720893 JNO720892:JNP720893 JXK720892:JXL720893 KHG720892:KHH720893 KRC720892:KRD720893 LAY720892:LAZ720893 LKU720892:LKV720893 LUQ720892:LUR720893 MEM720892:MEN720893 MOI720892:MOJ720893 MYE720892:MYF720893 NIA720892:NIB720893 NRW720892:NRX720893 OBS720892:OBT720893 OLO720892:OLP720893 OVK720892:OVL720893 PFG720892:PFH720893 PPC720892:PPD720893 PYY720892:PYZ720893 QIU720892:QIV720893 QSQ720892:QSR720893 RCM720892:RCN720893 RMI720892:RMJ720893 RWE720892:RWF720893 SGA720892:SGB720893 SPW720892:SPX720893 SZS720892:SZT720893 TJO720892:TJP720893 TTK720892:TTL720893 UDG720892:UDH720893 UNC720892:UND720893 UWY720892:UWZ720893 VGU720892:VGV720893 VQQ720892:VQR720893 WAM720892:WAN720893 WKI720892:WKJ720893 WUE720892:WUF720893 M786430:N786431 HS786428:HT786429 RO786428:RP786429 ABK786428:ABL786429 ALG786428:ALH786429 AVC786428:AVD786429 BEY786428:BEZ786429 BOU786428:BOV786429 BYQ786428:BYR786429 CIM786428:CIN786429 CSI786428:CSJ786429 DCE786428:DCF786429 DMA786428:DMB786429 DVW786428:DVX786429 EFS786428:EFT786429 EPO786428:EPP786429 EZK786428:EZL786429 FJG786428:FJH786429 FTC786428:FTD786429 GCY786428:GCZ786429 GMU786428:GMV786429 GWQ786428:GWR786429 HGM786428:HGN786429 HQI786428:HQJ786429 IAE786428:IAF786429 IKA786428:IKB786429 ITW786428:ITX786429 JDS786428:JDT786429 JNO786428:JNP786429 JXK786428:JXL786429 KHG786428:KHH786429 KRC786428:KRD786429 LAY786428:LAZ786429 LKU786428:LKV786429 LUQ786428:LUR786429 MEM786428:MEN786429 MOI786428:MOJ786429 MYE786428:MYF786429 NIA786428:NIB786429 NRW786428:NRX786429 OBS786428:OBT786429 OLO786428:OLP786429 OVK786428:OVL786429 PFG786428:PFH786429 PPC786428:PPD786429 PYY786428:PYZ786429 QIU786428:QIV786429 QSQ786428:QSR786429 RCM786428:RCN786429 RMI786428:RMJ786429 RWE786428:RWF786429 SGA786428:SGB786429 SPW786428:SPX786429 SZS786428:SZT786429 TJO786428:TJP786429 TTK786428:TTL786429 UDG786428:UDH786429 UNC786428:UND786429 UWY786428:UWZ786429 VGU786428:VGV786429 VQQ786428:VQR786429 WAM786428:WAN786429 WKI786428:WKJ786429 WUE786428:WUF786429 M851966:N851967 HS851964:HT851965 RO851964:RP851965 ABK851964:ABL851965 ALG851964:ALH851965 AVC851964:AVD851965 BEY851964:BEZ851965 BOU851964:BOV851965 BYQ851964:BYR851965 CIM851964:CIN851965 CSI851964:CSJ851965 DCE851964:DCF851965 DMA851964:DMB851965 DVW851964:DVX851965 EFS851964:EFT851965 EPO851964:EPP851965 EZK851964:EZL851965 FJG851964:FJH851965 FTC851964:FTD851965 GCY851964:GCZ851965 GMU851964:GMV851965 GWQ851964:GWR851965 HGM851964:HGN851965 HQI851964:HQJ851965 IAE851964:IAF851965 IKA851964:IKB851965 ITW851964:ITX851965 JDS851964:JDT851965 JNO851964:JNP851965 JXK851964:JXL851965 KHG851964:KHH851965 KRC851964:KRD851965 LAY851964:LAZ851965 LKU851964:LKV851965 LUQ851964:LUR851965 MEM851964:MEN851965 MOI851964:MOJ851965 MYE851964:MYF851965 NIA851964:NIB851965 NRW851964:NRX851965 OBS851964:OBT851965 OLO851964:OLP851965 OVK851964:OVL851965 PFG851964:PFH851965 PPC851964:PPD851965 PYY851964:PYZ851965 QIU851964:QIV851965 QSQ851964:QSR851965 RCM851964:RCN851965 RMI851964:RMJ851965 RWE851964:RWF851965 SGA851964:SGB851965 SPW851964:SPX851965 SZS851964:SZT851965 TJO851964:TJP851965 TTK851964:TTL851965 UDG851964:UDH851965 UNC851964:UND851965 UWY851964:UWZ851965 VGU851964:VGV851965 VQQ851964:VQR851965 WAM851964:WAN851965 WKI851964:WKJ851965 WUE851964:WUF851965 M917502:N917503 HS917500:HT917501 RO917500:RP917501 ABK917500:ABL917501 ALG917500:ALH917501 AVC917500:AVD917501 BEY917500:BEZ917501 BOU917500:BOV917501 BYQ917500:BYR917501 CIM917500:CIN917501 CSI917500:CSJ917501 DCE917500:DCF917501 DMA917500:DMB917501 DVW917500:DVX917501 EFS917500:EFT917501 EPO917500:EPP917501 EZK917500:EZL917501 FJG917500:FJH917501 FTC917500:FTD917501 GCY917500:GCZ917501 GMU917500:GMV917501 GWQ917500:GWR917501 HGM917500:HGN917501 HQI917500:HQJ917501 IAE917500:IAF917501 IKA917500:IKB917501 ITW917500:ITX917501 JDS917500:JDT917501 JNO917500:JNP917501 JXK917500:JXL917501 KHG917500:KHH917501 KRC917500:KRD917501 LAY917500:LAZ917501 LKU917500:LKV917501 LUQ917500:LUR917501 MEM917500:MEN917501 MOI917500:MOJ917501 MYE917500:MYF917501 NIA917500:NIB917501 NRW917500:NRX917501 OBS917500:OBT917501 OLO917500:OLP917501 OVK917500:OVL917501 PFG917500:PFH917501 PPC917500:PPD917501 PYY917500:PYZ917501 QIU917500:QIV917501 QSQ917500:QSR917501 RCM917500:RCN917501 RMI917500:RMJ917501 RWE917500:RWF917501 SGA917500:SGB917501 SPW917500:SPX917501 SZS917500:SZT917501 TJO917500:TJP917501 TTK917500:TTL917501 UDG917500:UDH917501 UNC917500:UND917501 UWY917500:UWZ917501 VGU917500:VGV917501 VQQ917500:VQR917501 WAM917500:WAN917501 WKI917500:WKJ917501 WUE917500:WUF917501 M983038:N983039 HS983036:HT983037 RO983036:RP983037 ABK983036:ABL983037 ALG983036:ALH983037 AVC983036:AVD983037 BEY983036:BEZ983037 BOU983036:BOV983037 BYQ983036:BYR983037 CIM983036:CIN983037 CSI983036:CSJ983037 DCE983036:DCF983037 DMA983036:DMB983037 DVW983036:DVX983037 EFS983036:EFT983037 EPO983036:EPP983037 EZK983036:EZL983037 FJG983036:FJH983037 FTC983036:FTD983037 GCY983036:GCZ983037 GMU983036:GMV983037 GWQ983036:GWR983037 HGM983036:HGN983037 HQI983036:HQJ983037 IAE983036:IAF983037 IKA983036:IKB983037 ITW983036:ITX983037 JDS983036:JDT983037 JNO983036:JNP983037 JXK983036:JXL983037 KHG983036:KHH983037 KRC983036:KRD983037 LAY983036:LAZ983037 LKU983036:LKV983037 LUQ983036:LUR983037 MEM983036:MEN983037 MOI983036:MOJ983037 MYE983036:MYF983037 NIA983036:NIB983037 NRW983036:NRX983037 OBS983036:OBT983037 OLO983036:OLP983037 OVK983036:OVL983037 PFG983036:PFH983037 PPC983036:PPD983037 PYY983036:PYZ983037 QIU983036:QIV983037 QSQ983036:QSR983037 RCM983036:RCN983037 RMI983036:RMJ983037 RWE983036:RWF983037 SGA983036:SGB983037 SPW983036:SPX983037 SZS983036:SZT983037 TJO983036:TJP983037 TTK983036:TTL983037 UDG983036:UDH983037 UNC983036:UND983037 UWY983036:UWZ983037 VGU983036:VGV983037 VQQ983036:VQR983037 WAM983036:WAN983037 WKI983036:WKJ983037 WUE983036:WUF983037 L65531 HR65529 RN65529 ABJ65529 ALF65529 AVB65529 BEX65529 BOT65529 BYP65529 CIL65529 CSH65529 DCD65529 DLZ65529 DVV65529 EFR65529 EPN65529 EZJ65529 FJF65529 FTB65529 GCX65529 GMT65529 GWP65529 HGL65529 HQH65529 IAD65529 IJZ65529 ITV65529 JDR65529 JNN65529 JXJ65529 KHF65529 KRB65529 LAX65529 LKT65529 LUP65529 MEL65529 MOH65529 MYD65529 NHZ65529 NRV65529 OBR65529 OLN65529 OVJ65529 PFF65529 PPB65529 PYX65529 QIT65529 QSP65529 RCL65529 RMH65529 RWD65529 SFZ65529 SPV65529 SZR65529 TJN65529 TTJ65529 UDF65529 UNB65529 UWX65529 VGT65529 VQP65529 WAL65529 WKH65529 WUD65529 L131067 HR131065 RN131065 ABJ131065 ALF131065 AVB131065 BEX131065 BOT131065 BYP131065 CIL131065 CSH131065 DCD131065 DLZ131065 DVV131065 EFR131065 EPN131065 EZJ131065 FJF131065 FTB131065 GCX131065 GMT131065 GWP131065 HGL131065 HQH131065 IAD131065 IJZ131065 ITV131065 JDR131065 JNN131065 JXJ131065 KHF131065 KRB131065 LAX131065 LKT131065 LUP131065 MEL131065 MOH131065 MYD131065 NHZ131065 NRV131065 OBR131065 OLN131065 OVJ131065 PFF131065 PPB131065 PYX131065 QIT131065 QSP131065 RCL131065 RMH131065 RWD131065 SFZ131065 SPV131065 SZR131065 TJN131065 TTJ131065 UDF131065 UNB131065 UWX131065 VGT131065 VQP131065 WAL131065 WKH131065 WUD131065 L196603 HR196601 RN196601 ABJ196601 ALF196601 AVB196601 BEX196601 BOT196601 BYP196601 CIL196601 CSH196601 DCD196601 DLZ196601 DVV196601 EFR196601 EPN196601 EZJ196601 FJF196601 FTB196601 GCX196601 GMT196601 GWP196601 HGL196601 HQH196601 IAD196601 IJZ196601 ITV196601 JDR196601 JNN196601 JXJ196601 KHF196601 KRB196601 LAX196601 LKT196601 LUP196601 MEL196601 MOH196601 MYD196601 NHZ196601 NRV196601 OBR196601 OLN196601 OVJ196601 PFF196601 PPB196601 PYX196601 QIT196601 QSP196601 RCL196601 RMH196601 RWD196601 SFZ196601 SPV196601 SZR196601 TJN196601 TTJ196601 UDF196601 UNB196601 UWX196601 VGT196601 VQP196601 WAL196601 WKH196601 WUD196601 L262139 HR262137 RN262137 ABJ262137 ALF262137 AVB262137 BEX262137 BOT262137 BYP262137 CIL262137 CSH262137 DCD262137 DLZ262137 DVV262137 EFR262137 EPN262137 EZJ262137 FJF262137 FTB262137 GCX262137 GMT262137 GWP262137 HGL262137 HQH262137 IAD262137 IJZ262137 ITV262137 JDR262137 JNN262137 JXJ262137 KHF262137 KRB262137 LAX262137 LKT262137 LUP262137 MEL262137 MOH262137 MYD262137 NHZ262137 NRV262137 OBR262137 OLN262137 OVJ262137 PFF262137 PPB262137 PYX262137 QIT262137 QSP262137 RCL262137 RMH262137 RWD262137 SFZ262137 SPV262137 SZR262137 TJN262137 TTJ262137 UDF262137 UNB262137 UWX262137 VGT262137 VQP262137 WAL262137 WKH262137 WUD262137 L327675 HR327673 RN327673 ABJ327673 ALF327673 AVB327673 BEX327673 BOT327673 BYP327673 CIL327673 CSH327673 DCD327673 DLZ327673 DVV327673 EFR327673 EPN327673 EZJ327673 FJF327673 FTB327673 GCX327673 GMT327673 GWP327673 HGL327673 HQH327673 IAD327673 IJZ327673 ITV327673 JDR327673 JNN327673 JXJ327673 KHF327673 KRB327673 LAX327673 LKT327673 LUP327673 MEL327673 MOH327673 MYD327673 NHZ327673 NRV327673 OBR327673 OLN327673 OVJ327673 PFF327673 PPB327673 PYX327673 QIT327673 QSP327673 RCL327673 RMH327673 RWD327673 SFZ327673 SPV327673 SZR327673 TJN327673 TTJ327673 UDF327673 UNB327673 UWX327673 VGT327673 VQP327673 WAL327673 WKH327673 WUD327673 L393211 HR393209 RN393209 ABJ393209 ALF393209 AVB393209 BEX393209 BOT393209 BYP393209 CIL393209 CSH393209 DCD393209 DLZ393209 DVV393209 EFR393209 EPN393209 EZJ393209 FJF393209 FTB393209 GCX393209 GMT393209 GWP393209 HGL393209 HQH393209 IAD393209 IJZ393209 ITV393209 JDR393209 JNN393209 JXJ393209 KHF393209 KRB393209 LAX393209 LKT393209 LUP393209 MEL393209 MOH393209 MYD393209 NHZ393209 NRV393209 OBR393209 OLN393209 OVJ393209 PFF393209 PPB393209 PYX393209 QIT393209 QSP393209 RCL393209 RMH393209 RWD393209 SFZ393209 SPV393209 SZR393209 TJN393209 TTJ393209 UDF393209 UNB393209 UWX393209 VGT393209 VQP393209 WAL393209 WKH393209 WUD393209 L458747 HR458745 RN458745 ABJ458745 ALF458745 AVB458745 BEX458745 BOT458745 BYP458745 CIL458745 CSH458745 DCD458745 DLZ458745 DVV458745 EFR458745 EPN458745 EZJ458745 FJF458745 FTB458745 GCX458745 GMT458745 GWP458745 HGL458745 HQH458745 IAD458745 IJZ458745 ITV458745 JDR458745 JNN458745 JXJ458745 KHF458745 KRB458745 LAX458745 LKT458745 LUP458745 MEL458745 MOH458745 MYD458745 NHZ458745 NRV458745 OBR458745 OLN458745 OVJ458745 PFF458745 PPB458745 PYX458745 QIT458745 QSP458745 RCL458745 RMH458745 RWD458745 SFZ458745 SPV458745 SZR458745 TJN458745 TTJ458745 UDF458745 UNB458745 UWX458745 VGT458745 VQP458745 WAL458745 WKH458745 WUD458745 L524283 HR524281 RN524281 ABJ524281 ALF524281 AVB524281 BEX524281 BOT524281 BYP524281 CIL524281 CSH524281 DCD524281 DLZ524281 DVV524281 EFR524281 EPN524281 EZJ524281 FJF524281 FTB524281 GCX524281 GMT524281 GWP524281 HGL524281 HQH524281 IAD524281 IJZ524281 ITV524281 JDR524281 JNN524281 JXJ524281 KHF524281 KRB524281 LAX524281 LKT524281 LUP524281 MEL524281 MOH524281 MYD524281 NHZ524281 NRV524281 OBR524281 OLN524281 OVJ524281 PFF524281 PPB524281 PYX524281 QIT524281 QSP524281 RCL524281 RMH524281 RWD524281 SFZ524281 SPV524281 SZR524281 TJN524281 TTJ524281 UDF524281 UNB524281 UWX524281 VGT524281 VQP524281 WAL524281 WKH524281 WUD524281 L589819 HR589817 RN589817 ABJ589817 ALF589817 AVB589817 BEX589817 BOT589817 BYP589817 CIL589817 CSH589817 DCD589817 DLZ589817 DVV589817 EFR589817 EPN589817 EZJ589817 FJF589817 FTB589817 GCX589817 GMT589817 GWP589817 HGL589817 HQH589817 IAD589817 IJZ589817 ITV589817 JDR589817 JNN589817 JXJ589817 KHF589817 KRB589817 LAX589817 LKT589817 LUP589817 MEL589817 MOH589817 MYD589817 NHZ589817 NRV589817 OBR589817 OLN589817 OVJ589817 PFF589817 PPB589817 PYX589817 QIT589817 QSP589817 RCL589817 RMH589817 RWD589817 SFZ589817 SPV589817 SZR589817 TJN589817 TTJ589817 UDF589817 UNB589817 UWX589817 VGT589817 VQP589817 WAL589817 WKH589817 WUD589817 L655355 HR655353 RN655353 ABJ655353 ALF655353 AVB655353 BEX655353 BOT655353 BYP655353 CIL655353 CSH655353 DCD655353 DLZ655353 DVV655353 EFR655353 EPN655353 EZJ655353 FJF655353 FTB655353 GCX655353 GMT655353 GWP655353 HGL655353 HQH655353 IAD655353 IJZ655353 ITV655353 JDR655353 JNN655353 JXJ655353 KHF655353 KRB655353 LAX655353 LKT655353 LUP655353 MEL655353 MOH655353 MYD655353 NHZ655353 NRV655353 OBR655353 OLN655353 OVJ655353 PFF655353 PPB655353 PYX655353 QIT655353 QSP655353 RCL655353 RMH655353 RWD655353 SFZ655353 SPV655353 SZR655353 TJN655353 TTJ655353 UDF655353 UNB655353 UWX655353 VGT655353 VQP655353 WAL655353 WKH655353 WUD655353 L720891 HR720889 RN720889 ABJ720889 ALF720889 AVB720889 BEX720889 BOT720889 BYP720889 CIL720889 CSH720889 DCD720889 DLZ720889 DVV720889 EFR720889 EPN720889 EZJ720889 FJF720889 FTB720889 GCX720889 GMT720889 GWP720889 HGL720889 HQH720889 IAD720889 IJZ720889 ITV720889 JDR720889 JNN720889 JXJ720889 KHF720889 KRB720889 LAX720889 LKT720889 LUP720889 MEL720889 MOH720889 MYD720889 NHZ720889 NRV720889 OBR720889 OLN720889 OVJ720889 PFF720889 PPB720889 PYX720889 QIT720889 QSP720889 RCL720889 RMH720889 RWD720889 SFZ720889 SPV720889 SZR720889 TJN720889 TTJ720889 UDF720889 UNB720889 UWX720889 VGT720889 VQP720889 WAL720889 WKH720889 WUD720889 L786427 HR786425 RN786425 ABJ786425 ALF786425 AVB786425 BEX786425 BOT786425 BYP786425 CIL786425 CSH786425 DCD786425 DLZ786425 DVV786425 EFR786425 EPN786425 EZJ786425 FJF786425 FTB786425 GCX786425 GMT786425 GWP786425 HGL786425 HQH786425 IAD786425 IJZ786425 ITV786425 JDR786425 JNN786425 JXJ786425 KHF786425 KRB786425 LAX786425 LKT786425 LUP786425 MEL786425 MOH786425 MYD786425 NHZ786425 NRV786425 OBR786425 OLN786425 OVJ786425 PFF786425 PPB786425 PYX786425 QIT786425 QSP786425 RCL786425 RMH786425 RWD786425 SFZ786425 SPV786425 SZR786425 TJN786425 TTJ786425 UDF786425 UNB786425 UWX786425 VGT786425 VQP786425 WAL786425 WKH786425 WUD786425 L851963 HR851961 RN851961 ABJ851961 ALF851961 AVB851961 BEX851961 BOT851961 BYP851961 CIL851961 CSH851961 DCD851961 DLZ851961 DVV851961 EFR851961 EPN851961 EZJ851961 FJF851961 FTB851961 GCX851961 GMT851961 GWP851961 HGL851961 HQH851961 IAD851961 IJZ851961 ITV851961 JDR851961 JNN851961 JXJ851961 KHF851961 KRB851961 LAX851961 LKT851961 LUP851961 MEL851961 MOH851961 MYD851961 NHZ851961 NRV851961 OBR851961 OLN851961 OVJ851961 PFF851961 PPB851961 PYX851961 QIT851961 QSP851961 RCL851961 RMH851961 RWD851961 SFZ851961 SPV851961 SZR851961 TJN851961 TTJ851961 UDF851961 UNB851961 UWX851961 VGT851961 VQP851961 WAL851961 WKH851961 WUD851961 L917499 HR917497 RN917497 ABJ917497 ALF917497 AVB917497 BEX917497 BOT917497 BYP917497 CIL917497 CSH917497 DCD917497 DLZ917497 DVV917497 EFR917497 EPN917497 EZJ917497 FJF917497 FTB917497 GCX917497 GMT917497 GWP917497 HGL917497 HQH917497 IAD917497 IJZ917497 ITV917497 JDR917497 JNN917497 JXJ917497 KHF917497 KRB917497 LAX917497 LKT917497 LUP917497 MEL917497 MOH917497 MYD917497 NHZ917497 NRV917497 OBR917497 OLN917497 OVJ917497 PFF917497 PPB917497 PYX917497 QIT917497 QSP917497 RCL917497 RMH917497 RWD917497 SFZ917497 SPV917497 SZR917497 TJN917497 TTJ917497 UDF917497 UNB917497 UWX917497 VGT917497 VQP917497 WAL917497 WKH917497 WUD917497 L983035 HR983033 RN983033 ABJ983033 ALF983033 AVB983033 BEX983033 BOT983033 BYP983033 CIL983033 CSH983033 DCD983033 DLZ983033 DVV983033 EFR983033 EPN983033 EZJ983033 FJF983033 FTB983033 GCX983033 GMT983033 GWP983033 HGL983033 HQH983033 IAD983033 IJZ983033 ITV983033 JDR983033 JNN983033 JXJ983033 KHF983033 KRB983033 LAX983033 LKT983033 LUP983033 MEL983033 MOH983033 MYD983033 NHZ983033 NRV983033 OBR983033 OLN983033 OVJ983033 PFF983033 PPB983033 PYX983033 QIT983033 QSP983033 RCL983033 RMH983033 RWD983033 SFZ983033 SPV983033 SZR983033 TJN983033 TTJ983033 UDF983033 UNB983033 UWX983033 VGT983033 VQP983033 WAL983033 WKH983033 WUD983033 O65531:O65535 HU65529:HU65533 RQ65529:RQ65533 ABM65529:ABM65533 ALI65529:ALI65533 AVE65529:AVE65533 BFA65529:BFA65533 BOW65529:BOW65533 BYS65529:BYS65533 CIO65529:CIO65533 CSK65529:CSK65533 DCG65529:DCG65533 DMC65529:DMC65533 DVY65529:DVY65533 EFU65529:EFU65533 EPQ65529:EPQ65533 EZM65529:EZM65533 FJI65529:FJI65533 FTE65529:FTE65533 GDA65529:GDA65533 GMW65529:GMW65533 GWS65529:GWS65533 HGO65529:HGO65533 HQK65529:HQK65533 IAG65529:IAG65533 IKC65529:IKC65533 ITY65529:ITY65533 JDU65529:JDU65533 JNQ65529:JNQ65533 JXM65529:JXM65533 KHI65529:KHI65533 KRE65529:KRE65533 LBA65529:LBA65533 LKW65529:LKW65533 LUS65529:LUS65533 MEO65529:MEO65533 MOK65529:MOK65533 MYG65529:MYG65533 NIC65529:NIC65533 NRY65529:NRY65533 OBU65529:OBU65533 OLQ65529:OLQ65533 OVM65529:OVM65533 PFI65529:PFI65533 PPE65529:PPE65533 PZA65529:PZA65533 QIW65529:QIW65533 QSS65529:QSS65533 RCO65529:RCO65533 RMK65529:RMK65533 RWG65529:RWG65533 SGC65529:SGC65533 SPY65529:SPY65533 SZU65529:SZU65533 TJQ65529:TJQ65533 TTM65529:TTM65533 UDI65529:UDI65533 UNE65529:UNE65533 UXA65529:UXA65533 VGW65529:VGW65533 VQS65529:VQS65533 WAO65529:WAO65533 WKK65529:WKK65533 WUG65529:WUG65533 O131067:O131071 HU131065:HU131069 RQ131065:RQ131069 ABM131065:ABM131069 ALI131065:ALI131069 AVE131065:AVE131069 BFA131065:BFA131069 BOW131065:BOW131069 BYS131065:BYS131069 CIO131065:CIO131069 CSK131065:CSK131069 DCG131065:DCG131069 DMC131065:DMC131069 DVY131065:DVY131069 EFU131065:EFU131069 EPQ131065:EPQ131069 EZM131065:EZM131069 FJI131065:FJI131069 FTE131065:FTE131069 GDA131065:GDA131069 GMW131065:GMW131069 GWS131065:GWS131069 HGO131065:HGO131069 HQK131065:HQK131069 IAG131065:IAG131069 IKC131065:IKC131069 ITY131065:ITY131069 JDU131065:JDU131069 JNQ131065:JNQ131069 JXM131065:JXM131069 KHI131065:KHI131069 KRE131065:KRE131069 LBA131065:LBA131069 LKW131065:LKW131069 LUS131065:LUS131069 MEO131065:MEO131069 MOK131065:MOK131069 MYG131065:MYG131069 NIC131065:NIC131069 NRY131065:NRY131069 OBU131065:OBU131069 OLQ131065:OLQ131069 OVM131065:OVM131069 PFI131065:PFI131069 PPE131065:PPE131069 PZA131065:PZA131069 QIW131065:QIW131069 QSS131065:QSS131069 RCO131065:RCO131069 RMK131065:RMK131069 RWG131065:RWG131069 SGC131065:SGC131069 SPY131065:SPY131069 SZU131065:SZU131069 TJQ131065:TJQ131069 TTM131065:TTM131069 UDI131065:UDI131069 UNE131065:UNE131069 UXA131065:UXA131069 VGW131065:VGW131069 VQS131065:VQS131069 WAO131065:WAO131069 WKK131065:WKK131069 WUG131065:WUG131069 O196603:O196607 HU196601:HU196605 RQ196601:RQ196605 ABM196601:ABM196605 ALI196601:ALI196605 AVE196601:AVE196605 BFA196601:BFA196605 BOW196601:BOW196605 BYS196601:BYS196605 CIO196601:CIO196605 CSK196601:CSK196605 DCG196601:DCG196605 DMC196601:DMC196605 DVY196601:DVY196605 EFU196601:EFU196605 EPQ196601:EPQ196605 EZM196601:EZM196605 FJI196601:FJI196605 FTE196601:FTE196605 GDA196601:GDA196605 GMW196601:GMW196605 GWS196601:GWS196605 HGO196601:HGO196605 HQK196601:HQK196605 IAG196601:IAG196605 IKC196601:IKC196605 ITY196601:ITY196605 JDU196601:JDU196605 JNQ196601:JNQ196605 JXM196601:JXM196605 KHI196601:KHI196605 KRE196601:KRE196605 LBA196601:LBA196605 LKW196601:LKW196605 LUS196601:LUS196605 MEO196601:MEO196605 MOK196601:MOK196605 MYG196601:MYG196605 NIC196601:NIC196605 NRY196601:NRY196605 OBU196601:OBU196605 OLQ196601:OLQ196605 OVM196601:OVM196605 PFI196601:PFI196605 PPE196601:PPE196605 PZA196601:PZA196605 QIW196601:QIW196605 QSS196601:QSS196605 RCO196601:RCO196605 RMK196601:RMK196605 RWG196601:RWG196605 SGC196601:SGC196605 SPY196601:SPY196605 SZU196601:SZU196605 TJQ196601:TJQ196605 TTM196601:TTM196605 UDI196601:UDI196605 UNE196601:UNE196605 UXA196601:UXA196605 VGW196601:VGW196605 VQS196601:VQS196605 WAO196601:WAO196605 WKK196601:WKK196605 WUG196601:WUG196605 O262139:O262143 HU262137:HU262141 RQ262137:RQ262141 ABM262137:ABM262141 ALI262137:ALI262141 AVE262137:AVE262141 BFA262137:BFA262141 BOW262137:BOW262141 BYS262137:BYS262141 CIO262137:CIO262141 CSK262137:CSK262141 DCG262137:DCG262141 DMC262137:DMC262141 DVY262137:DVY262141 EFU262137:EFU262141 EPQ262137:EPQ262141 EZM262137:EZM262141 FJI262137:FJI262141 FTE262137:FTE262141 GDA262137:GDA262141 GMW262137:GMW262141 GWS262137:GWS262141 HGO262137:HGO262141 HQK262137:HQK262141 IAG262137:IAG262141 IKC262137:IKC262141 ITY262137:ITY262141 JDU262137:JDU262141 JNQ262137:JNQ262141 JXM262137:JXM262141 KHI262137:KHI262141 KRE262137:KRE262141 LBA262137:LBA262141 LKW262137:LKW262141 LUS262137:LUS262141 MEO262137:MEO262141 MOK262137:MOK262141 MYG262137:MYG262141 NIC262137:NIC262141 NRY262137:NRY262141 OBU262137:OBU262141 OLQ262137:OLQ262141 OVM262137:OVM262141 PFI262137:PFI262141 PPE262137:PPE262141 PZA262137:PZA262141 QIW262137:QIW262141 QSS262137:QSS262141 RCO262137:RCO262141 RMK262137:RMK262141 RWG262137:RWG262141 SGC262137:SGC262141 SPY262137:SPY262141 SZU262137:SZU262141 TJQ262137:TJQ262141 TTM262137:TTM262141 UDI262137:UDI262141 UNE262137:UNE262141 UXA262137:UXA262141 VGW262137:VGW262141 VQS262137:VQS262141 WAO262137:WAO262141 WKK262137:WKK262141 WUG262137:WUG262141 O327675:O327679 HU327673:HU327677 RQ327673:RQ327677 ABM327673:ABM327677 ALI327673:ALI327677 AVE327673:AVE327677 BFA327673:BFA327677 BOW327673:BOW327677 BYS327673:BYS327677 CIO327673:CIO327677 CSK327673:CSK327677 DCG327673:DCG327677 DMC327673:DMC327677 DVY327673:DVY327677 EFU327673:EFU327677 EPQ327673:EPQ327677 EZM327673:EZM327677 FJI327673:FJI327677 FTE327673:FTE327677 GDA327673:GDA327677 GMW327673:GMW327677 GWS327673:GWS327677 HGO327673:HGO327677 HQK327673:HQK327677 IAG327673:IAG327677 IKC327673:IKC327677 ITY327673:ITY327677 JDU327673:JDU327677 JNQ327673:JNQ327677 JXM327673:JXM327677 KHI327673:KHI327677 KRE327673:KRE327677 LBA327673:LBA327677 LKW327673:LKW327677 LUS327673:LUS327677 MEO327673:MEO327677 MOK327673:MOK327677 MYG327673:MYG327677 NIC327673:NIC327677 NRY327673:NRY327677 OBU327673:OBU327677 OLQ327673:OLQ327677 OVM327673:OVM327677 PFI327673:PFI327677 PPE327673:PPE327677 PZA327673:PZA327677 QIW327673:QIW327677 QSS327673:QSS327677 RCO327673:RCO327677 RMK327673:RMK327677 RWG327673:RWG327677 SGC327673:SGC327677 SPY327673:SPY327677 SZU327673:SZU327677 TJQ327673:TJQ327677 TTM327673:TTM327677 UDI327673:UDI327677 UNE327673:UNE327677 UXA327673:UXA327677 VGW327673:VGW327677 VQS327673:VQS327677 WAO327673:WAO327677 WKK327673:WKK327677 WUG327673:WUG327677 O393211:O393215 HU393209:HU393213 RQ393209:RQ393213 ABM393209:ABM393213 ALI393209:ALI393213 AVE393209:AVE393213 BFA393209:BFA393213 BOW393209:BOW393213 BYS393209:BYS393213 CIO393209:CIO393213 CSK393209:CSK393213 DCG393209:DCG393213 DMC393209:DMC393213 DVY393209:DVY393213 EFU393209:EFU393213 EPQ393209:EPQ393213 EZM393209:EZM393213 FJI393209:FJI393213 FTE393209:FTE393213 GDA393209:GDA393213 GMW393209:GMW393213 GWS393209:GWS393213 HGO393209:HGO393213 HQK393209:HQK393213 IAG393209:IAG393213 IKC393209:IKC393213 ITY393209:ITY393213 JDU393209:JDU393213 JNQ393209:JNQ393213 JXM393209:JXM393213 KHI393209:KHI393213 KRE393209:KRE393213 LBA393209:LBA393213 LKW393209:LKW393213 LUS393209:LUS393213 MEO393209:MEO393213 MOK393209:MOK393213 MYG393209:MYG393213 NIC393209:NIC393213 NRY393209:NRY393213 OBU393209:OBU393213 OLQ393209:OLQ393213 OVM393209:OVM393213 PFI393209:PFI393213 PPE393209:PPE393213 PZA393209:PZA393213 QIW393209:QIW393213 QSS393209:QSS393213 RCO393209:RCO393213 RMK393209:RMK393213 RWG393209:RWG393213 SGC393209:SGC393213 SPY393209:SPY393213 SZU393209:SZU393213 TJQ393209:TJQ393213 TTM393209:TTM393213 UDI393209:UDI393213 UNE393209:UNE393213 UXA393209:UXA393213 VGW393209:VGW393213 VQS393209:VQS393213 WAO393209:WAO393213 WKK393209:WKK393213 WUG393209:WUG393213 O458747:O458751 HU458745:HU458749 RQ458745:RQ458749 ABM458745:ABM458749 ALI458745:ALI458749 AVE458745:AVE458749 BFA458745:BFA458749 BOW458745:BOW458749 BYS458745:BYS458749 CIO458745:CIO458749 CSK458745:CSK458749 DCG458745:DCG458749 DMC458745:DMC458749 DVY458745:DVY458749 EFU458745:EFU458749 EPQ458745:EPQ458749 EZM458745:EZM458749 FJI458745:FJI458749 FTE458745:FTE458749 GDA458745:GDA458749 GMW458745:GMW458749 GWS458745:GWS458749 HGO458745:HGO458749 HQK458745:HQK458749 IAG458745:IAG458749 IKC458745:IKC458749 ITY458745:ITY458749 JDU458745:JDU458749 JNQ458745:JNQ458749 JXM458745:JXM458749 KHI458745:KHI458749 KRE458745:KRE458749 LBA458745:LBA458749 LKW458745:LKW458749 LUS458745:LUS458749 MEO458745:MEO458749 MOK458745:MOK458749 MYG458745:MYG458749 NIC458745:NIC458749 NRY458745:NRY458749 OBU458745:OBU458749 OLQ458745:OLQ458749 OVM458745:OVM458749 PFI458745:PFI458749 PPE458745:PPE458749 PZA458745:PZA458749 QIW458745:QIW458749 QSS458745:QSS458749 RCO458745:RCO458749 RMK458745:RMK458749 RWG458745:RWG458749 SGC458745:SGC458749 SPY458745:SPY458749 SZU458745:SZU458749 TJQ458745:TJQ458749 TTM458745:TTM458749 UDI458745:UDI458749 UNE458745:UNE458749 UXA458745:UXA458749 VGW458745:VGW458749 VQS458745:VQS458749 WAO458745:WAO458749 WKK458745:WKK458749 WUG458745:WUG458749 O524283:O524287 HU524281:HU524285 RQ524281:RQ524285 ABM524281:ABM524285 ALI524281:ALI524285 AVE524281:AVE524285 BFA524281:BFA524285 BOW524281:BOW524285 BYS524281:BYS524285 CIO524281:CIO524285 CSK524281:CSK524285 DCG524281:DCG524285 DMC524281:DMC524285 DVY524281:DVY524285 EFU524281:EFU524285 EPQ524281:EPQ524285 EZM524281:EZM524285 FJI524281:FJI524285 FTE524281:FTE524285 GDA524281:GDA524285 GMW524281:GMW524285 GWS524281:GWS524285 HGO524281:HGO524285 HQK524281:HQK524285 IAG524281:IAG524285 IKC524281:IKC524285 ITY524281:ITY524285 JDU524281:JDU524285 JNQ524281:JNQ524285 JXM524281:JXM524285 KHI524281:KHI524285 KRE524281:KRE524285 LBA524281:LBA524285 LKW524281:LKW524285 LUS524281:LUS524285 MEO524281:MEO524285 MOK524281:MOK524285 MYG524281:MYG524285 NIC524281:NIC524285 NRY524281:NRY524285 OBU524281:OBU524285 OLQ524281:OLQ524285 OVM524281:OVM524285 PFI524281:PFI524285 PPE524281:PPE524285 PZA524281:PZA524285 QIW524281:QIW524285 QSS524281:QSS524285 RCO524281:RCO524285 RMK524281:RMK524285 RWG524281:RWG524285 SGC524281:SGC524285 SPY524281:SPY524285 SZU524281:SZU524285 TJQ524281:TJQ524285 TTM524281:TTM524285 UDI524281:UDI524285 UNE524281:UNE524285 UXA524281:UXA524285 VGW524281:VGW524285 VQS524281:VQS524285 WAO524281:WAO524285 WKK524281:WKK524285 WUG524281:WUG524285 O589819:O589823 HU589817:HU589821 RQ589817:RQ589821 ABM589817:ABM589821 ALI589817:ALI589821 AVE589817:AVE589821 BFA589817:BFA589821 BOW589817:BOW589821 BYS589817:BYS589821 CIO589817:CIO589821 CSK589817:CSK589821 DCG589817:DCG589821 DMC589817:DMC589821 DVY589817:DVY589821 EFU589817:EFU589821 EPQ589817:EPQ589821 EZM589817:EZM589821 FJI589817:FJI589821 FTE589817:FTE589821 GDA589817:GDA589821 GMW589817:GMW589821 GWS589817:GWS589821 HGO589817:HGO589821 HQK589817:HQK589821 IAG589817:IAG589821 IKC589817:IKC589821 ITY589817:ITY589821 JDU589817:JDU589821 JNQ589817:JNQ589821 JXM589817:JXM589821 KHI589817:KHI589821 KRE589817:KRE589821 LBA589817:LBA589821 LKW589817:LKW589821 LUS589817:LUS589821 MEO589817:MEO589821 MOK589817:MOK589821 MYG589817:MYG589821 NIC589817:NIC589821 NRY589817:NRY589821 OBU589817:OBU589821 OLQ589817:OLQ589821 OVM589817:OVM589821 PFI589817:PFI589821 PPE589817:PPE589821 PZA589817:PZA589821 QIW589817:QIW589821 QSS589817:QSS589821 RCO589817:RCO589821 RMK589817:RMK589821 RWG589817:RWG589821 SGC589817:SGC589821 SPY589817:SPY589821 SZU589817:SZU589821 TJQ589817:TJQ589821 TTM589817:TTM589821 UDI589817:UDI589821 UNE589817:UNE589821 UXA589817:UXA589821 VGW589817:VGW589821 VQS589817:VQS589821 WAO589817:WAO589821 WKK589817:WKK589821 WUG589817:WUG589821 O655355:O655359 HU655353:HU655357 RQ655353:RQ655357 ABM655353:ABM655357 ALI655353:ALI655357 AVE655353:AVE655357 BFA655353:BFA655357 BOW655353:BOW655357 BYS655353:BYS655357 CIO655353:CIO655357 CSK655353:CSK655357 DCG655353:DCG655357 DMC655353:DMC655357 DVY655353:DVY655357 EFU655353:EFU655357 EPQ655353:EPQ655357 EZM655353:EZM655357 FJI655353:FJI655357 FTE655353:FTE655357 GDA655353:GDA655357 GMW655353:GMW655357 GWS655353:GWS655357 HGO655353:HGO655357 HQK655353:HQK655357 IAG655353:IAG655357 IKC655353:IKC655357 ITY655353:ITY655357 JDU655353:JDU655357 JNQ655353:JNQ655357 JXM655353:JXM655357 KHI655353:KHI655357 KRE655353:KRE655357 LBA655353:LBA655357 LKW655353:LKW655357 LUS655353:LUS655357 MEO655353:MEO655357 MOK655353:MOK655357 MYG655353:MYG655357 NIC655353:NIC655357 NRY655353:NRY655357 OBU655353:OBU655357 OLQ655353:OLQ655357 OVM655353:OVM655357 PFI655353:PFI655357 PPE655353:PPE655357 PZA655353:PZA655357 QIW655353:QIW655357 QSS655353:QSS655357 RCO655353:RCO655357 RMK655353:RMK655357 RWG655353:RWG655357 SGC655353:SGC655357 SPY655353:SPY655357 SZU655353:SZU655357 TJQ655353:TJQ655357 TTM655353:TTM655357 UDI655353:UDI655357 UNE655353:UNE655357 UXA655353:UXA655357 VGW655353:VGW655357 VQS655353:VQS655357 WAO655353:WAO655357 WKK655353:WKK655357 WUG655353:WUG655357 O720891:O720895 HU720889:HU720893 RQ720889:RQ720893 ABM720889:ABM720893 ALI720889:ALI720893 AVE720889:AVE720893 BFA720889:BFA720893 BOW720889:BOW720893 BYS720889:BYS720893 CIO720889:CIO720893 CSK720889:CSK720893 DCG720889:DCG720893 DMC720889:DMC720893 DVY720889:DVY720893 EFU720889:EFU720893 EPQ720889:EPQ720893 EZM720889:EZM720893 FJI720889:FJI720893 FTE720889:FTE720893 GDA720889:GDA720893 GMW720889:GMW720893 GWS720889:GWS720893 HGO720889:HGO720893 HQK720889:HQK720893 IAG720889:IAG720893 IKC720889:IKC720893 ITY720889:ITY720893 JDU720889:JDU720893 JNQ720889:JNQ720893 JXM720889:JXM720893 KHI720889:KHI720893 KRE720889:KRE720893 LBA720889:LBA720893 LKW720889:LKW720893 LUS720889:LUS720893 MEO720889:MEO720893 MOK720889:MOK720893 MYG720889:MYG720893 NIC720889:NIC720893 NRY720889:NRY720893 OBU720889:OBU720893 OLQ720889:OLQ720893 OVM720889:OVM720893 PFI720889:PFI720893 PPE720889:PPE720893 PZA720889:PZA720893 QIW720889:QIW720893 QSS720889:QSS720893 RCO720889:RCO720893 RMK720889:RMK720893 RWG720889:RWG720893 SGC720889:SGC720893 SPY720889:SPY720893 SZU720889:SZU720893 TJQ720889:TJQ720893 TTM720889:TTM720893 UDI720889:UDI720893 UNE720889:UNE720893 UXA720889:UXA720893 VGW720889:VGW720893 VQS720889:VQS720893 WAO720889:WAO720893 WKK720889:WKK720893 WUG720889:WUG720893 O786427:O786431 HU786425:HU786429 RQ786425:RQ786429 ABM786425:ABM786429 ALI786425:ALI786429 AVE786425:AVE786429 BFA786425:BFA786429 BOW786425:BOW786429 BYS786425:BYS786429 CIO786425:CIO786429 CSK786425:CSK786429 DCG786425:DCG786429 DMC786425:DMC786429 DVY786425:DVY786429 EFU786425:EFU786429 EPQ786425:EPQ786429 EZM786425:EZM786429 FJI786425:FJI786429 FTE786425:FTE786429 GDA786425:GDA786429 GMW786425:GMW786429 GWS786425:GWS786429 HGO786425:HGO786429 HQK786425:HQK786429 IAG786425:IAG786429 IKC786425:IKC786429 ITY786425:ITY786429 JDU786425:JDU786429 JNQ786425:JNQ786429 JXM786425:JXM786429 KHI786425:KHI786429 KRE786425:KRE786429 LBA786425:LBA786429 LKW786425:LKW786429 LUS786425:LUS786429 MEO786425:MEO786429 MOK786425:MOK786429 MYG786425:MYG786429 NIC786425:NIC786429 NRY786425:NRY786429 OBU786425:OBU786429 OLQ786425:OLQ786429 OVM786425:OVM786429 PFI786425:PFI786429 PPE786425:PPE786429 PZA786425:PZA786429 QIW786425:QIW786429 QSS786425:QSS786429 RCO786425:RCO786429 RMK786425:RMK786429 RWG786425:RWG786429 SGC786425:SGC786429 SPY786425:SPY786429 SZU786425:SZU786429 TJQ786425:TJQ786429 TTM786425:TTM786429 UDI786425:UDI786429 UNE786425:UNE786429 UXA786425:UXA786429 VGW786425:VGW786429 VQS786425:VQS786429 WAO786425:WAO786429 WKK786425:WKK786429 WUG786425:WUG786429 O851963:O851967 HU851961:HU851965 RQ851961:RQ851965 ABM851961:ABM851965 ALI851961:ALI851965 AVE851961:AVE851965 BFA851961:BFA851965 BOW851961:BOW851965 BYS851961:BYS851965 CIO851961:CIO851965 CSK851961:CSK851965 DCG851961:DCG851965 DMC851961:DMC851965 DVY851961:DVY851965 EFU851961:EFU851965 EPQ851961:EPQ851965 EZM851961:EZM851965 FJI851961:FJI851965 FTE851961:FTE851965 GDA851961:GDA851965 GMW851961:GMW851965 GWS851961:GWS851965 HGO851961:HGO851965 HQK851961:HQK851965 IAG851961:IAG851965 IKC851961:IKC851965 ITY851961:ITY851965 JDU851961:JDU851965 JNQ851961:JNQ851965 JXM851961:JXM851965 KHI851961:KHI851965 KRE851961:KRE851965 LBA851961:LBA851965 LKW851961:LKW851965 LUS851961:LUS851965 MEO851961:MEO851965 MOK851961:MOK851965 MYG851961:MYG851965 NIC851961:NIC851965 NRY851961:NRY851965 OBU851961:OBU851965 OLQ851961:OLQ851965 OVM851961:OVM851965 PFI851961:PFI851965 PPE851961:PPE851965 PZA851961:PZA851965 QIW851961:QIW851965 QSS851961:QSS851965 RCO851961:RCO851965 RMK851961:RMK851965 RWG851961:RWG851965 SGC851961:SGC851965 SPY851961:SPY851965 SZU851961:SZU851965 TJQ851961:TJQ851965 TTM851961:TTM851965 UDI851961:UDI851965 UNE851961:UNE851965 UXA851961:UXA851965 VGW851961:VGW851965 VQS851961:VQS851965 WAO851961:WAO851965 WKK851961:WKK851965 WUG851961:WUG851965 O917499:O917503 HU917497:HU917501 RQ917497:RQ917501 ABM917497:ABM917501 ALI917497:ALI917501 AVE917497:AVE917501 BFA917497:BFA917501 BOW917497:BOW917501 BYS917497:BYS917501 CIO917497:CIO917501 CSK917497:CSK917501 DCG917497:DCG917501 DMC917497:DMC917501 DVY917497:DVY917501 EFU917497:EFU917501 EPQ917497:EPQ917501 EZM917497:EZM917501 FJI917497:FJI917501 FTE917497:FTE917501 GDA917497:GDA917501 GMW917497:GMW917501 GWS917497:GWS917501 HGO917497:HGO917501 HQK917497:HQK917501 IAG917497:IAG917501 IKC917497:IKC917501 ITY917497:ITY917501 JDU917497:JDU917501 JNQ917497:JNQ917501 JXM917497:JXM917501 KHI917497:KHI917501 KRE917497:KRE917501 LBA917497:LBA917501 LKW917497:LKW917501 LUS917497:LUS917501 MEO917497:MEO917501 MOK917497:MOK917501 MYG917497:MYG917501 NIC917497:NIC917501 NRY917497:NRY917501 OBU917497:OBU917501 OLQ917497:OLQ917501 OVM917497:OVM917501 PFI917497:PFI917501 PPE917497:PPE917501 PZA917497:PZA917501 QIW917497:QIW917501 QSS917497:QSS917501 RCO917497:RCO917501 RMK917497:RMK917501 RWG917497:RWG917501 SGC917497:SGC917501 SPY917497:SPY917501 SZU917497:SZU917501 TJQ917497:TJQ917501 TTM917497:TTM917501 UDI917497:UDI917501 UNE917497:UNE917501 UXA917497:UXA917501 VGW917497:VGW917501 VQS917497:VQS917501 WAO917497:WAO917501 WKK917497:WKK917501 WUG917497:WUG917501 O983035:O983039 HU983033:HU983037 RQ983033:RQ983037 ABM983033:ABM983037 ALI983033:ALI983037 AVE983033:AVE983037 BFA983033:BFA983037 BOW983033:BOW983037 BYS983033:BYS983037 CIO983033:CIO983037 CSK983033:CSK983037 DCG983033:DCG983037 DMC983033:DMC983037 DVY983033:DVY983037 EFU983033:EFU983037 EPQ983033:EPQ983037 EZM983033:EZM983037 FJI983033:FJI983037 FTE983033:FTE983037 GDA983033:GDA983037 GMW983033:GMW983037 GWS983033:GWS983037 HGO983033:HGO983037 HQK983033:HQK983037 IAG983033:IAG983037 IKC983033:IKC983037 ITY983033:ITY983037 JDU983033:JDU983037 JNQ983033:JNQ983037 JXM983033:JXM983037 KHI983033:KHI983037 KRE983033:KRE983037 LBA983033:LBA983037 LKW983033:LKW983037 LUS983033:LUS983037 MEO983033:MEO983037 MOK983033:MOK983037 MYG983033:MYG983037 NIC983033:NIC983037 NRY983033:NRY983037 OBU983033:OBU983037 OLQ983033:OLQ983037 OVM983033:OVM983037 PFI983033:PFI983037 PPE983033:PPE983037 PZA983033:PZA983037 QIW983033:QIW983037 QSS983033:QSS983037 RCO983033:RCO983037 RMK983033:RMK983037 RWG983033:RWG983037 SGC983033:SGC983037 SPY983033:SPY983037 SZU983033:SZU983037 TJQ983033:TJQ983037 TTM983033:TTM983037 UDI983033:UDI983037 UNE983033:UNE983037 UXA983033:UXA983037 VGW983033:VGW983037 VQS983033:VQS983037 WAO983033:WAO983037 WKK983033:WKK983037 WUG983033:WUG983037 P65534:Z65535 HV65532:IJ65533 RR65532:SF65533 ABN65532:ACB65533 ALJ65532:ALX65533 AVF65532:AVT65533 BFB65532:BFP65533 BOX65532:BPL65533 BYT65532:BZH65533 CIP65532:CJD65533 CSL65532:CSZ65533 DCH65532:DCV65533 DMD65532:DMR65533 DVZ65532:DWN65533 EFV65532:EGJ65533 EPR65532:EQF65533 EZN65532:FAB65533 FJJ65532:FJX65533 FTF65532:FTT65533 GDB65532:GDP65533 GMX65532:GNL65533 GWT65532:GXH65533 HGP65532:HHD65533 HQL65532:HQZ65533 IAH65532:IAV65533 IKD65532:IKR65533 ITZ65532:IUN65533 JDV65532:JEJ65533 JNR65532:JOF65533 JXN65532:JYB65533 KHJ65532:KHX65533 KRF65532:KRT65533 LBB65532:LBP65533 LKX65532:LLL65533 LUT65532:LVH65533 MEP65532:MFD65533 MOL65532:MOZ65533 MYH65532:MYV65533 NID65532:NIR65533 NRZ65532:NSN65533 OBV65532:OCJ65533 OLR65532:OMF65533 OVN65532:OWB65533 PFJ65532:PFX65533 PPF65532:PPT65533 PZB65532:PZP65533 QIX65532:QJL65533 QST65532:QTH65533 RCP65532:RDD65533 RML65532:RMZ65533 RWH65532:RWV65533 SGD65532:SGR65533 SPZ65532:SQN65533 SZV65532:TAJ65533 TJR65532:TKF65533 TTN65532:TUB65533 UDJ65532:UDX65533 UNF65532:UNT65533 UXB65532:UXP65533 VGX65532:VHL65533 VQT65532:VRH65533 WAP65532:WBD65533 WKL65532:WKZ65533 WUH65532:WUV65533 P131070:Z131071 HV131068:IJ131069 RR131068:SF131069 ABN131068:ACB131069 ALJ131068:ALX131069 AVF131068:AVT131069 BFB131068:BFP131069 BOX131068:BPL131069 BYT131068:BZH131069 CIP131068:CJD131069 CSL131068:CSZ131069 DCH131068:DCV131069 DMD131068:DMR131069 DVZ131068:DWN131069 EFV131068:EGJ131069 EPR131068:EQF131069 EZN131068:FAB131069 FJJ131068:FJX131069 FTF131068:FTT131069 GDB131068:GDP131069 GMX131068:GNL131069 GWT131068:GXH131069 HGP131068:HHD131069 HQL131068:HQZ131069 IAH131068:IAV131069 IKD131068:IKR131069 ITZ131068:IUN131069 JDV131068:JEJ131069 JNR131068:JOF131069 JXN131068:JYB131069 KHJ131068:KHX131069 KRF131068:KRT131069 LBB131068:LBP131069 LKX131068:LLL131069 LUT131068:LVH131069 MEP131068:MFD131069 MOL131068:MOZ131069 MYH131068:MYV131069 NID131068:NIR131069 NRZ131068:NSN131069 OBV131068:OCJ131069 OLR131068:OMF131069 OVN131068:OWB131069 PFJ131068:PFX131069 PPF131068:PPT131069 PZB131068:PZP131069 QIX131068:QJL131069 QST131068:QTH131069 RCP131068:RDD131069 RML131068:RMZ131069 RWH131068:RWV131069 SGD131068:SGR131069 SPZ131068:SQN131069 SZV131068:TAJ131069 TJR131068:TKF131069 TTN131068:TUB131069 UDJ131068:UDX131069 UNF131068:UNT131069 UXB131068:UXP131069 VGX131068:VHL131069 VQT131068:VRH131069 WAP131068:WBD131069 WKL131068:WKZ131069 WUH131068:WUV131069 P196606:Z196607 HV196604:IJ196605 RR196604:SF196605 ABN196604:ACB196605 ALJ196604:ALX196605 AVF196604:AVT196605 BFB196604:BFP196605 BOX196604:BPL196605 BYT196604:BZH196605 CIP196604:CJD196605 CSL196604:CSZ196605 DCH196604:DCV196605 DMD196604:DMR196605 DVZ196604:DWN196605 EFV196604:EGJ196605 EPR196604:EQF196605 EZN196604:FAB196605 FJJ196604:FJX196605 FTF196604:FTT196605 GDB196604:GDP196605 GMX196604:GNL196605 GWT196604:GXH196605 HGP196604:HHD196605 HQL196604:HQZ196605 IAH196604:IAV196605 IKD196604:IKR196605 ITZ196604:IUN196605 JDV196604:JEJ196605 JNR196604:JOF196605 JXN196604:JYB196605 KHJ196604:KHX196605 KRF196604:KRT196605 LBB196604:LBP196605 LKX196604:LLL196605 LUT196604:LVH196605 MEP196604:MFD196605 MOL196604:MOZ196605 MYH196604:MYV196605 NID196604:NIR196605 NRZ196604:NSN196605 OBV196604:OCJ196605 OLR196604:OMF196605 OVN196604:OWB196605 PFJ196604:PFX196605 PPF196604:PPT196605 PZB196604:PZP196605 QIX196604:QJL196605 QST196604:QTH196605 RCP196604:RDD196605 RML196604:RMZ196605 RWH196604:RWV196605 SGD196604:SGR196605 SPZ196604:SQN196605 SZV196604:TAJ196605 TJR196604:TKF196605 TTN196604:TUB196605 UDJ196604:UDX196605 UNF196604:UNT196605 UXB196604:UXP196605 VGX196604:VHL196605 VQT196604:VRH196605 WAP196604:WBD196605 WKL196604:WKZ196605 WUH196604:WUV196605 P262142:Z262143 HV262140:IJ262141 RR262140:SF262141 ABN262140:ACB262141 ALJ262140:ALX262141 AVF262140:AVT262141 BFB262140:BFP262141 BOX262140:BPL262141 BYT262140:BZH262141 CIP262140:CJD262141 CSL262140:CSZ262141 DCH262140:DCV262141 DMD262140:DMR262141 DVZ262140:DWN262141 EFV262140:EGJ262141 EPR262140:EQF262141 EZN262140:FAB262141 FJJ262140:FJX262141 FTF262140:FTT262141 GDB262140:GDP262141 GMX262140:GNL262141 GWT262140:GXH262141 HGP262140:HHD262141 HQL262140:HQZ262141 IAH262140:IAV262141 IKD262140:IKR262141 ITZ262140:IUN262141 JDV262140:JEJ262141 JNR262140:JOF262141 JXN262140:JYB262141 KHJ262140:KHX262141 KRF262140:KRT262141 LBB262140:LBP262141 LKX262140:LLL262141 LUT262140:LVH262141 MEP262140:MFD262141 MOL262140:MOZ262141 MYH262140:MYV262141 NID262140:NIR262141 NRZ262140:NSN262141 OBV262140:OCJ262141 OLR262140:OMF262141 OVN262140:OWB262141 PFJ262140:PFX262141 PPF262140:PPT262141 PZB262140:PZP262141 QIX262140:QJL262141 QST262140:QTH262141 RCP262140:RDD262141 RML262140:RMZ262141 RWH262140:RWV262141 SGD262140:SGR262141 SPZ262140:SQN262141 SZV262140:TAJ262141 TJR262140:TKF262141 TTN262140:TUB262141 UDJ262140:UDX262141 UNF262140:UNT262141 UXB262140:UXP262141 VGX262140:VHL262141 VQT262140:VRH262141 WAP262140:WBD262141 WKL262140:WKZ262141 WUH262140:WUV262141 P327678:Z327679 HV327676:IJ327677 RR327676:SF327677 ABN327676:ACB327677 ALJ327676:ALX327677 AVF327676:AVT327677 BFB327676:BFP327677 BOX327676:BPL327677 BYT327676:BZH327677 CIP327676:CJD327677 CSL327676:CSZ327677 DCH327676:DCV327677 DMD327676:DMR327677 DVZ327676:DWN327677 EFV327676:EGJ327677 EPR327676:EQF327677 EZN327676:FAB327677 FJJ327676:FJX327677 FTF327676:FTT327677 GDB327676:GDP327677 GMX327676:GNL327677 GWT327676:GXH327677 HGP327676:HHD327677 HQL327676:HQZ327677 IAH327676:IAV327677 IKD327676:IKR327677 ITZ327676:IUN327677 JDV327676:JEJ327677 JNR327676:JOF327677 JXN327676:JYB327677 KHJ327676:KHX327677 KRF327676:KRT327677 LBB327676:LBP327677 LKX327676:LLL327677 LUT327676:LVH327677 MEP327676:MFD327677 MOL327676:MOZ327677 MYH327676:MYV327677 NID327676:NIR327677 NRZ327676:NSN327677 OBV327676:OCJ327677 OLR327676:OMF327677 OVN327676:OWB327677 PFJ327676:PFX327677 PPF327676:PPT327677 PZB327676:PZP327677 QIX327676:QJL327677 QST327676:QTH327677 RCP327676:RDD327677 RML327676:RMZ327677 RWH327676:RWV327677 SGD327676:SGR327677 SPZ327676:SQN327677 SZV327676:TAJ327677 TJR327676:TKF327677 TTN327676:TUB327677 UDJ327676:UDX327677 UNF327676:UNT327677 UXB327676:UXP327677 VGX327676:VHL327677 VQT327676:VRH327677 WAP327676:WBD327677 WKL327676:WKZ327677 WUH327676:WUV327677 P393214:Z393215 HV393212:IJ393213 RR393212:SF393213 ABN393212:ACB393213 ALJ393212:ALX393213 AVF393212:AVT393213 BFB393212:BFP393213 BOX393212:BPL393213 BYT393212:BZH393213 CIP393212:CJD393213 CSL393212:CSZ393213 DCH393212:DCV393213 DMD393212:DMR393213 DVZ393212:DWN393213 EFV393212:EGJ393213 EPR393212:EQF393213 EZN393212:FAB393213 FJJ393212:FJX393213 FTF393212:FTT393213 GDB393212:GDP393213 GMX393212:GNL393213 GWT393212:GXH393213 HGP393212:HHD393213 HQL393212:HQZ393213 IAH393212:IAV393213 IKD393212:IKR393213 ITZ393212:IUN393213 JDV393212:JEJ393213 JNR393212:JOF393213 JXN393212:JYB393213 KHJ393212:KHX393213 KRF393212:KRT393213 LBB393212:LBP393213 LKX393212:LLL393213 LUT393212:LVH393213 MEP393212:MFD393213 MOL393212:MOZ393213 MYH393212:MYV393213 NID393212:NIR393213 NRZ393212:NSN393213 OBV393212:OCJ393213 OLR393212:OMF393213 OVN393212:OWB393213 PFJ393212:PFX393213 PPF393212:PPT393213 PZB393212:PZP393213 QIX393212:QJL393213 QST393212:QTH393213 RCP393212:RDD393213 RML393212:RMZ393213 RWH393212:RWV393213 SGD393212:SGR393213 SPZ393212:SQN393213 SZV393212:TAJ393213 TJR393212:TKF393213 TTN393212:TUB393213 UDJ393212:UDX393213 UNF393212:UNT393213 UXB393212:UXP393213 VGX393212:VHL393213 VQT393212:VRH393213 WAP393212:WBD393213 WKL393212:WKZ393213 WUH393212:WUV393213 P458750:Z458751 HV458748:IJ458749 RR458748:SF458749 ABN458748:ACB458749 ALJ458748:ALX458749 AVF458748:AVT458749 BFB458748:BFP458749 BOX458748:BPL458749 BYT458748:BZH458749 CIP458748:CJD458749 CSL458748:CSZ458749 DCH458748:DCV458749 DMD458748:DMR458749 DVZ458748:DWN458749 EFV458748:EGJ458749 EPR458748:EQF458749 EZN458748:FAB458749 FJJ458748:FJX458749 FTF458748:FTT458749 GDB458748:GDP458749 GMX458748:GNL458749 GWT458748:GXH458749 HGP458748:HHD458749 HQL458748:HQZ458749 IAH458748:IAV458749 IKD458748:IKR458749 ITZ458748:IUN458749 JDV458748:JEJ458749 JNR458748:JOF458749 JXN458748:JYB458749 KHJ458748:KHX458749 KRF458748:KRT458749 LBB458748:LBP458749 LKX458748:LLL458749 LUT458748:LVH458749 MEP458748:MFD458749 MOL458748:MOZ458749 MYH458748:MYV458749 NID458748:NIR458749 NRZ458748:NSN458749 OBV458748:OCJ458749 OLR458748:OMF458749 OVN458748:OWB458749 PFJ458748:PFX458749 PPF458748:PPT458749 PZB458748:PZP458749 QIX458748:QJL458749 QST458748:QTH458749 RCP458748:RDD458749 RML458748:RMZ458749 RWH458748:RWV458749 SGD458748:SGR458749 SPZ458748:SQN458749 SZV458748:TAJ458749 TJR458748:TKF458749 TTN458748:TUB458749 UDJ458748:UDX458749 UNF458748:UNT458749 UXB458748:UXP458749 VGX458748:VHL458749 VQT458748:VRH458749 WAP458748:WBD458749 WKL458748:WKZ458749 WUH458748:WUV458749 P524286:Z524287 HV524284:IJ524285 RR524284:SF524285 ABN524284:ACB524285 ALJ524284:ALX524285 AVF524284:AVT524285 BFB524284:BFP524285 BOX524284:BPL524285 BYT524284:BZH524285 CIP524284:CJD524285 CSL524284:CSZ524285 DCH524284:DCV524285 DMD524284:DMR524285 DVZ524284:DWN524285 EFV524284:EGJ524285 EPR524284:EQF524285 EZN524284:FAB524285 FJJ524284:FJX524285 FTF524284:FTT524285 GDB524284:GDP524285 GMX524284:GNL524285 GWT524284:GXH524285 HGP524284:HHD524285 HQL524284:HQZ524285 IAH524284:IAV524285 IKD524284:IKR524285 ITZ524284:IUN524285 JDV524284:JEJ524285 JNR524284:JOF524285 JXN524284:JYB524285 KHJ524284:KHX524285 KRF524284:KRT524285 LBB524284:LBP524285 LKX524284:LLL524285 LUT524284:LVH524285 MEP524284:MFD524285 MOL524284:MOZ524285 MYH524284:MYV524285 NID524284:NIR524285 NRZ524284:NSN524285 OBV524284:OCJ524285 OLR524284:OMF524285 OVN524284:OWB524285 PFJ524284:PFX524285 PPF524284:PPT524285 PZB524284:PZP524285 QIX524284:QJL524285 QST524284:QTH524285 RCP524284:RDD524285 RML524284:RMZ524285 RWH524284:RWV524285 SGD524284:SGR524285 SPZ524284:SQN524285 SZV524284:TAJ524285 TJR524284:TKF524285 TTN524284:TUB524285 UDJ524284:UDX524285 UNF524284:UNT524285 UXB524284:UXP524285 VGX524284:VHL524285 VQT524284:VRH524285 WAP524284:WBD524285 WKL524284:WKZ524285 WUH524284:WUV524285 P589822:Z589823 HV589820:IJ589821 RR589820:SF589821 ABN589820:ACB589821 ALJ589820:ALX589821 AVF589820:AVT589821 BFB589820:BFP589821 BOX589820:BPL589821 BYT589820:BZH589821 CIP589820:CJD589821 CSL589820:CSZ589821 DCH589820:DCV589821 DMD589820:DMR589821 DVZ589820:DWN589821 EFV589820:EGJ589821 EPR589820:EQF589821 EZN589820:FAB589821 FJJ589820:FJX589821 FTF589820:FTT589821 GDB589820:GDP589821 GMX589820:GNL589821 GWT589820:GXH589821 HGP589820:HHD589821 HQL589820:HQZ589821 IAH589820:IAV589821 IKD589820:IKR589821 ITZ589820:IUN589821 JDV589820:JEJ589821 JNR589820:JOF589821 JXN589820:JYB589821 KHJ589820:KHX589821 KRF589820:KRT589821 LBB589820:LBP589821 LKX589820:LLL589821 LUT589820:LVH589821 MEP589820:MFD589821 MOL589820:MOZ589821 MYH589820:MYV589821 NID589820:NIR589821 NRZ589820:NSN589821 OBV589820:OCJ589821 OLR589820:OMF589821 OVN589820:OWB589821 PFJ589820:PFX589821 PPF589820:PPT589821 PZB589820:PZP589821 QIX589820:QJL589821 QST589820:QTH589821 RCP589820:RDD589821 RML589820:RMZ589821 RWH589820:RWV589821 SGD589820:SGR589821 SPZ589820:SQN589821 SZV589820:TAJ589821 TJR589820:TKF589821 TTN589820:TUB589821 UDJ589820:UDX589821 UNF589820:UNT589821 UXB589820:UXP589821 VGX589820:VHL589821 VQT589820:VRH589821 WAP589820:WBD589821 WKL589820:WKZ589821 WUH589820:WUV589821 P655358:Z655359 HV655356:IJ655357 RR655356:SF655357 ABN655356:ACB655357 ALJ655356:ALX655357 AVF655356:AVT655357 BFB655356:BFP655357 BOX655356:BPL655357 BYT655356:BZH655357 CIP655356:CJD655357 CSL655356:CSZ655357 DCH655356:DCV655357 DMD655356:DMR655357 DVZ655356:DWN655357 EFV655356:EGJ655357 EPR655356:EQF655357 EZN655356:FAB655357 FJJ655356:FJX655357 FTF655356:FTT655357 GDB655356:GDP655357 GMX655356:GNL655357 GWT655356:GXH655357 HGP655356:HHD655357 HQL655356:HQZ655357 IAH655356:IAV655357 IKD655356:IKR655357 ITZ655356:IUN655357 JDV655356:JEJ655357 JNR655356:JOF655357 JXN655356:JYB655357 KHJ655356:KHX655357 KRF655356:KRT655357 LBB655356:LBP655357 LKX655356:LLL655357 LUT655356:LVH655357 MEP655356:MFD655357 MOL655356:MOZ655357 MYH655356:MYV655357 NID655356:NIR655357 NRZ655356:NSN655357 OBV655356:OCJ655357 OLR655356:OMF655357 OVN655356:OWB655357 PFJ655356:PFX655357 PPF655356:PPT655357 PZB655356:PZP655357 QIX655356:QJL655357 QST655356:QTH655357 RCP655356:RDD655357 RML655356:RMZ655357 RWH655356:RWV655357 SGD655356:SGR655357 SPZ655356:SQN655357 SZV655356:TAJ655357 TJR655356:TKF655357 TTN655356:TUB655357 UDJ655356:UDX655357 UNF655356:UNT655357 UXB655356:UXP655357 VGX655356:VHL655357 VQT655356:VRH655357 WAP655356:WBD655357 WKL655356:WKZ655357 WUH655356:WUV655357 P720894:Z720895 HV720892:IJ720893 RR720892:SF720893 ABN720892:ACB720893 ALJ720892:ALX720893 AVF720892:AVT720893 BFB720892:BFP720893 BOX720892:BPL720893 BYT720892:BZH720893 CIP720892:CJD720893 CSL720892:CSZ720893 DCH720892:DCV720893 DMD720892:DMR720893 DVZ720892:DWN720893 EFV720892:EGJ720893 EPR720892:EQF720893 EZN720892:FAB720893 FJJ720892:FJX720893 FTF720892:FTT720893 GDB720892:GDP720893 GMX720892:GNL720893 GWT720892:GXH720893 HGP720892:HHD720893 HQL720892:HQZ720893 IAH720892:IAV720893 IKD720892:IKR720893 ITZ720892:IUN720893 JDV720892:JEJ720893 JNR720892:JOF720893 JXN720892:JYB720893 KHJ720892:KHX720893 KRF720892:KRT720893 LBB720892:LBP720893 LKX720892:LLL720893 LUT720892:LVH720893 MEP720892:MFD720893 MOL720892:MOZ720893 MYH720892:MYV720893 NID720892:NIR720893 NRZ720892:NSN720893 OBV720892:OCJ720893 OLR720892:OMF720893 OVN720892:OWB720893 PFJ720892:PFX720893 PPF720892:PPT720893 PZB720892:PZP720893 QIX720892:QJL720893 QST720892:QTH720893 RCP720892:RDD720893 RML720892:RMZ720893 RWH720892:RWV720893 SGD720892:SGR720893 SPZ720892:SQN720893 SZV720892:TAJ720893 TJR720892:TKF720893 TTN720892:TUB720893 UDJ720892:UDX720893 UNF720892:UNT720893 UXB720892:UXP720893 VGX720892:VHL720893 VQT720892:VRH720893 WAP720892:WBD720893 WKL720892:WKZ720893 WUH720892:WUV720893 P786430:Z786431 HV786428:IJ786429 RR786428:SF786429 ABN786428:ACB786429 ALJ786428:ALX786429 AVF786428:AVT786429 BFB786428:BFP786429 BOX786428:BPL786429 BYT786428:BZH786429 CIP786428:CJD786429 CSL786428:CSZ786429 DCH786428:DCV786429 DMD786428:DMR786429 DVZ786428:DWN786429 EFV786428:EGJ786429 EPR786428:EQF786429 EZN786428:FAB786429 FJJ786428:FJX786429 FTF786428:FTT786429 GDB786428:GDP786429 GMX786428:GNL786429 GWT786428:GXH786429 HGP786428:HHD786429 HQL786428:HQZ786429 IAH786428:IAV786429 IKD786428:IKR786429 ITZ786428:IUN786429 JDV786428:JEJ786429 JNR786428:JOF786429 JXN786428:JYB786429 KHJ786428:KHX786429 KRF786428:KRT786429 LBB786428:LBP786429 LKX786428:LLL786429 LUT786428:LVH786429 MEP786428:MFD786429 MOL786428:MOZ786429 MYH786428:MYV786429 NID786428:NIR786429 NRZ786428:NSN786429 OBV786428:OCJ786429 OLR786428:OMF786429 OVN786428:OWB786429 PFJ786428:PFX786429 PPF786428:PPT786429 PZB786428:PZP786429 QIX786428:QJL786429 QST786428:QTH786429 RCP786428:RDD786429 RML786428:RMZ786429 RWH786428:RWV786429 SGD786428:SGR786429 SPZ786428:SQN786429 SZV786428:TAJ786429 TJR786428:TKF786429 TTN786428:TUB786429 UDJ786428:UDX786429 UNF786428:UNT786429 UXB786428:UXP786429 VGX786428:VHL786429 VQT786428:VRH786429 WAP786428:WBD786429 WKL786428:WKZ786429 WUH786428:WUV786429 P851966:Z851967 HV851964:IJ851965 RR851964:SF851965 ABN851964:ACB851965 ALJ851964:ALX851965 AVF851964:AVT851965 BFB851964:BFP851965 BOX851964:BPL851965 BYT851964:BZH851965 CIP851964:CJD851965 CSL851964:CSZ851965 DCH851964:DCV851965 DMD851964:DMR851965 DVZ851964:DWN851965 EFV851964:EGJ851965 EPR851964:EQF851965 EZN851964:FAB851965 FJJ851964:FJX851965 FTF851964:FTT851965 GDB851964:GDP851965 GMX851964:GNL851965 GWT851964:GXH851965 HGP851964:HHD851965 HQL851964:HQZ851965 IAH851964:IAV851965 IKD851964:IKR851965 ITZ851964:IUN851965 JDV851964:JEJ851965 JNR851964:JOF851965 JXN851964:JYB851965 KHJ851964:KHX851965 KRF851964:KRT851965 LBB851964:LBP851965 LKX851964:LLL851965 LUT851964:LVH851965 MEP851964:MFD851965 MOL851964:MOZ851965 MYH851964:MYV851965 NID851964:NIR851965 NRZ851964:NSN851965 OBV851964:OCJ851965 OLR851964:OMF851965 OVN851964:OWB851965 PFJ851964:PFX851965 PPF851964:PPT851965 PZB851964:PZP851965 QIX851964:QJL851965 QST851964:QTH851965 RCP851964:RDD851965 RML851964:RMZ851965 RWH851964:RWV851965 SGD851964:SGR851965 SPZ851964:SQN851965 SZV851964:TAJ851965 TJR851964:TKF851965 TTN851964:TUB851965 UDJ851964:UDX851965 UNF851964:UNT851965 UXB851964:UXP851965 VGX851964:VHL851965 VQT851964:VRH851965 WAP851964:WBD851965 WKL851964:WKZ851965 WUH851964:WUV851965 P917502:Z917503 HV917500:IJ917501 RR917500:SF917501 ABN917500:ACB917501 ALJ917500:ALX917501 AVF917500:AVT917501 BFB917500:BFP917501 BOX917500:BPL917501 BYT917500:BZH917501 CIP917500:CJD917501 CSL917500:CSZ917501 DCH917500:DCV917501 DMD917500:DMR917501 DVZ917500:DWN917501 EFV917500:EGJ917501 EPR917500:EQF917501 EZN917500:FAB917501 FJJ917500:FJX917501 FTF917500:FTT917501 GDB917500:GDP917501 GMX917500:GNL917501 GWT917500:GXH917501 HGP917500:HHD917501 HQL917500:HQZ917501 IAH917500:IAV917501 IKD917500:IKR917501 ITZ917500:IUN917501 JDV917500:JEJ917501 JNR917500:JOF917501 JXN917500:JYB917501 KHJ917500:KHX917501 KRF917500:KRT917501 LBB917500:LBP917501 LKX917500:LLL917501 LUT917500:LVH917501 MEP917500:MFD917501 MOL917500:MOZ917501 MYH917500:MYV917501 NID917500:NIR917501 NRZ917500:NSN917501 OBV917500:OCJ917501 OLR917500:OMF917501 OVN917500:OWB917501 PFJ917500:PFX917501 PPF917500:PPT917501 PZB917500:PZP917501 QIX917500:QJL917501 QST917500:QTH917501 RCP917500:RDD917501 RML917500:RMZ917501 RWH917500:RWV917501 SGD917500:SGR917501 SPZ917500:SQN917501 SZV917500:TAJ917501 TJR917500:TKF917501 TTN917500:TUB917501 UDJ917500:UDX917501 UNF917500:UNT917501 UXB917500:UXP917501 VGX917500:VHL917501 VQT917500:VRH917501 WAP917500:WBD917501 WKL917500:WKZ917501 WUH917500:WUV917501 P983038:Z983039 HV983036:IJ983037 RR983036:SF983037 ABN983036:ACB983037 ALJ983036:ALX983037 AVF983036:AVT983037 BFB983036:BFP983037 BOX983036:BPL983037 BYT983036:BZH983037 CIP983036:CJD983037 CSL983036:CSZ983037 DCH983036:DCV983037 DMD983036:DMR983037 DVZ983036:DWN983037 EFV983036:EGJ983037 EPR983036:EQF983037 EZN983036:FAB983037 FJJ983036:FJX983037 FTF983036:FTT983037 GDB983036:GDP983037 GMX983036:GNL983037 GWT983036:GXH983037 HGP983036:HHD983037 HQL983036:HQZ983037 IAH983036:IAV983037 IKD983036:IKR983037 ITZ983036:IUN983037 JDV983036:JEJ983037 JNR983036:JOF983037 JXN983036:JYB983037 KHJ983036:KHX983037 KRF983036:KRT983037 LBB983036:LBP983037 LKX983036:LLL983037 LUT983036:LVH983037 MEP983036:MFD983037 MOL983036:MOZ983037 MYH983036:MYV983037 NID983036:NIR983037 NRZ983036:NSN983037 OBV983036:OCJ983037 OLR983036:OMF983037 OVN983036:OWB983037 PFJ983036:PFX983037 PPF983036:PPT983037 PZB983036:PZP983037 QIX983036:QJL983037 QST983036:QTH983037 RCP983036:RDD983037 RML983036:RMZ983037 RWH983036:RWV983037 SGD983036:SGR983037 SPZ983036:SQN983037 SZV983036:TAJ983037 TJR983036:TKF983037 TTN983036:TUB983037 UDJ983036:UDX983037 UNF983036:UNT983037 UXB983036:UXP983037 VGX983036:VHL983037 VQT983036:VRH983037 WAP983036:WBD983037 WKL983036:WKZ983037 WUH983036:WUV983037 O65526:Z65529 HU65524:IJ65527 RQ65524:SF65527 ABM65524:ACB65527 ALI65524:ALX65527 AVE65524:AVT65527 BFA65524:BFP65527 BOW65524:BPL65527 BYS65524:BZH65527 CIO65524:CJD65527 CSK65524:CSZ65527 DCG65524:DCV65527 DMC65524:DMR65527 DVY65524:DWN65527 EFU65524:EGJ65527 EPQ65524:EQF65527 EZM65524:FAB65527 FJI65524:FJX65527 FTE65524:FTT65527 GDA65524:GDP65527 GMW65524:GNL65527 GWS65524:GXH65527 HGO65524:HHD65527 HQK65524:HQZ65527 IAG65524:IAV65527 IKC65524:IKR65527 ITY65524:IUN65527 JDU65524:JEJ65527 JNQ65524:JOF65527 JXM65524:JYB65527 KHI65524:KHX65527 KRE65524:KRT65527 LBA65524:LBP65527 LKW65524:LLL65527 LUS65524:LVH65527 MEO65524:MFD65527 MOK65524:MOZ65527 MYG65524:MYV65527 NIC65524:NIR65527 NRY65524:NSN65527 OBU65524:OCJ65527 OLQ65524:OMF65527 OVM65524:OWB65527 PFI65524:PFX65527 PPE65524:PPT65527 PZA65524:PZP65527 QIW65524:QJL65527 QSS65524:QTH65527 RCO65524:RDD65527 RMK65524:RMZ65527 RWG65524:RWV65527 SGC65524:SGR65527 SPY65524:SQN65527 SZU65524:TAJ65527 TJQ65524:TKF65527 TTM65524:TUB65527 UDI65524:UDX65527 UNE65524:UNT65527 UXA65524:UXP65527 VGW65524:VHL65527 VQS65524:VRH65527 WAO65524:WBD65527 WKK65524:WKZ65527 WUG65524:WUV65527 O131062:Z131065 HU131060:IJ131063 RQ131060:SF131063 ABM131060:ACB131063 ALI131060:ALX131063 AVE131060:AVT131063 BFA131060:BFP131063 BOW131060:BPL131063 BYS131060:BZH131063 CIO131060:CJD131063 CSK131060:CSZ131063 DCG131060:DCV131063 DMC131060:DMR131063 DVY131060:DWN131063 EFU131060:EGJ131063 EPQ131060:EQF131063 EZM131060:FAB131063 FJI131060:FJX131063 FTE131060:FTT131063 GDA131060:GDP131063 GMW131060:GNL131063 GWS131060:GXH131063 HGO131060:HHD131063 HQK131060:HQZ131063 IAG131060:IAV131063 IKC131060:IKR131063 ITY131060:IUN131063 JDU131060:JEJ131063 JNQ131060:JOF131063 JXM131060:JYB131063 KHI131060:KHX131063 KRE131060:KRT131063 LBA131060:LBP131063 LKW131060:LLL131063 LUS131060:LVH131063 MEO131060:MFD131063 MOK131060:MOZ131063 MYG131060:MYV131063 NIC131060:NIR131063 NRY131060:NSN131063 OBU131060:OCJ131063 OLQ131060:OMF131063 OVM131060:OWB131063 PFI131060:PFX131063 PPE131060:PPT131063 PZA131060:PZP131063 QIW131060:QJL131063 QSS131060:QTH131063 RCO131060:RDD131063 RMK131060:RMZ131063 RWG131060:RWV131063 SGC131060:SGR131063 SPY131060:SQN131063 SZU131060:TAJ131063 TJQ131060:TKF131063 TTM131060:TUB131063 UDI131060:UDX131063 UNE131060:UNT131063 UXA131060:UXP131063 VGW131060:VHL131063 VQS131060:VRH131063 WAO131060:WBD131063 WKK131060:WKZ131063 WUG131060:WUV131063 O196598:Z196601 HU196596:IJ196599 RQ196596:SF196599 ABM196596:ACB196599 ALI196596:ALX196599 AVE196596:AVT196599 BFA196596:BFP196599 BOW196596:BPL196599 BYS196596:BZH196599 CIO196596:CJD196599 CSK196596:CSZ196599 DCG196596:DCV196599 DMC196596:DMR196599 DVY196596:DWN196599 EFU196596:EGJ196599 EPQ196596:EQF196599 EZM196596:FAB196599 FJI196596:FJX196599 FTE196596:FTT196599 GDA196596:GDP196599 GMW196596:GNL196599 GWS196596:GXH196599 HGO196596:HHD196599 HQK196596:HQZ196599 IAG196596:IAV196599 IKC196596:IKR196599 ITY196596:IUN196599 JDU196596:JEJ196599 JNQ196596:JOF196599 JXM196596:JYB196599 KHI196596:KHX196599 KRE196596:KRT196599 LBA196596:LBP196599 LKW196596:LLL196599 LUS196596:LVH196599 MEO196596:MFD196599 MOK196596:MOZ196599 MYG196596:MYV196599 NIC196596:NIR196599 NRY196596:NSN196599 OBU196596:OCJ196599 OLQ196596:OMF196599 OVM196596:OWB196599 PFI196596:PFX196599 PPE196596:PPT196599 PZA196596:PZP196599 QIW196596:QJL196599 QSS196596:QTH196599 RCO196596:RDD196599 RMK196596:RMZ196599 RWG196596:RWV196599 SGC196596:SGR196599 SPY196596:SQN196599 SZU196596:TAJ196599 TJQ196596:TKF196599 TTM196596:TUB196599 UDI196596:UDX196599 UNE196596:UNT196599 UXA196596:UXP196599 VGW196596:VHL196599 VQS196596:VRH196599 WAO196596:WBD196599 WKK196596:WKZ196599 WUG196596:WUV196599 O262134:Z262137 HU262132:IJ262135 RQ262132:SF262135 ABM262132:ACB262135 ALI262132:ALX262135 AVE262132:AVT262135 BFA262132:BFP262135 BOW262132:BPL262135 BYS262132:BZH262135 CIO262132:CJD262135 CSK262132:CSZ262135 DCG262132:DCV262135 DMC262132:DMR262135 DVY262132:DWN262135 EFU262132:EGJ262135 EPQ262132:EQF262135 EZM262132:FAB262135 FJI262132:FJX262135 FTE262132:FTT262135 GDA262132:GDP262135 GMW262132:GNL262135 GWS262132:GXH262135 HGO262132:HHD262135 HQK262132:HQZ262135 IAG262132:IAV262135 IKC262132:IKR262135 ITY262132:IUN262135 JDU262132:JEJ262135 JNQ262132:JOF262135 JXM262132:JYB262135 KHI262132:KHX262135 KRE262132:KRT262135 LBA262132:LBP262135 LKW262132:LLL262135 LUS262132:LVH262135 MEO262132:MFD262135 MOK262132:MOZ262135 MYG262132:MYV262135 NIC262132:NIR262135 NRY262132:NSN262135 OBU262132:OCJ262135 OLQ262132:OMF262135 OVM262132:OWB262135 PFI262132:PFX262135 PPE262132:PPT262135 PZA262132:PZP262135 QIW262132:QJL262135 QSS262132:QTH262135 RCO262132:RDD262135 RMK262132:RMZ262135 RWG262132:RWV262135 SGC262132:SGR262135 SPY262132:SQN262135 SZU262132:TAJ262135 TJQ262132:TKF262135 TTM262132:TUB262135 UDI262132:UDX262135 UNE262132:UNT262135 UXA262132:UXP262135 VGW262132:VHL262135 VQS262132:VRH262135 WAO262132:WBD262135 WKK262132:WKZ262135 WUG262132:WUV262135 O327670:Z327673 HU327668:IJ327671 RQ327668:SF327671 ABM327668:ACB327671 ALI327668:ALX327671 AVE327668:AVT327671 BFA327668:BFP327671 BOW327668:BPL327671 BYS327668:BZH327671 CIO327668:CJD327671 CSK327668:CSZ327671 DCG327668:DCV327671 DMC327668:DMR327671 DVY327668:DWN327671 EFU327668:EGJ327671 EPQ327668:EQF327671 EZM327668:FAB327671 FJI327668:FJX327671 FTE327668:FTT327671 GDA327668:GDP327671 GMW327668:GNL327671 GWS327668:GXH327671 HGO327668:HHD327671 HQK327668:HQZ327671 IAG327668:IAV327671 IKC327668:IKR327671 ITY327668:IUN327671 JDU327668:JEJ327671 JNQ327668:JOF327671 JXM327668:JYB327671 KHI327668:KHX327671 KRE327668:KRT327671 LBA327668:LBP327671 LKW327668:LLL327671 LUS327668:LVH327671 MEO327668:MFD327671 MOK327668:MOZ327671 MYG327668:MYV327671 NIC327668:NIR327671 NRY327668:NSN327671 OBU327668:OCJ327671 OLQ327668:OMF327671 OVM327668:OWB327671 PFI327668:PFX327671 PPE327668:PPT327671 PZA327668:PZP327671 QIW327668:QJL327671 QSS327668:QTH327671 RCO327668:RDD327671 RMK327668:RMZ327671 RWG327668:RWV327671 SGC327668:SGR327671 SPY327668:SQN327671 SZU327668:TAJ327671 TJQ327668:TKF327671 TTM327668:TUB327671 UDI327668:UDX327671 UNE327668:UNT327671 UXA327668:UXP327671 VGW327668:VHL327671 VQS327668:VRH327671 WAO327668:WBD327671 WKK327668:WKZ327671 WUG327668:WUV327671 O393206:Z393209 HU393204:IJ393207 RQ393204:SF393207 ABM393204:ACB393207 ALI393204:ALX393207 AVE393204:AVT393207 BFA393204:BFP393207 BOW393204:BPL393207 BYS393204:BZH393207 CIO393204:CJD393207 CSK393204:CSZ393207 DCG393204:DCV393207 DMC393204:DMR393207 DVY393204:DWN393207 EFU393204:EGJ393207 EPQ393204:EQF393207 EZM393204:FAB393207 FJI393204:FJX393207 FTE393204:FTT393207 GDA393204:GDP393207 GMW393204:GNL393207 GWS393204:GXH393207 HGO393204:HHD393207 HQK393204:HQZ393207 IAG393204:IAV393207 IKC393204:IKR393207 ITY393204:IUN393207 JDU393204:JEJ393207 JNQ393204:JOF393207 JXM393204:JYB393207 KHI393204:KHX393207 KRE393204:KRT393207 LBA393204:LBP393207 LKW393204:LLL393207 LUS393204:LVH393207 MEO393204:MFD393207 MOK393204:MOZ393207 MYG393204:MYV393207 NIC393204:NIR393207 NRY393204:NSN393207 OBU393204:OCJ393207 OLQ393204:OMF393207 OVM393204:OWB393207 PFI393204:PFX393207 PPE393204:PPT393207 PZA393204:PZP393207 QIW393204:QJL393207 QSS393204:QTH393207 RCO393204:RDD393207 RMK393204:RMZ393207 RWG393204:RWV393207 SGC393204:SGR393207 SPY393204:SQN393207 SZU393204:TAJ393207 TJQ393204:TKF393207 TTM393204:TUB393207 UDI393204:UDX393207 UNE393204:UNT393207 UXA393204:UXP393207 VGW393204:VHL393207 VQS393204:VRH393207 WAO393204:WBD393207 WKK393204:WKZ393207 WUG393204:WUV393207 O458742:Z458745 HU458740:IJ458743 RQ458740:SF458743 ABM458740:ACB458743 ALI458740:ALX458743 AVE458740:AVT458743 BFA458740:BFP458743 BOW458740:BPL458743 BYS458740:BZH458743 CIO458740:CJD458743 CSK458740:CSZ458743 DCG458740:DCV458743 DMC458740:DMR458743 DVY458740:DWN458743 EFU458740:EGJ458743 EPQ458740:EQF458743 EZM458740:FAB458743 FJI458740:FJX458743 FTE458740:FTT458743 GDA458740:GDP458743 GMW458740:GNL458743 GWS458740:GXH458743 HGO458740:HHD458743 HQK458740:HQZ458743 IAG458740:IAV458743 IKC458740:IKR458743 ITY458740:IUN458743 JDU458740:JEJ458743 JNQ458740:JOF458743 JXM458740:JYB458743 KHI458740:KHX458743 KRE458740:KRT458743 LBA458740:LBP458743 LKW458740:LLL458743 LUS458740:LVH458743 MEO458740:MFD458743 MOK458740:MOZ458743 MYG458740:MYV458743 NIC458740:NIR458743 NRY458740:NSN458743 OBU458740:OCJ458743 OLQ458740:OMF458743 OVM458740:OWB458743 PFI458740:PFX458743 PPE458740:PPT458743 PZA458740:PZP458743 QIW458740:QJL458743 QSS458740:QTH458743 RCO458740:RDD458743 RMK458740:RMZ458743 RWG458740:RWV458743 SGC458740:SGR458743 SPY458740:SQN458743 SZU458740:TAJ458743 TJQ458740:TKF458743 TTM458740:TUB458743 UDI458740:UDX458743 UNE458740:UNT458743 UXA458740:UXP458743 VGW458740:VHL458743 VQS458740:VRH458743 WAO458740:WBD458743 WKK458740:WKZ458743 WUG458740:WUV458743 O524278:Z524281 HU524276:IJ524279 RQ524276:SF524279 ABM524276:ACB524279 ALI524276:ALX524279 AVE524276:AVT524279 BFA524276:BFP524279 BOW524276:BPL524279 BYS524276:BZH524279 CIO524276:CJD524279 CSK524276:CSZ524279 DCG524276:DCV524279 DMC524276:DMR524279 DVY524276:DWN524279 EFU524276:EGJ524279 EPQ524276:EQF524279 EZM524276:FAB524279 FJI524276:FJX524279 FTE524276:FTT524279 GDA524276:GDP524279 GMW524276:GNL524279 GWS524276:GXH524279 HGO524276:HHD524279 HQK524276:HQZ524279 IAG524276:IAV524279 IKC524276:IKR524279 ITY524276:IUN524279 JDU524276:JEJ524279 JNQ524276:JOF524279 JXM524276:JYB524279 KHI524276:KHX524279 KRE524276:KRT524279 LBA524276:LBP524279 LKW524276:LLL524279 LUS524276:LVH524279 MEO524276:MFD524279 MOK524276:MOZ524279 MYG524276:MYV524279 NIC524276:NIR524279 NRY524276:NSN524279 OBU524276:OCJ524279 OLQ524276:OMF524279 OVM524276:OWB524279 PFI524276:PFX524279 PPE524276:PPT524279 PZA524276:PZP524279 QIW524276:QJL524279 QSS524276:QTH524279 RCO524276:RDD524279 RMK524276:RMZ524279 RWG524276:RWV524279 SGC524276:SGR524279 SPY524276:SQN524279 SZU524276:TAJ524279 TJQ524276:TKF524279 TTM524276:TUB524279 UDI524276:UDX524279 UNE524276:UNT524279 UXA524276:UXP524279 VGW524276:VHL524279 VQS524276:VRH524279 WAO524276:WBD524279 WKK524276:WKZ524279 WUG524276:WUV524279 O589814:Z589817 HU589812:IJ589815 RQ589812:SF589815 ABM589812:ACB589815 ALI589812:ALX589815 AVE589812:AVT589815 BFA589812:BFP589815 BOW589812:BPL589815 BYS589812:BZH589815 CIO589812:CJD589815 CSK589812:CSZ589815 DCG589812:DCV589815 DMC589812:DMR589815 DVY589812:DWN589815 EFU589812:EGJ589815 EPQ589812:EQF589815 EZM589812:FAB589815 FJI589812:FJX589815 FTE589812:FTT589815 GDA589812:GDP589815 GMW589812:GNL589815 GWS589812:GXH589815 HGO589812:HHD589815 HQK589812:HQZ589815 IAG589812:IAV589815 IKC589812:IKR589815 ITY589812:IUN589815 JDU589812:JEJ589815 JNQ589812:JOF589815 JXM589812:JYB589815 KHI589812:KHX589815 KRE589812:KRT589815 LBA589812:LBP589815 LKW589812:LLL589815 LUS589812:LVH589815 MEO589812:MFD589815 MOK589812:MOZ589815 MYG589812:MYV589815 NIC589812:NIR589815 NRY589812:NSN589815 OBU589812:OCJ589815 OLQ589812:OMF589815 OVM589812:OWB589815 PFI589812:PFX589815 PPE589812:PPT589815 PZA589812:PZP589815 QIW589812:QJL589815 QSS589812:QTH589815 RCO589812:RDD589815 RMK589812:RMZ589815 RWG589812:RWV589815 SGC589812:SGR589815 SPY589812:SQN589815 SZU589812:TAJ589815 TJQ589812:TKF589815 TTM589812:TUB589815 UDI589812:UDX589815 UNE589812:UNT589815 UXA589812:UXP589815 VGW589812:VHL589815 VQS589812:VRH589815 WAO589812:WBD589815 WKK589812:WKZ589815 WUG589812:WUV589815 O655350:Z655353 HU655348:IJ655351 RQ655348:SF655351 ABM655348:ACB655351 ALI655348:ALX655351 AVE655348:AVT655351 BFA655348:BFP655351 BOW655348:BPL655351 BYS655348:BZH655351 CIO655348:CJD655351 CSK655348:CSZ655351 DCG655348:DCV655351 DMC655348:DMR655351 DVY655348:DWN655351 EFU655348:EGJ655351 EPQ655348:EQF655351 EZM655348:FAB655351 FJI655348:FJX655351 FTE655348:FTT655351 GDA655348:GDP655351 GMW655348:GNL655351 GWS655348:GXH655351 HGO655348:HHD655351 HQK655348:HQZ655351 IAG655348:IAV655351 IKC655348:IKR655351 ITY655348:IUN655351 JDU655348:JEJ655351 JNQ655348:JOF655351 JXM655348:JYB655351 KHI655348:KHX655351 KRE655348:KRT655351 LBA655348:LBP655351 LKW655348:LLL655351 LUS655348:LVH655351 MEO655348:MFD655351 MOK655348:MOZ655351 MYG655348:MYV655351 NIC655348:NIR655351 NRY655348:NSN655351 OBU655348:OCJ655351 OLQ655348:OMF655351 OVM655348:OWB655351 PFI655348:PFX655351 PPE655348:PPT655351 PZA655348:PZP655351 QIW655348:QJL655351 QSS655348:QTH655351 RCO655348:RDD655351 RMK655348:RMZ655351 RWG655348:RWV655351 SGC655348:SGR655351 SPY655348:SQN655351 SZU655348:TAJ655351 TJQ655348:TKF655351 TTM655348:TUB655351 UDI655348:UDX655351 UNE655348:UNT655351 UXA655348:UXP655351 VGW655348:VHL655351 VQS655348:VRH655351 WAO655348:WBD655351 WKK655348:WKZ655351 WUG655348:WUV655351 O720886:Z720889 HU720884:IJ720887 RQ720884:SF720887 ABM720884:ACB720887 ALI720884:ALX720887 AVE720884:AVT720887 BFA720884:BFP720887 BOW720884:BPL720887 BYS720884:BZH720887 CIO720884:CJD720887 CSK720884:CSZ720887 DCG720884:DCV720887 DMC720884:DMR720887 DVY720884:DWN720887 EFU720884:EGJ720887 EPQ720884:EQF720887 EZM720884:FAB720887 FJI720884:FJX720887 FTE720884:FTT720887 GDA720884:GDP720887 GMW720884:GNL720887 GWS720884:GXH720887 HGO720884:HHD720887 HQK720884:HQZ720887 IAG720884:IAV720887 IKC720884:IKR720887 ITY720884:IUN720887 JDU720884:JEJ720887 JNQ720884:JOF720887 JXM720884:JYB720887 KHI720884:KHX720887 KRE720884:KRT720887 LBA720884:LBP720887 LKW720884:LLL720887 LUS720884:LVH720887 MEO720884:MFD720887 MOK720884:MOZ720887 MYG720884:MYV720887 NIC720884:NIR720887 NRY720884:NSN720887 OBU720884:OCJ720887 OLQ720884:OMF720887 OVM720884:OWB720887 PFI720884:PFX720887 PPE720884:PPT720887 PZA720884:PZP720887 QIW720884:QJL720887 QSS720884:QTH720887 RCO720884:RDD720887 RMK720884:RMZ720887 RWG720884:RWV720887 SGC720884:SGR720887 SPY720884:SQN720887 SZU720884:TAJ720887 TJQ720884:TKF720887 TTM720884:TUB720887 UDI720884:UDX720887 UNE720884:UNT720887 UXA720884:UXP720887 VGW720884:VHL720887 VQS720884:VRH720887 WAO720884:WBD720887 WKK720884:WKZ720887 WUG720884:WUV720887 O786422:Z786425 HU786420:IJ786423 RQ786420:SF786423 ABM786420:ACB786423 ALI786420:ALX786423 AVE786420:AVT786423 BFA786420:BFP786423 BOW786420:BPL786423 BYS786420:BZH786423 CIO786420:CJD786423 CSK786420:CSZ786423 DCG786420:DCV786423 DMC786420:DMR786423 DVY786420:DWN786423 EFU786420:EGJ786423 EPQ786420:EQF786423 EZM786420:FAB786423 FJI786420:FJX786423 FTE786420:FTT786423 GDA786420:GDP786423 GMW786420:GNL786423 GWS786420:GXH786423 HGO786420:HHD786423 HQK786420:HQZ786423 IAG786420:IAV786423 IKC786420:IKR786423 ITY786420:IUN786423 JDU786420:JEJ786423 JNQ786420:JOF786423 JXM786420:JYB786423 KHI786420:KHX786423 KRE786420:KRT786423 LBA786420:LBP786423 LKW786420:LLL786423 LUS786420:LVH786423 MEO786420:MFD786423 MOK786420:MOZ786423 MYG786420:MYV786423 NIC786420:NIR786423 NRY786420:NSN786423 OBU786420:OCJ786423 OLQ786420:OMF786423 OVM786420:OWB786423 PFI786420:PFX786423 PPE786420:PPT786423 PZA786420:PZP786423 QIW786420:QJL786423 QSS786420:QTH786423 RCO786420:RDD786423 RMK786420:RMZ786423 RWG786420:RWV786423 SGC786420:SGR786423 SPY786420:SQN786423 SZU786420:TAJ786423 TJQ786420:TKF786423 TTM786420:TUB786423 UDI786420:UDX786423 UNE786420:UNT786423 UXA786420:UXP786423 VGW786420:VHL786423 VQS786420:VRH786423 WAO786420:WBD786423 WKK786420:WKZ786423 WUG786420:WUV786423 O851958:Z851961 HU851956:IJ851959 RQ851956:SF851959 ABM851956:ACB851959 ALI851956:ALX851959 AVE851956:AVT851959 BFA851956:BFP851959 BOW851956:BPL851959 BYS851956:BZH851959 CIO851956:CJD851959 CSK851956:CSZ851959 DCG851956:DCV851959 DMC851956:DMR851959 DVY851956:DWN851959 EFU851956:EGJ851959 EPQ851956:EQF851959 EZM851956:FAB851959 FJI851956:FJX851959 FTE851956:FTT851959 GDA851956:GDP851959 GMW851956:GNL851959 GWS851956:GXH851959 HGO851956:HHD851959 HQK851956:HQZ851959 IAG851956:IAV851959 IKC851956:IKR851959 ITY851956:IUN851959 JDU851956:JEJ851959 JNQ851956:JOF851959 JXM851956:JYB851959 KHI851956:KHX851959 KRE851956:KRT851959 LBA851956:LBP851959 LKW851956:LLL851959 LUS851956:LVH851959 MEO851956:MFD851959 MOK851956:MOZ851959 MYG851956:MYV851959 NIC851956:NIR851959 NRY851956:NSN851959 OBU851956:OCJ851959 OLQ851956:OMF851959 OVM851956:OWB851959 PFI851956:PFX851959 PPE851956:PPT851959 PZA851956:PZP851959 QIW851956:QJL851959 QSS851956:QTH851959 RCO851956:RDD851959 RMK851956:RMZ851959 RWG851956:RWV851959 SGC851956:SGR851959 SPY851956:SQN851959 SZU851956:TAJ851959 TJQ851956:TKF851959 TTM851956:TUB851959 UDI851956:UDX851959 UNE851956:UNT851959 UXA851956:UXP851959 VGW851956:VHL851959 VQS851956:VRH851959 WAO851956:WBD851959 WKK851956:WKZ851959 WUG851956:WUV851959 O917494:Z917497 HU917492:IJ917495 RQ917492:SF917495 ABM917492:ACB917495 ALI917492:ALX917495 AVE917492:AVT917495 BFA917492:BFP917495 BOW917492:BPL917495 BYS917492:BZH917495 CIO917492:CJD917495 CSK917492:CSZ917495 DCG917492:DCV917495 DMC917492:DMR917495 DVY917492:DWN917495 EFU917492:EGJ917495 EPQ917492:EQF917495 EZM917492:FAB917495 FJI917492:FJX917495 FTE917492:FTT917495 GDA917492:GDP917495 GMW917492:GNL917495 GWS917492:GXH917495 HGO917492:HHD917495 HQK917492:HQZ917495 IAG917492:IAV917495 IKC917492:IKR917495 ITY917492:IUN917495 JDU917492:JEJ917495 JNQ917492:JOF917495 JXM917492:JYB917495 KHI917492:KHX917495 KRE917492:KRT917495 LBA917492:LBP917495 LKW917492:LLL917495 LUS917492:LVH917495 MEO917492:MFD917495 MOK917492:MOZ917495 MYG917492:MYV917495 NIC917492:NIR917495 NRY917492:NSN917495 OBU917492:OCJ917495 OLQ917492:OMF917495 OVM917492:OWB917495 PFI917492:PFX917495 PPE917492:PPT917495 PZA917492:PZP917495 QIW917492:QJL917495 QSS917492:QTH917495 RCO917492:RDD917495 RMK917492:RMZ917495 RWG917492:RWV917495 SGC917492:SGR917495 SPY917492:SQN917495 SZU917492:TAJ917495 TJQ917492:TKF917495 TTM917492:TUB917495 UDI917492:UDX917495 UNE917492:UNT917495 UXA917492:UXP917495 VGW917492:VHL917495 VQS917492:VRH917495 WAO917492:WBD917495 WKK917492:WKZ917495 WUG917492:WUV917495 O983030:Z983033 HU983028:IJ983031 RQ983028:SF983031 ABM983028:ACB983031 ALI983028:ALX983031 AVE983028:AVT983031 BFA983028:BFP983031 BOW983028:BPL983031 BYS983028:BZH983031 CIO983028:CJD983031 CSK983028:CSZ983031 DCG983028:DCV983031 DMC983028:DMR983031 DVY983028:DWN983031 EFU983028:EGJ983031 EPQ983028:EQF983031 EZM983028:FAB983031 FJI983028:FJX983031 FTE983028:FTT983031 GDA983028:GDP983031 GMW983028:GNL983031 GWS983028:GXH983031 HGO983028:HHD983031 HQK983028:HQZ983031 IAG983028:IAV983031 IKC983028:IKR983031 ITY983028:IUN983031 JDU983028:JEJ983031 JNQ983028:JOF983031 JXM983028:JYB983031 KHI983028:KHX983031 KRE983028:KRT983031 LBA983028:LBP983031 LKW983028:LLL983031 LUS983028:LVH983031 MEO983028:MFD983031 MOK983028:MOZ983031 MYG983028:MYV983031 NIC983028:NIR983031 NRY983028:NSN983031 OBU983028:OCJ983031 OLQ983028:OMF983031 OVM983028:OWB983031 PFI983028:PFX983031 PPE983028:PPT983031 PZA983028:PZP983031 QIW983028:QJL983031 QSS983028:QTH983031 RCO983028:RDD983031 RMK983028:RMZ983031 RWG983028:RWV983031 SGC983028:SGR983031 SPY983028:SQN983031 SZU983028:TAJ983031 TJQ983028:TKF983031 TTM983028:TUB983031 UDI983028:UDX983031 UNE983028:UNT983031 UXA983028:UXP983031 VGW983028:VHL983031 VQS983028:VRH983031 WAO983028:WBD983031 WKK983028:WKZ983031 WUG983028:WUV983031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E1ED2-37C4-425B-A627-6FDB9D01507A}">
  <sheetPr>
    <outlinePr summaryBelow="0"/>
    <pageSetUpPr fitToPage="1"/>
  </sheetPr>
  <dimension ref="A1:BS224"/>
  <sheetViews>
    <sheetView showGridLines="0" view="pageBreakPreview" topLeftCell="A2" zoomScaleNormal="55" zoomScaleSheetLayoutView="100" workbookViewId="0">
      <selection activeCell="AK50" sqref="AK50:AL50"/>
    </sheetView>
  </sheetViews>
  <sheetFormatPr defaultColWidth="3" defaultRowHeight="18" customHeight="1" outlineLevelRow="1"/>
  <cols>
    <col min="1" max="3" width="3" style="381" customWidth="1"/>
    <col min="4" max="5" width="3" style="393" customWidth="1"/>
    <col min="6" max="7" width="3" style="394" customWidth="1"/>
    <col min="8" max="30" width="3" style="381" customWidth="1"/>
    <col min="31" max="31" width="4.75" style="381" customWidth="1"/>
    <col min="32" max="43" width="3" style="381" customWidth="1"/>
    <col min="44" max="44" width="3" style="381"/>
    <col min="45" max="45" width="0.75" style="381" customWidth="1"/>
    <col min="46" max="46" width="3" style="95"/>
    <col min="47" max="47" width="3" style="88"/>
    <col min="48" max="16384" width="3" style="381"/>
  </cols>
  <sheetData>
    <row r="1" spans="1:47" s="374" customFormat="1" ht="27.75" hidden="1" customHeight="1">
      <c r="A1" s="372"/>
      <c r="B1" s="373"/>
      <c r="C1" s="373"/>
      <c r="D1" s="373"/>
      <c r="E1" s="373"/>
      <c r="F1" s="373"/>
      <c r="G1" s="373"/>
      <c r="AD1" s="375"/>
      <c r="AT1" s="322"/>
      <c r="AU1" s="376"/>
    </row>
    <row r="2" spans="1:47" s="378" customFormat="1" ht="20.5" customHeight="1">
      <c r="A2" s="514" t="s">
        <v>280</v>
      </c>
      <c r="B2" s="377"/>
      <c r="C2" s="377"/>
      <c r="D2" s="377"/>
      <c r="E2" s="377"/>
      <c r="F2" s="377"/>
      <c r="G2" s="377"/>
      <c r="AD2" s="375"/>
      <c r="AT2" s="322"/>
      <c r="AU2" s="379"/>
    </row>
    <row r="3" spans="1:47" ht="15" customHeight="1">
      <c r="A3" s="619"/>
      <c r="B3" s="619"/>
      <c r="C3" s="619"/>
      <c r="D3" s="619"/>
      <c r="E3" s="619"/>
      <c r="F3" s="619"/>
      <c r="G3" s="619"/>
      <c r="H3" s="619"/>
      <c r="I3" s="619"/>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19"/>
      <c r="AP3" s="619"/>
      <c r="AQ3" s="619"/>
      <c r="AR3" s="619"/>
      <c r="AS3" s="380"/>
    </row>
    <row r="4" spans="1:47" ht="30" customHeight="1">
      <c r="A4" s="620" t="s">
        <v>71</v>
      </c>
      <c r="B4" s="620"/>
      <c r="C4" s="620"/>
      <c r="D4" s="620"/>
      <c r="E4" s="620"/>
      <c r="F4" s="620"/>
      <c r="G4" s="620"/>
      <c r="H4" s="620"/>
      <c r="I4" s="620"/>
      <c r="J4" s="620"/>
      <c r="K4" s="620"/>
      <c r="L4" s="620"/>
      <c r="M4" s="620"/>
      <c r="N4" s="620"/>
      <c r="O4" s="620"/>
      <c r="P4" s="620"/>
      <c r="Q4" s="620"/>
      <c r="R4" s="620"/>
      <c r="S4" s="620"/>
      <c r="T4" s="620"/>
      <c r="U4" s="620"/>
      <c r="V4" s="620"/>
      <c r="W4" s="620"/>
      <c r="X4" s="620"/>
      <c r="Y4" s="620"/>
      <c r="Z4" s="620"/>
      <c r="AA4" s="620"/>
      <c r="AB4" s="620"/>
      <c r="AC4" s="620"/>
      <c r="AD4" s="620"/>
      <c r="AE4" s="621"/>
      <c r="AF4" s="621"/>
      <c r="AG4" s="621"/>
      <c r="AH4" s="621"/>
      <c r="AI4" s="621"/>
      <c r="AJ4" s="621"/>
      <c r="AK4" s="621"/>
      <c r="AL4" s="621"/>
      <c r="AM4" s="621"/>
      <c r="AN4" s="621"/>
      <c r="AO4" s="621"/>
      <c r="AP4" s="621"/>
      <c r="AQ4" s="621"/>
      <c r="AR4" s="515"/>
      <c r="AS4" s="382"/>
    </row>
    <row r="5" spans="1:47" ht="30" customHeight="1">
      <c r="A5" s="516"/>
      <c r="B5" s="516"/>
      <c r="C5" s="516"/>
      <c r="D5" s="517"/>
      <c r="E5" s="518"/>
      <c r="F5" s="519"/>
      <c r="G5" s="519"/>
      <c r="H5" s="516"/>
      <c r="I5" s="516"/>
      <c r="J5" s="516"/>
      <c r="K5" s="516"/>
      <c r="L5" s="516"/>
      <c r="M5" s="516"/>
      <c r="N5" s="516"/>
      <c r="O5" s="516"/>
      <c r="P5" s="516"/>
      <c r="Q5" s="516"/>
      <c r="R5" s="516"/>
      <c r="S5" s="516"/>
      <c r="T5" s="516"/>
      <c r="U5" s="516"/>
      <c r="V5" s="516"/>
      <c r="W5" s="516"/>
      <c r="X5" s="516"/>
      <c r="Y5" s="516"/>
      <c r="Z5" s="516"/>
      <c r="AA5" s="516"/>
      <c r="AB5" s="516"/>
      <c r="AC5" s="516"/>
      <c r="AD5" s="516"/>
      <c r="AE5" s="516"/>
      <c r="AF5" s="516"/>
      <c r="AG5" s="516"/>
      <c r="AH5" s="516"/>
      <c r="AI5" s="516"/>
      <c r="AJ5" s="516"/>
      <c r="AK5" s="622"/>
      <c r="AL5" s="622"/>
      <c r="AM5" s="520"/>
      <c r="AN5" s="622"/>
      <c r="AO5" s="622"/>
      <c r="AP5" s="516"/>
      <c r="AQ5" s="516"/>
      <c r="AR5" s="515"/>
      <c r="AS5" s="382"/>
    </row>
    <row r="6" spans="1:47" ht="30" customHeight="1">
      <c r="A6" s="516"/>
      <c r="B6" s="516"/>
      <c r="C6" s="516"/>
      <c r="D6" s="518"/>
      <c r="E6" s="518"/>
      <c r="F6" s="519"/>
      <c r="G6" s="519"/>
      <c r="H6" s="516"/>
      <c r="I6" s="516"/>
      <c r="J6" s="516"/>
      <c r="K6" s="516"/>
      <c r="L6" s="516"/>
      <c r="M6" s="516"/>
      <c r="N6" s="516"/>
      <c r="O6" s="516"/>
      <c r="P6" s="516"/>
      <c r="Q6" s="516"/>
      <c r="R6" s="516"/>
      <c r="S6" s="516"/>
      <c r="T6" s="516"/>
      <c r="U6" s="516"/>
      <c r="V6" s="516"/>
      <c r="W6" s="516"/>
      <c r="X6" s="516"/>
      <c r="Y6" s="516"/>
      <c r="Z6" s="516"/>
      <c r="AA6" s="516"/>
      <c r="AB6" s="516"/>
      <c r="AC6" s="516"/>
      <c r="AD6" s="516"/>
      <c r="AE6" s="516"/>
      <c r="AF6" s="516"/>
      <c r="AG6" s="516"/>
      <c r="AH6" s="516"/>
      <c r="AI6" s="516"/>
      <c r="AJ6" s="516"/>
      <c r="AK6" s="518"/>
      <c r="AL6" s="518"/>
      <c r="AM6" s="516"/>
      <c r="AN6" s="518"/>
      <c r="AO6" s="518"/>
      <c r="AP6" s="516"/>
      <c r="AQ6" s="516"/>
      <c r="AR6" s="515"/>
      <c r="AS6" s="382"/>
    </row>
    <row r="7" spans="1:47" ht="30" customHeight="1">
      <c r="A7" s="623" t="s">
        <v>72</v>
      </c>
      <c r="B7" s="623"/>
      <c r="C7" s="623"/>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3"/>
      <c r="AD7" s="623"/>
      <c r="AE7" s="623"/>
      <c r="AF7" s="623"/>
      <c r="AG7" s="623"/>
      <c r="AH7" s="623"/>
      <c r="AI7" s="623"/>
      <c r="AJ7" s="623"/>
      <c r="AK7" s="623"/>
      <c r="AL7" s="623"/>
      <c r="AM7" s="623"/>
      <c r="AN7" s="623"/>
      <c r="AO7" s="623"/>
      <c r="AP7" s="623"/>
      <c r="AQ7" s="623"/>
      <c r="AR7" s="623"/>
      <c r="AS7" s="383"/>
    </row>
    <row r="8" spans="1:47" ht="30" customHeight="1">
      <c r="A8" s="623"/>
      <c r="B8" s="623"/>
      <c r="C8" s="623"/>
      <c r="D8" s="623"/>
      <c r="E8" s="623"/>
      <c r="F8" s="623"/>
      <c r="G8" s="623"/>
      <c r="H8" s="623"/>
      <c r="I8" s="623"/>
      <c r="J8" s="623"/>
      <c r="K8" s="623"/>
      <c r="L8" s="623"/>
      <c r="M8" s="623"/>
      <c r="N8" s="623"/>
      <c r="O8" s="623"/>
      <c r="P8" s="623"/>
      <c r="Q8" s="623"/>
      <c r="R8" s="623"/>
      <c r="S8" s="623"/>
      <c r="T8" s="623"/>
      <c r="U8" s="623"/>
      <c r="V8" s="623"/>
      <c r="W8" s="623"/>
      <c r="X8" s="623"/>
      <c r="Y8" s="623"/>
      <c r="Z8" s="623"/>
      <c r="AA8" s="623"/>
      <c r="AB8" s="623"/>
      <c r="AC8" s="623"/>
      <c r="AD8" s="623"/>
      <c r="AE8" s="623"/>
      <c r="AF8" s="623"/>
      <c r="AG8" s="623"/>
      <c r="AH8" s="623"/>
      <c r="AI8" s="623"/>
      <c r="AJ8" s="623"/>
      <c r="AK8" s="623"/>
      <c r="AL8" s="623"/>
      <c r="AM8" s="623"/>
      <c r="AN8" s="623"/>
      <c r="AO8" s="623"/>
      <c r="AP8" s="623"/>
      <c r="AQ8" s="623"/>
      <c r="AR8" s="623"/>
      <c r="AS8" s="383"/>
    </row>
    <row r="9" spans="1:47" ht="30" customHeight="1">
      <c r="A9" s="516"/>
      <c r="B9" s="516"/>
      <c r="C9" s="516"/>
      <c r="D9" s="518"/>
      <c r="E9" s="518"/>
      <c r="F9" s="519"/>
      <c r="G9" s="519"/>
      <c r="H9" s="516"/>
      <c r="I9" s="516"/>
      <c r="J9" s="516"/>
      <c r="K9" s="516"/>
      <c r="L9" s="516"/>
      <c r="M9" s="516"/>
      <c r="N9" s="516"/>
      <c r="O9" s="516"/>
      <c r="P9" s="516"/>
      <c r="Q9" s="516"/>
      <c r="R9" s="516"/>
      <c r="S9" s="516"/>
      <c r="T9" s="516"/>
      <c r="U9" s="516"/>
      <c r="V9" s="516"/>
      <c r="W9" s="516"/>
      <c r="X9" s="516"/>
      <c r="Y9" s="516"/>
      <c r="Z9" s="516"/>
      <c r="AA9" s="516"/>
      <c r="AB9" s="516"/>
      <c r="AC9" s="516"/>
      <c r="AD9" s="516"/>
      <c r="AE9" s="516"/>
      <c r="AF9" s="516"/>
      <c r="AG9" s="516"/>
      <c r="AH9" s="516"/>
      <c r="AI9" s="516"/>
      <c r="AJ9" s="516"/>
      <c r="AK9" s="516"/>
      <c r="AL9" s="516"/>
      <c r="AM9" s="516"/>
      <c r="AN9" s="516"/>
      <c r="AO9" s="516"/>
      <c r="AP9" s="516"/>
      <c r="AQ9" s="516"/>
      <c r="AR9" s="515"/>
      <c r="AS9" s="382"/>
    </row>
    <row r="10" spans="1:47" ht="30" customHeight="1">
      <c r="A10" s="521"/>
      <c r="B10" s="521"/>
      <c r="C10" s="637" t="s">
        <v>201</v>
      </c>
      <c r="D10" s="637"/>
      <c r="E10" s="637"/>
      <c r="F10" s="637"/>
      <c r="G10" s="637"/>
      <c r="H10" s="637"/>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521"/>
      <c r="AR10" s="521"/>
      <c r="AS10" s="384"/>
    </row>
    <row r="11" spans="1:47" ht="30" customHeight="1">
      <c r="A11" s="521"/>
      <c r="B11" s="521"/>
      <c r="C11" s="637"/>
      <c r="D11" s="637"/>
      <c r="E11" s="637"/>
      <c r="F11" s="637"/>
      <c r="G11" s="637"/>
      <c r="H11" s="637"/>
      <c r="I11" s="637"/>
      <c r="J11" s="637"/>
      <c r="K11" s="637"/>
      <c r="L11" s="637"/>
      <c r="M11" s="637"/>
      <c r="N11" s="637"/>
      <c r="O11" s="637"/>
      <c r="P11" s="637"/>
      <c r="Q11" s="637"/>
      <c r="R11" s="637"/>
      <c r="S11" s="637"/>
      <c r="T11" s="637"/>
      <c r="U11" s="637"/>
      <c r="V11" s="637"/>
      <c r="W11" s="637"/>
      <c r="X11" s="637"/>
      <c r="Y11" s="637"/>
      <c r="Z11" s="637"/>
      <c r="AA11" s="637"/>
      <c r="AB11" s="637"/>
      <c r="AC11" s="637"/>
      <c r="AD11" s="637"/>
      <c r="AE11" s="637"/>
      <c r="AF11" s="637"/>
      <c r="AG11" s="637"/>
      <c r="AH11" s="637"/>
      <c r="AI11" s="637"/>
      <c r="AJ11" s="637"/>
      <c r="AK11" s="637"/>
      <c r="AL11" s="637"/>
      <c r="AM11" s="637"/>
      <c r="AN11" s="637"/>
      <c r="AO11" s="637"/>
      <c r="AP11" s="637"/>
      <c r="AQ11" s="521"/>
      <c r="AR11" s="521"/>
      <c r="AS11" s="384"/>
    </row>
    <row r="12" spans="1:47" ht="30" customHeight="1">
      <c r="A12" s="521"/>
      <c r="B12" s="521"/>
      <c r="C12" s="637"/>
      <c r="D12" s="637"/>
      <c r="E12" s="637"/>
      <c r="F12" s="637"/>
      <c r="G12" s="637"/>
      <c r="H12" s="637"/>
      <c r="I12" s="637"/>
      <c r="J12" s="637"/>
      <c r="K12" s="637"/>
      <c r="L12" s="637"/>
      <c r="M12" s="637"/>
      <c r="N12" s="637"/>
      <c r="O12" s="637"/>
      <c r="P12" s="637"/>
      <c r="Q12" s="637"/>
      <c r="R12" s="637"/>
      <c r="S12" s="637"/>
      <c r="T12" s="637"/>
      <c r="U12" s="637"/>
      <c r="V12" s="637"/>
      <c r="W12" s="637"/>
      <c r="X12" s="637"/>
      <c r="Y12" s="637"/>
      <c r="Z12" s="637"/>
      <c r="AA12" s="637"/>
      <c r="AB12" s="637"/>
      <c r="AC12" s="637"/>
      <c r="AD12" s="637"/>
      <c r="AE12" s="637"/>
      <c r="AF12" s="637"/>
      <c r="AG12" s="637"/>
      <c r="AH12" s="637"/>
      <c r="AI12" s="637"/>
      <c r="AJ12" s="637"/>
      <c r="AK12" s="637"/>
      <c r="AL12" s="637"/>
      <c r="AM12" s="637"/>
      <c r="AN12" s="637"/>
      <c r="AO12" s="637"/>
      <c r="AP12" s="637"/>
      <c r="AQ12" s="521"/>
      <c r="AR12" s="521"/>
      <c r="AS12" s="384"/>
    </row>
    <row r="13" spans="1:47" ht="30" customHeight="1">
      <c r="A13" s="521"/>
      <c r="B13" s="521"/>
      <c r="C13" s="637"/>
      <c r="D13" s="637"/>
      <c r="E13" s="637"/>
      <c r="F13" s="637"/>
      <c r="G13" s="637"/>
      <c r="H13" s="637"/>
      <c r="I13" s="637"/>
      <c r="J13" s="637"/>
      <c r="K13" s="637"/>
      <c r="L13" s="637"/>
      <c r="M13" s="637"/>
      <c r="N13" s="637"/>
      <c r="O13" s="637"/>
      <c r="P13" s="637"/>
      <c r="Q13" s="637"/>
      <c r="R13" s="637"/>
      <c r="S13" s="637"/>
      <c r="T13" s="637"/>
      <c r="U13" s="637"/>
      <c r="V13" s="637"/>
      <c r="W13" s="637"/>
      <c r="X13" s="637"/>
      <c r="Y13" s="637"/>
      <c r="Z13" s="637"/>
      <c r="AA13" s="637"/>
      <c r="AB13" s="637"/>
      <c r="AC13" s="637"/>
      <c r="AD13" s="637"/>
      <c r="AE13" s="637"/>
      <c r="AF13" s="637"/>
      <c r="AG13" s="637"/>
      <c r="AH13" s="637"/>
      <c r="AI13" s="637"/>
      <c r="AJ13" s="637"/>
      <c r="AK13" s="637"/>
      <c r="AL13" s="637"/>
      <c r="AM13" s="637"/>
      <c r="AN13" s="637"/>
      <c r="AO13" s="637"/>
      <c r="AP13" s="637"/>
      <c r="AQ13" s="521"/>
      <c r="AR13" s="521"/>
      <c r="AS13" s="384"/>
    </row>
    <row r="14" spans="1:47" ht="30" customHeight="1">
      <c r="A14" s="521"/>
      <c r="B14" s="521"/>
      <c r="C14" s="637"/>
      <c r="D14" s="637"/>
      <c r="E14" s="637"/>
      <c r="F14" s="637"/>
      <c r="G14" s="637"/>
      <c r="H14" s="637"/>
      <c r="I14" s="637"/>
      <c r="J14" s="637"/>
      <c r="K14" s="637"/>
      <c r="L14" s="637"/>
      <c r="M14" s="637"/>
      <c r="N14" s="637"/>
      <c r="O14" s="637"/>
      <c r="P14" s="637"/>
      <c r="Q14" s="637"/>
      <c r="R14" s="637"/>
      <c r="S14" s="637"/>
      <c r="T14" s="637"/>
      <c r="U14" s="637"/>
      <c r="V14" s="637"/>
      <c r="W14" s="637"/>
      <c r="X14" s="637"/>
      <c r="Y14" s="637"/>
      <c r="Z14" s="637"/>
      <c r="AA14" s="637"/>
      <c r="AB14" s="637"/>
      <c r="AC14" s="637"/>
      <c r="AD14" s="637"/>
      <c r="AE14" s="637"/>
      <c r="AF14" s="637"/>
      <c r="AG14" s="637"/>
      <c r="AH14" s="637"/>
      <c r="AI14" s="637"/>
      <c r="AJ14" s="637"/>
      <c r="AK14" s="637"/>
      <c r="AL14" s="637"/>
      <c r="AM14" s="637"/>
      <c r="AN14" s="637"/>
      <c r="AO14" s="637"/>
      <c r="AP14" s="637"/>
      <c r="AQ14" s="521"/>
      <c r="AR14" s="521"/>
      <c r="AS14" s="384"/>
    </row>
    <row r="15" spans="1:47" ht="30" customHeight="1">
      <c r="A15" s="516"/>
      <c r="B15" s="516"/>
      <c r="C15" s="637"/>
      <c r="D15" s="637"/>
      <c r="E15" s="637"/>
      <c r="F15" s="637"/>
      <c r="G15" s="637"/>
      <c r="H15" s="637"/>
      <c r="I15" s="637"/>
      <c r="J15" s="637"/>
      <c r="K15" s="637"/>
      <c r="L15" s="637"/>
      <c r="M15" s="637"/>
      <c r="N15" s="637"/>
      <c r="O15" s="637"/>
      <c r="P15" s="637"/>
      <c r="Q15" s="637"/>
      <c r="R15" s="637"/>
      <c r="S15" s="637"/>
      <c r="T15" s="637"/>
      <c r="U15" s="637"/>
      <c r="V15" s="637"/>
      <c r="W15" s="637"/>
      <c r="X15" s="637"/>
      <c r="Y15" s="637"/>
      <c r="Z15" s="637"/>
      <c r="AA15" s="637"/>
      <c r="AB15" s="637"/>
      <c r="AC15" s="637"/>
      <c r="AD15" s="637"/>
      <c r="AE15" s="637"/>
      <c r="AF15" s="637"/>
      <c r="AG15" s="637"/>
      <c r="AH15" s="637"/>
      <c r="AI15" s="637"/>
      <c r="AJ15" s="637"/>
      <c r="AK15" s="637"/>
      <c r="AL15" s="637"/>
      <c r="AM15" s="637"/>
      <c r="AN15" s="637"/>
      <c r="AO15" s="637"/>
      <c r="AP15" s="637"/>
      <c r="AQ15" s="516"/>
      <c r="AR15" s="515"/>
      <c r="AS15" s="385"/>
    </row>
    <row r="16" spans="1:47" ht="30" customHeight="1">
      <c r="A16" s="623" t="s">
        <v>73</v>
      </c>
      <c r="B16" s="623"/>
      <c r="C16" s="623"/>
      <c r="D16" s="623"/>
      <c r="E16" s="623"/>
      <c r="F16" s="623"/>
      <c r="G16" s="623"/>
      <c r="H16" s="623"/>
      <c r="I16" s="623"/>
      <c r="J16" s="623"/>
      <c r="K16" s="623"/>
      <c r="L16" s="623"/>
      <c r="M16" s="623"/>
      <c r="N16" s="623"/>
      <c r="O16" s="623"/>
      <c r="P16" s="623"/>
      <c r="Q16" s="623"/>
      <c r="R16" s="623"/>
      <c r="S16" s="623"/>
      <c r="T16" s="623"/>
      <c r="U16" s="623"/>
      <c r="V16" s="623"/>
      <c r="W16" s="623"/>
      <c r="X16" s="623"/>
      <c r="Y16" s="623"/>
      <c r="Z16" s="623"/>
      <c r="AA16" s="623"/>
      <c r="AB16" s="623"/>
      <c r="AC16" s="623"/>
      <c r="AD16" s="623"/>
      <c r="AE16" s="623"/>
      <c r="AF16" s="623"/>
      <c r="AG16" s="623"/>
      <c r="AH16" s="623"/>
      <c r="AI16" s="623"/>
      <c r="AJ16" s="623"/>
      <c r="AK16" s="623"/>
      <c r="AL16" s="623"/>
      <c r="AM16" s="623"/>
      <c r="AN16" s="623"/>
      <c r="AO16" s="623"/>
      <c r="AP16" s="623"/>
      <c r="AQ16" s="623"/>
      <c r="AR16" s="515"/>
      <c r="AS16" s="385"/>
    </row>
    <row r="17" spans="1:45" ht="30" customHeight="1">
      <c r="A17" s="623"/>
      <c r="B17" s="623"/>
      <c r="C17" s="623"/>
      <c r="D17" s="623"/>
      <c r="E17" s="623"/>
      <c r="F17" s="623"/>
      <c r="G17" s="623"/>
      <c r="H17" s="623"/>
      <c r="I17" s="623"/>
      <c r="J17" s="623"/>
      <c r="K17" s="623"/>
      <c r="L17" s="623"/>
      <c r="M17" s="623"/>
      <c r="N17" s="623"/>
      <c r="O17" s="623"/>
      <c r="P17" s="623"/>
      <c r="Q17" s="623"/>
      <c r="R17" s="623"/>
      <c r="S17" s="623"/>
      <c r="T17" s="623"/>
      <c r="U17" s="623"/>
      <c r="V17" s="623"/>
      <c r="W17" s="623"/>
      <c r="X17" s="623"/>
      <c r="Y17" s="623"/>
      <c r="Z17" s="623"/>
      <c r="AA17" s="623"/>
      <c r="AB17" s="623"/>
      <c r="AC17" s="623"/>
      <c r="AD17" s="623"/>
      <c r="AE17" s="623"/>
      <c r="AF17" s="623"/>
      <c r="AG17" s="623"/>
      <c r="AH17" s="623"/>
      <c r="AI17" s="623"/>
      <c r="AJ17" s="623"/>
      <c r="AK17" s="623"/>
      <c r="AL17" s="623"/>
      <c r="AM17" s="623"/>
      <c r="AN17" s="623"/>
      <c r="AO17" s="623"/>
      <c r="AP17" s="623"/>
      <c r="AQ17" s="623"/>
      <c r="AR17" s="515"/>
      <c r="AS17" s="385"/>
    </row>
    <row r="18" spans="1:45" ht="30" customHeight="1">
      <c r="A18" s="636" t="s">
        <v>699</v>
      </c>
      <c r="B18" s="636"/>
      <c r="C18" s="636"/>
      <c r="D18" s="636"/>
      <c r="E18" s="636"/>
      <c r="F18" s="636"/>
      <c r="G18" s="636"/>
      <c r="H18" s="636"/>
      <c r="I18" s="636"/>
      <c r="J18" s="636"/>
      <c r="K18" s="636"/>
      <c r="L18" s="636"/>
      <c r="M18" s="636"/>
      <c r="N18" s="636"/>
      <c r="O18" s="636"/>
      <c r="P18" s="636"/>
      <c r="Q18" s="636"/>
      <c r="R18" s="636"/>
      <c r="S18" s="636"/>
      <c r="T18" s="636"/>
      <c r="U18" s="636"/>
      <c r="V18" s="636"/>
      <c r="W18" s="636"/>
      <c r="X18" s="636"/>
      <c r="Y18" s="636"/>
      <c r="Z18" s="636"/>
      <c r="AA18" s="636"/>
      <c r="AB18" s="636"/>
      <c r="AC18" s="636"/>
      <c r="AD18" s="636"/>
      <c r="AE18" s="636"/>
      <c r="AF18" s="636"/>
      <c r="AG18" s="636"/>
      <c r="AH18" s="636"/>
      <c r="AI18" s="636"/>
      <c r="AJ18" s="636"/>
      <c r="AK18" s="636"/>
      <c r="AL18" s="636"/>
      <c r="AM18" s="636"/>
      <c r="AN18" s="636"/>
      <c r="AO18" s="636"/>
      <c r="AP18" s="636"/>
      <c r="AQ18" s="636"/>
      <c r="AR18" s="636"/>
      <c r="AS18" s="386"/>
    </row>
    <row r="19" spans="1:45" ht="30" customHeight="1">
      <c r="A19" s="636"/>
      <c r="B19" s="636"/>
      <c r="C19" s="636"/>
      <c r="D19" s="636"/>
      <c r="E19" s="636"/>
      <c r="F19" s="636"/>
      <c r="G19" s="636"/>
      <c r="H19" s="636"/>
      <c r="I19" s="636"/>
      <c r="J19" s="636"/>
      <c r="K19" s="636"/>
      <c r="L19" s="636"/>
      <c r="M19" s="636"/>
      <c r="N19" s="636"/>
      <c r="O19" s="636"/>
      <c r="P19" s="636"/>
      <c r="Q19" s="636"/>
      <c r="R19" s="636"/>
      <c r="S19" s="636"/>
      <c r="T19" s="636"/>
      <c r="U19" s="636"/>
      <c r="V19" s="636"/>
      <c r="W19" s="636"/>
      <c r="X19" s="636"/>
      <c r="Y19" s="636"/>
      <c r="Z19" s="636"/>
      <c r="AA19" s="636"/>
      <c r="AB19" s="636"/>
      <c r="AC19" s="636"/>
      <c r="AD19" s="636"/>
      <c r="AE19" s="636"/>
      <c r="AF19" s="636"/>
      <c r="AG19" s="636"/>
      <c r="AH19" s="636"/>
      <c r="AI19" s="636"/>
      <c r="AJ19" s="636"/>
      <c r="AK19" s="636"/>
      <c r="AL19" s="636"/>
      <c r="AM19" s="636"/>
      <c r="AN19" s="636"/>
      <c r="AO19" s="636"/>
      <c r="AP19" s="636"/>
      <c r="AQ19" s="636"/>
      <c r="AR19" s="636"/>
      <c r="AS19" s="386"/>
    </row>
    <row r="20" spans="1:45" ht="30" customHeight="1">
      <c r="A20" s="636"/>
      <c r="B20" s="636"/>
      <c r="C20" s="636"/>
      <c r="D20" s="636"/>
      <c r="E20" s="636"/>
      <c r="F20" s="636"/>
      <c r="G20" s="636"/>
      <c r="H20" s="636"/>
      <c r="I20" s="636"/>
      <c r="J20" s="636"/>
      <c r="K20" s="636"/>
      <c r="L20" s="636"/>
      <c r="M20" s="636"/>
      <c r="N20" s="636"/>
      <c r="O20" s="636"/>
      <c r="P20" s="636"/>
      <c r="Q20" s="636"/>
      <c r="R20" s="636"/>
      <c r="S20" s="636"/>
      <c r="T20" s="636"/>
      <c r="U20" s="636"/>
      <c r="V20" s="636"/>
      <c r="W20" s="636"/>
      <c r="X20" s="636"/>
      <c r="Y20" s="636"/>
      <c r="Z20" s="636"/>
      <c r="AA20" s="636"/>
      <c r="AB20" s="636"/>
      <c r="AC20" s="636"/>
      <c r="AD20" s="636"/>
      <c r="AE20" s="636"/>
      <c r="AF20" s="636"/>
      <c r="AG20" s="636"/>
      <c r="AH20" s="636"/>
      <c r="AI20" s="636"/>
      <c r="AJ20" s="636"/>
      <c r="AK20" s="636"/>
      <c r="AL20" s="636"/>
      <c r="AM20" s="636"/>
      <c r="AN20" s="636"/>
      <c r="AO20" s="636"/>
      <c r="AP20" s="636"/>
      <c r="AQ20" s="636"/>
      <c r="AR20" s="636"/>
      <c r="AS20" s="386"/>
    </row>
    <row r="21" spans="1:45" ht="30" customHeight="1">
      <c r="A21" s="636"/>
      <c r="B21" s="636"/>
      <c r="C21" s="636"/>
      <c r="D21" s="636"/>
      <c r="E21" s="636"/>
      <c r="F21" s="636"/>
      <c r="G21" s="636"/>
      <c r="H21" s="636"/>
      <c r="I21" s="636"/>
      <c r="J21" s="636"/>
      <c r="K21" s="636"/>
      <c r="L21" s="636"/>
      <c r="M21" s="636"/>
      <c r="N21" s="636"/>
      <c r="O21" s="636"/>
      <c r="P21" s="636"/>
      <c r="Q21" s="636"/>
      <c r="R21" s="636"/>
      <c r="S21" s="636"/>
      <c r="T21" s="636"/>
      <c r="U21" s="636"/>
      <c r="V21" s="636"/>
      <c r="W21" s="636"/>
      <c r="X21" s="636"/>
      <c r="Y21" s="636"/>
      <c r="Z21" s="636"/>
      <c r="AA21" s="636"/>
      <c r="AB21" s="636"/>
      <c r="AC21" s="636"/>
      <c r="AD21" s="636"/>
      <c r="AE21" s="636"/>
      <c r="AF21" s="636"/>
      <c r="AG21" s="636"/>
      <c r="AH21" s="636"/>
      <c r="AI21" s="636"/>
      <c r="AJ21" s="636"/>
      <c r="AK21" s="636"/>
      <c r="AL21" s="636"/>
      <c r="AM21" s="636"/>
      <c r="AN21" s="636"/>
      <c r="AO21" s="636"/>
      <c r="AP21" s="636"/>
      <c r="AQ21" s="636"/>
      <c r="AR21" s="636"/>
      <c r="AS21" s="386"/>
    </row>
    <row r="22" spans="1:45" ht="30" customHeight="1">
      <c r="A22" s="522" t="s">
        <v>112</v>
      </c>
      <c r="B22" s="522"/>
      <c r="C22" s="522"/>
      <c r="D22" s="523"/>
      <c r="E22" s="523"/>
      <c r="F22" s="519"/>
      <c r="G22" s="519"/>
      <c r="H22" s="522"/>
      <c r="I22" s="522"/>
      <c r="J22" s="522"/>
      <c r="K22" s="522"/>
      <c r="L22" s="522"/>
      <c r="M22" s="522"/>
      <c r="N22" s="522"/>
      <c r="O22" s="522"/>
      <c r="P22" s="522"/>
      <c r="Q22" s="522"/>
      <c r="R22" s="522"/>
      <c r="S22" s="522"/>
      <c r="T22" s="522"/>
      <c r="U22" s="522"/>
      <c r="V22" s="522"/>
      <c r="W22" s="522"/>
      <c r="X22" s="522"/>
      <c r="Y22" s="522"/>
      <c r="Z22" s="522"/>
      <c r="AA22" s="522"/>
      <c r="AB22" s="522"/>
      <c r="AC22" s="522"/>
      <c r="AD22" s="522"/>
      <c r="AE22" s="522"/>
      <c r="AF22" s="522"/>
      <c r="AG22" s="522"/>
      <c r="AH22" s="522"/>
      <c r="AI22" s="522"/>
      <c r="AJ22" s="522"/>
      <c r="AK22" s="522"/>
      <c r="AL22" s="522"/>
      <c r="AM22" s="522"/>
      <c r="AN22" s="522"/>
      <c r="AO22" s="522"/>
      <c r="AP22" s="522"/>
      <c r="AQ22" s="522"/>
      <c r="AR22" s="524"/>
      <c r="AS22" s="387"/>
    </row>
    <row r="23" spans="1:45" ht="30" customHeight="1">
      <c r="A23" s="636" t="s">
        <v>700</v>
      </c>
      <c r="B23" s="636"/>
      <c r="C23" s="636"/>
      <c r="D23" s="636"/>
      <c r="E23" s="636"/>
      <c r="F23" s="636"/>
      <c r="G23" s="636"/>
      <c r="H23" s="636"/>
      <c r="I23" s="636"/>
      <c r="J23" s="636"/>
      <c r="K23" s="636"/>
      <c r="L23" s="636"/>
      <c r="M23" s="636"/>
      <c r="N23" s="636"/>
      <c r="O23" s="636"/>
      <c r="P23" s="636"/>
      <c r="Q23" s="636"/>
      <c r="R23" s="636"/>
      <c r="S23" s="636"/>
      <c r="T23" s="636"/>
      <c r="U23" s="636"/>
      <c r="V23" s="636"/>
      <c r="W23" s="636"/>
      <c r="X23" s="636"/>
      <c r="Y23" s="636"/>
      <c r="Z23" s="636"/>
      <c r="AA23" s="636"/>
      <c r="AB23" s="636"/>
      <c r="AC23" s="636"/>
      <c r="AD23" s="636"/>
      <c r="AE23" s="636"/>
      <c r="AF23" s="636"/>
      <c r="AG23" s="636"/>
      <c r="AH23" s="636"/>
      <c r="AI23" s="636"/>
      <c r="AJ23" s="636"/>
      <c r="AK23" s="636"/>
      <c r="AL23" s="636"/>
      <c r="AM23" s="636"/>
      <c r="AN23" s="636"/>
      <c r="AO23" s="636"/>
      <c r="AP23" s="636"/>
      <c r="AQ23" s="636"/>
      <c r="AR23" s="636"/>
      <c r="AS23" s="386"/>
    </row>
    <row r="24" spans="1:45" ht="30" customHeight="1">
      <c r="A24" s="636"/>
      <c r="B24" s="636"/>
      <c r="C24" s="636"/>
      <c r="D24" s="636"/>
      <c r="E24" s="636"/>
      <c r="F24" s="636"/>
      <c r="G24" s="636"/>
      <c r="H24" s="636"/>
      <c r="I24" s="636"/>
      <c r="J24" s="636"/>
      <c r="K24" s="636"/>
      <c r="L24" s="636"/>
      <c r="M24" s="636"/>
      <c r="N24" s="636"/>
      <c r="O24" s="636"/>
      <c r="P24" s="636"/>
      <c r="Q24" s="636"/>
      <c r="R24" s="636"/>
      <c r="S24" s="636"/>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386"/>
    </row>
    <row r="25" spans="1:45" ht="30" customHeight="1">
      <c r="A25" s="636"/>
      <c r="B25" s="636"/>
      <c r="C25" s="636"/>
      <c r="D25" s="636"/>
      <c r="E25" s="636"/>
      <c r="F25" s="636"/>
      <c r="G25" s="636"/>
      <c r="H25" s="636"/>
      <c r="I25" s="636"/>
      <c r="J25" s="636"/>
      <c r="K25" s="636"/>
      <c r="L25" s="636"/>
      <c r="M25" s="636"/>
      <c r="N25" s="636"/>
      <c r="O25" s="636"/>
      <c r="P25" s="636"/>
      <c r="Q25" s="636"/>
      <c r="R25" s="636"/>
      <c r="S25" s="636"/>
      <c r="T25" s="636"/>
      <c r="U25" s="636"/>
      <c r="V25" s="636"/>
      <c r="W25" s="636"/>
      <c r="X25" s="636"/>
      <c r="Y25" s="636"/>
      <c r="Z25" s="636"/>
      <c r="AA25" s="636"/>
      <c r="AB25" s="636"/>
      <c r="AC25" s="636"/>
      <c r="AD25" s="636"/>
      <c r="AE25" s="636"/>
      <c r="AF25" s="636"/>
      <c r="AG25" s="636"/>
      <c r="AH25" s="636"/>
      <c r="AI25" s="636"/>
      <c r="AJ25" s="636"/>
      <c r="AK25" s="636"/>
      <c r="AL25" s="636"/>
      <c r="AM25" s="636"/>
      <c r="AN25" s="636"/>
      <c r="AO25" s="636"/>
      <c r="AP25" s="636"/>
      <c r="AQ25" s="636"/>
      <c r="AR25" s="636"/>
      <c r="AS25" s="386"/>
    </row>
    <row r="26" spans="1:45" ht="30" customHeight="1">
      <c r="A26" s="636"/>
      <c r="B26" s="636"/>
      <c r="C26" s="636"/>
      <c r="D26" s="636"/>
      <c r="E26" s="636"/>
      <c r="F26" s="636"/>
      <c r="G26" s="636"/>
      <c r="H26" s="636"/>
      <c r="I26" s="636"/>
      <c r="J26" s="636"/>
      <c r="K26" s="636"/>
      <c r="L26" s="636"/>
      <c r="M26" s="636"/>
      <c r="N26" s="636"/>
      <c r="O26" s="636"/>
      <c r="P26" s="636"/>
      <c r="Q26" s="636"/>
      <c r="R26" s="636"/>
      <c r="S26" s="636"/>
      <c r="T26" s="636"/>
      <c r="U26" s="636"/>
      <c r="V26" s="636"/>
      <c r="W26" s="636"/>
      <c r="X26" s="636"/>
      <c r="Y26" s="636"/>
      <c r="Z26" s="636"/>
      <c r="AA26" s="636"/>
      <c r="AB26" s="636"/>
      <c r="AC26" s="636"/>
      <c r="AD26" s="636"/>
      <c r="AE26" s="636"/>
      <c r="AF26" s="636"/>
      <c r="AG26" s="636"/>
      <c r="AH26" s="636"/>
      <c r="AI26" s="636"/>
      <c r="AJ26" s="636"/>
      <c r="AK26" s="636"/>
      <c r="AL26" s="636"/>
      <c r="AM26" s="636"/>
      <c r="AN26" s="636"/>
      <c r="AO26" s="636"/>
      <c r="AP26" s="636"/>
      <c r="AQ26" s="636"/>
      <c r="AR26" s="636"/>
      <c r="AS26" s="386"/>
    </row>
    <row r="27" spans="1:45" ht="30" customHeight="1">
      <c r="A27" s="636" t="s">
        <v>701</v>
      </c>
      <c r="B27" s="636"/>
      <c r="C27" s="636"/>
      <c r="D27" s="636"/>
      <c r="E27" s="636"/>
      <c r="F27" s="636"/>
      <c r="G27" s="636"/>
      <c r="H27" s="636"/>
      <c r="I27" s="636"/>
      <c r="J27" s="636"/>
      <c r="K27" s="636"/>
      <c r="L27" s="636"/>
      <c r="M27" s="636"/>
      <c r="N27" s="636"/>
      <c r="O27" s="636"/>
      <c r="P27" s="636"/>
      <c r="Q27" s="636"/>
      <c r="R27" s="636"/>
      <c r="S27" s="636"/>
      <c r="T27" s="636"/>
      <c r="U27" s="636"/>
      <c r="V27" s="636"/>
      <c r="W27" s="636"/>
      <c r="X27" s="636"/>
      <c r="Y27" s="636"/>
      <c r="Z27" s="636"/>
      <c r="AA27" s="636"/>
      <c r="AB27" s="636"/>
      <c r="AC27" s="636"/>
      <c r="AD27" s="636"/>
      <c r="AE27" s="636"/>
      <c r="AF27" s="636"/>
      <c r="AG27" s="636"/>
      <c r="AH27" s="636"/>
      <c r="AI27" s="636"/>
      <c r="AJ27" s="636"/>
      <c r="AK27" s="636"/>
      <c r="AL27" s="636"/>
      <c r="AM27" s="636"/>
      <c r="AN27" s="636"/>
      <c r="AO27" s="636"/>
      <c r="AP27" s="636"/>
      <c r="AQ27" s="636"/>
      <c r="AR27" s="636"/>
      <c r="AS27" s="386"/>
    </row>
    <row r="28" spans="1:45" ht="30" customHeight="1">
      <c r="A28" s="636"/>
      <c r="B28" s="636"/>
      <c r="C28" s="636"/>
      <c r="D28" s="636"/>
      <c r="E28" s="636"/>
      <c r="F28" s="636"/>
      <c r="G28" s="636"/>
      <c r="H28" s="636"/>
      <c r="I28" s="636"/>
      <c r="J28" s="636"/>
      <c r="K28" s="636"/>
      <c r="L28" s="636"/>
      <c r="M28" s="636"/>
      <c r="N28" s="636"/>
      <c r="O28" s="636"/>
      <c r="P28" s="636"/>
      <c r="Q28" s="636"/>
      <c r="R28" s="636"/>
      <c r="S28" s="636"/>
      <c r="T28" s="636"/>
      <c r="U28" s="636"/>
      <c r="V28" s="636"/>
      <c r="W28" s="636"/>
      <c r="X28" s="636"/>
      <c r="Y28" s="636"/>
      <c r="Z28" s="636"/>
      <c r="AA28" s="636"/>
      <c r="AB28" s="636"/>
      <c r="AC28" s="636"/>
      <c r="AD28" s="636"/>
      <c r="AE28" s="636"/>
      <c r="AF28" s="636"/>
      <c r="AG28" s="636"/>
      <c r="AH28" s="636"/>
      <c r="AI28" s="636"/>
      <c r="AJ28" s="636"/>
      <c r="AK28" s="636"/>
      <c r="AL28" s="636"/>
      <c r="AM28" s="636"/>
      <c r="AN28" s="636"/>
      <c r="AO28" s="636"/>
      <c r="AP28" s="636"/>
      <c r="AQ28" s="636"/>
      <c r="AR28" s="636"/>
      <c r="AS28" s="386"/>
    </row>
    <row r="29" spans="1:45" ht="30" customHeight="1">
      <c r="A29" s="636"/>
      <c r="B29" s="636"/>
      <c r="C29" s="636"/>
      <c r="D29" s="636"/>
      <c r="E29" s="636"/>
      <c r="F29" s="636"/>
      <c r="G29" s="636"/>
      <c r="H29" s="636"/>
      <c r="I29" s="636"/>
      <c r="J29" s="636"/>
      <c r="K29" s="636"/>
      <c r="L29" s="636"/>
      <c r="M29" s="636"/>
      <c r="N29" s="636"/>
      <c r="O29" s="636"/>
      <c r="P29" s="636"/>
      <c r="Q29" s="636"/>
      <c r="R29" s="636"/>
      <c r="S29" s="636"/>
      <c r="T29" s="636"/>
      <c r="U29" s="636"/>
      <c r="V29" s="636"/>
      <c r="W29" s="636"/>
      <c r="X29" s="636"/>
      <c r="Y29" s="636"/>
      <c r="Z29" s="636"/>
      <c r="AA29" s="636"/>
      <c r="AB29" s="636"/>
      <c r="AC29" s="636"/>
      <c r="AD29" s="636"/>
      <c r="AE29" s="636"/>
      <c r="AF29" s="636"/>
      <c r="AG29" s="636"/>
      <c r="AH29" s="636"/>
      <c r="AI29" s="636"/>
      <c r="AJ29" s="636"/>
      <c r="AK29" s="636"/>
      <c r="AL29" s="636"/>
      <c r="AM29" s="636"/>
      <c r="AN29" s="636"/>
      <c r="AO29" s="636"/>
      <c r="AP29" s="636"/>
      <c r="AQ29" s="636"/>
      <c r="AR29" s="636"/>
      <c r="AS29" s="386"/>
    </row>
    <row r="30" spans="1:45" ht="30" customHeight="1">
      <c r="A30" s="636"/>
      <c r="B30" s="636"/>
      <c r="C30" s="636"/>
      <c r="D30" s="636"/>
      <c r="E30" s="636"/>
      <c r="F30" s="636"/>
      <c r="G30" s="636"/>
      <c r="H30" s="636"/>
      <c r="I30" s="636"/>
      <c r="J30" s="636"/>
      <c r="K30" s="636"/>
      <c r="L30" s="636"/>
      <c r="M30" s="636"/>
      <c r="N30" s="636"/>
      <c r="O30" s="636"/>
      <c r="P30" s="636"/>
      <c r="Q30" s="636"/>
      <c r="R30" s="636"/>
      <c r="S30" s="636"/>
      <c r="T30" s="636"/>
      <c r="U30" s="636"/>
      <c r="V30" s="636"/>
      <c r="W30" s="636"/>
      <c r="X30" s="636"/>
      <c r="Y30" s="636"/>
      <c r="Z30" s="636"/>
      <c r="AA30" s="636"/>
      <c r="AB30" s="636"/>
      <c r="AC30" s="636"/>
      <c r="AD30" s="636"/>
      <c r="AE30" s="636"/>
      <c r="AF30" s="636"/>
      <c r="AG30" s="636"/>
      <c r="AH30" s="636"/>
      <c r="AI30" s="636"/>
      <c r="AJ30" s="636"/>
      <c r="AK30" s="636"/>
      <c r="AL30" s="636"/>
      <c r="AM30" s="636"/>
      <c r="AN30" s="636"/>
      <c r="AO30" s="636"/>
      <c r="AP30" s="636"/>
      <c r="AQ30" s="636"/>
      <c r="AR30" s="636"/>
      <c r="AS30" s="386"/>
    </row>
    <row r="31" spans="1:45" ht="30" customHeight="1">
      <c r="A31" s="636" t="s">
        <v>702</v>
      </c>
      <c r="B31" s="636"/>
      <c r="C31" s="636"/>
      <c r="D31" s="636"/>
      <c r="E31" s="636"/>
      <c r="F31" s="636"/>
      <c r="G31" s="636"/>
      <c r="H31" s="636"/>
      <c r="I31" s="636"/>
      <c r="J31" s="636"/>
      <c r="K31" s="636"/>
      <c r="L31" s="636"/>
      <c r="M31" s="636"/>
      <c r="N31" s="636"/>
      <c r="O31" s="636"/>
      <c r="P31" s="636"/>
      <c r="Q31" s="636"/>
      <c r="R31" s="636"/>
      <c r="S31" s="636"/>
      <c r="T31" s="636"/>
      <c r="U31" s="636"/>
      <c r="V31" s="636"/>
      <c r="W31" s="636"/>
      <c r="X31" s="636"/>
      <c r="Y31" s="636"/>
      <c r="Z31" s="636"/>
      <c r="AA31" s="636"/>
      <c r="AB31" s="636"/>
      <c r="AC31" s="636"/>
      <c r="AD31" s="636"/>
      <c r="AE31" s="636"/>
      <c r="AF31" s="636"/>
      <c r="AG31" s="636"/>
      <c r="AH31" s="636"/>
      <c r="AI31" s="636"/>
      <c r="AJ31" s="636"/>
      <c r="AK31" s="636"/>
      <c r="AL31" s="636"/>
      <c r="AM31" s="636"/>
      <c r="AN31" s="636"/>
      <c r="AO31" s="636"/>
      <c r="AP31" s="636"/>
      <c r="AQ31" s="636"/>
      <c r="AR31" s="636"/>
      <c r="AS31" s="386"/>
    </row>
    <row r="32" spans="1:45" ht="30" customHeight="1">
      <c r="A32" s="636"/>
      <c r="B32" s="636"/>
      <c r="C32" s="636"/>
      <c r="D32" s="636"/>
      <c r="E32" s="636"/>
      <c r="F32" s="636"/>
      <c r="G32" s="636"/>
      <c r="H32" s="636"/>
      <c r="I32" s="636"/>
      <c r="J32" s="636"/>
      <c r="K32" s="636"/>
      <c r="L32" s="636"/>
      <c r="M32" s="636"/>
      <c r="N32" s="636"/>
      <c r="O32" s="636"/>
      <c r="P32" s="636"/>
      <c r="Q32" s="636"/>
      <c r="R32" s="636"/>
      <c r="S32" s="636"/>
      <c r="T32" s="636"/>
      <c r="U32" s="636"/>
      <c r="V32" s="636"/>
      <c r="W32" s="636"/>
      <c r="X32" s="636"/>
      <c r="Y32" s="636"/>
      <c r="Z32" s="636"/>
      <c r="AA32" s="636"/>
      <c r="AB32" s="636"/>
      <c r="AC32" s="636"/>
      <c r="AD32" s="636"/>
      <c r="AE32" s="636"/>
      <c r="AF32" s="636"/>
      <c r="AG32" s="636"/>
      <c r="AH32" s="636"/>
      <c r="AI32" s="636"/>
      <c r="AJ32" s="636"/>
      <c r="AK32" s="636"/>
      <c r="AL32" s="636"/>
      <c r="AM32" s="636"/>
      <c r="AN32" s="636"/>
      <c r="AO32" s="636"/>
      <c r="AP32" s="636"/>
      <c r="AQ32" s="636"/>
      <c r="AR32" s="636"/>
      <c r="AS32" s="386"/>
    </row>
    <row r="33" spans="1:46" ht="30" customHeight="1">
      <c r="A33" s="636"/>
      <c r="B33" s="636"/>
      <c r="C33" s="636"/>
      <c r="D33" s="636"/>
      <c r="E33" s="636"/>
      <c r="F33" s="636"/>
      <c r="G33" s="636"/>
      <c r="H33" s="636"/>
      <c r="I33" s="636"/>
      <c r="J33" s="636"/>
      <c r="K33" s="636"/>
      <c r="L33" s="636"/>
      <c r="M33" s="636"/>
      <c r="N33" s="636"/>
      <c r="O33" s="636"/>
      <c r="P33" s="636"/>
      <c r="Q33" s="636"/>
      <c r="R33" s="636"/>
      <c r="S33" s="636"/>
      <c r="T33" s="636"/>
      <c r="U33" s="636"/>
      <c r="V33" s="636"/>
      <c r="W33" s="636"/>
      <c r="X33" s="636"/>
      <c r="Y33" s="636"/>
      <c r="Z33" s="636"/>
      <c r="AA33" s="636"/>
      <c r="AB33" s="636"/>
      <c r="AC33" s="636"/>
      <c r="AD33" s="636"/>
      <c r="AE33" s="636"/>
      <c r="AF33" s="636"/>
      <c r="AG33" s="636"/>
      <c r="AH33" s="636"/>
      <c r="AI33" s="636"/>
      <c r="AJ33" s="636"/>
      <c r="AK33" s="636"/>
      <c r="AL33" s="636"/>
      <c r="AM33" s="636"/>
      <c r="AN33" s="636"/>
      <c r="AO33" s="636"/>
      <c r="AP33" s="636"/>
      <c r="AQ33" s="636"/>
      <c r="AR33" s="636"/>
      <c r="AS33" s="386"/>
    </row>
    <row r="34" spans="1:46" ht="30" customHeight="1">
      <c r="A34" s="636"/>
      <c r="B34" s="636"/>
      <c r="C34" s="636"/>
      <c r="D34" s="636"/>
      <c r="E34" s="636"/>
      <c r="F34" s="636"/>
      <c r="G34" s="636"/>
      <c r="H34" s="636"/>
      <c r="I34" s="636"/>
      <c r="J34" s="636"/>
      <c r="K34" s="636"/>
      <c r="L34" s="636"/>
      <c r="M34" s="636"/>
      <c r="N34" s="636"/>
      <c r="O34" s="636"/>
      <c r="P34" s="636"/>
      <c r="Q34" s="636"/>
      <c r="R34" s="636"/>
      <c r="S34" s="636"/>
      <c r="T34" s="636"/>
      <c r="U34" s="636"/>
      <c r="V34" s="636"/>
      <c r="W34" s="636"/>
      <c r="X34" s="636"/>
      <c r="Y34" s="636"/>
      <c r="Z34" s="636"/>
      <c r="AA34" s="636"/>
      <c r="AB34" s="636"/>
      <c r="AC34" s="636"/>
      <c r="AD34" s="636"/>
      <c r="AE34" s="636"/>
      <c r="AF34" s="636"/>
      <c r="AG34" s="636"/>
      <c r="AH34" s="636"/>
      <c r="AI34" s="636"/>
      <c r="AJ34" s="636"/>
      <c r="AK34" s="636"/>
      <c r="AL34" s="636"/>
      <c r="AM34" s="636"/>
      <c r="AN34" s="636"/>
      <c r="AO34" s="636"/>
      <c r="AP34" s="636"/>
      <c r="AQ34" s="636"/>
      <c r="AR34" s="636"/>
      <c r="AS34" s="386"/>
    </row>
    <row r="35" spans="1:46" ht="30" customHeight="1">
      <c r="A35" s="521"/>
      <c r="B35" s="521"/>
      <c r="C35" s="521"/>
      <c r="D35" s="521"/>
      <c r="E35" s="521"/>
      <c r="F35" s="521"/>
      <c r="G35" s="521"/>
      <c r="H35" s="521"/>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1"/>
      <c r="AP35" s="521"/>
      <c r="AQ35" s="521"/>
      <c r="AR35" s="521"/>
      <c r="AS35" s="384"/>
    </row>
    <row r="36" spans="1:46" ht="30" customHeight="1">
      <c r="A36" s="521"/>
      <c r="B36" s="521"/>
      <c r="C36" s="521"/>
      <c r="D36" s="521"/>
      <c r="E36" s="521"/>
      <c r="F36" s="521"/>
      <c r="G36" s="521"/>
      <c r="H36" s="521"/>
      <c r="I36" s="521"/>
      <c r="J36" s="521"/>
      <c r="K36" s="521"/>
      <c r="L36" s="521"/>
      <c r="M36" s="521"/>
      <c r="N36" s="521"/>
      <c r="O36" s="521"/>
      <c r="P36" s="521"/>
      <c r="Q36" s="521"/>
      <c r="R36" s="521"/>
      <c r="S36" s="521"/>
      <c r="T36" s="521"/>
      <c r="U36" s="521"/>
      <c r="V36" s="521"/>
      <c r="W36" s="521"/>
      <c r="X36" s="521"/>
      <c r="Y36" s="521"/>
      <c r="Z36" s="521"/>
      <c r="AA36" s="521"/>
      <c r="AB36" s="521"/>
      <c r="AC36" s="521"/>
      <c r="AD36" s="521"/>
      <c r="AE36" s="521"/>
      <c r="AF36" s="521"/>
      <c r="AG36" s="521"/>
      <c r="AH36" s="521"/>
      <c r="AI36" s="521"/>
      <c r="AJ36" s="521"/>
      <c r="AK36" s="521"/>
      <c r="AL36" s="521"/>
      <c r="AM36" s="521"/>
      <c r="AN36" s="521"/>
      <c r="AO36" s="521"/>
      <c r="AP36" s="521"/>
      <c r="AQ36" s="521"/>
      <c r="AR36" s="521"/>
      <c r="AS36" s="384"/>
    </row>
    <row r="37" spans="1:46" ht="30" customHeight="1">
      <c r="A37" s="516"/>
      <c r="B37" s="516"/>
      <c r="C37" s="516"/>
      <c r="D37" s="518"/>
      <c r="E37" s="518"/>
      <c r="F37" s="519"/>
      <c r="G37" s="519"/>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516"/>
      <c r="AP37" s="516"/>
      <c r="AQ37" s="516"/>
      <c r="AR37" s="515"/>
      <c r="AS37" s="385"/>
    </row>
    <row r="38" spans="1:46" ht="30" customHeight="1">
      <c r="A38" s="516"/>
      <c r="B38" s="516"/>
      <c r="C38" s="516"/>
      <c r="D38" s="518"/>
      <c r="E38" s="518"/>
      <c r="F38" s="519"/>
      <c r="G38" s="519"/>
      <c r="H38" s="516"/>
      <c r="I38" s="516"/>
      <c r="J38" s="516"/>
      <c r="K38" s="516"/>
      <c r="L38" s="516"/>
      <c r="M38" s="516"/>
      <c r="N38" s="516"/>
      <c r="O38" s="516"/>
      <c r="P38" s="516"/>
      <c r="Q38" s="516"/>
      <c r="R38" s="516"/>
      <c r="S38" s="516"/>
      <c r="T38" s="516"/>
      <c r="U38" s="516"/>
      <c r="V38" s="516"/>
      <c r="W38" s="516"/>
      <c r="X38" s="516"/>
      <c r="Y38" s="516"/>
      <c r="Z38" s="516"/>
      <c r="AA38" s="516"/>
      <c r="AB38" s="516"/>
      <c r="AC38" s="516"/>
      <c r="AD38" s="516"/>
      <c r="AE38" s="516"/>
      <c r="AF38" s="516"/>
      <c r="AG38" s="516"/>
      <c r="AH38" s="516"/>
      <c r="AI38" s="516"/>
      <c r="AJ38" s="516"/>
      <c r="AK38" s="516"/>
      <c r="AL38" s="516"/>
      <c r="AM38" s="516"/>
      <c r="AN38" s="516"/>
      <c r="AO38" s="516"/>
      <c r="AP38" s="516"/>
      <c r="AQ38" s="516"/>
      <c r="AR38" s="515"/>
      <c r="AS38" s="382"/>
    </row>
    <row r="39" spans="1:46" ht="30" customHeight="1">
      <c r="A39" s="516"/>
      <c r="B39" s="516"/>
      <c r="C39" s="516"/>
      <c r="D39" s="518"/>
      <c r="E39" s="518"/>
      <c r="F39" s="519"/>
      <c r="G39" s="519"/>
      <c r="H39" s="516"/>
      <c r="I39" s="516"/>
      <c r="J39" s="516"/>
      <c r="K39" s="516"/>
      <c r="L39" s="516"/>
      <c r="M39" s="516"/>
      <c r="N39" s="516"/>
      <c r="O39" s="516"/>
      <c r="P39" s="516"/>
      <c r="Q39" s="516"/>
      <c r="R39" s="516"/>
      <c r="S39" s="516"/>
      <c r="T39" s="516"/>
      <c r="U39" s="516"/>
      <c r="V39" s="516"/>
      <c r="W39" s="516"/>
      <c r="X39" s="516"/>
      <c r="Y39" s="516"/>
      <c r="Z39" s="516"/>
      <c r="AA39" s="516"/>
      <c r="AB39" s="516"/>
      <c r="AC39" s="516"/>
      <c r="AD39" s="516"/>
      <c r="AE39" s="516"/>
      <c r="AF39" s="516"/>
      <c r="AG39" s="516"/>
      <c r="AH39" s="516"/>
      <c r="AI39" s="516"/>
      <c r="AJ39" s="516"/>
      <c r="AK39" s="516"/>
      <c r="AL39" s="516"/>
      <c r="AM39" s="516"/>
      <c r="AN39" s="516"/>
      <c r="AO39" s="516"/>
      <c r="AP39" s="516"/>
      <c r="AQ39" s="516"/>
      <c r="AR39" s="515"/>
      <c r="AS39" s="382"/>
    </row>
    <row r="40" spans="1:46" ht="30" customHeight="1">
      <c r="A40" s="521"/>
      <c r="B40" s="521"/>
      <c r="C40" s="521"/>
      <c r="D40" s="521"/>
      <c r="E40" s="521"/>
      <c r="F40" s="521"/>
      <c r="G40" s="521"/>
      <c r="H40" s="521"/>
      <c r="I40" s="521"/>
      <c r="J40" s="521"/>
      <c r="K40" s="521"/>
      <c r="L40" s="521"/>
      <c r="M40" s="521"/>
      <c r="N40" s="521"/>
      <c r="O40" s="521"/>
      <c r="P40" s="521"/>
      <c r="Q40" s="521"/>
      <c r="R40" s="521"/>
      <c r="S40" s="521"/>
      <c r="T40" s="521"/>
      <c r="U40" s="521"/>
      <c r="V40" s="521"/>
      <c r="W40" s="521"/>
      <c r="X40" s="521"/>
      <c r="Y40" s="521"/>
      <c r="Z40" s="521"/>
      <c r="AA40" s="521"/>
      <c r="AB40" s="521"/>
      <c r="AC40" s="521"/>
      <c r="AD40" s="521"/>
      <c r="AE40" s="521"/>
      <c r="AF40" s="521"/>
      <c r="AG40" s="521"/>
      <c r="AH40" s="521"/>
      <c r="AI40" s="521"/>
      <c r="AJ40" s="521"/>
      <c r="AK40" s="521"/>
      <c r="AL40" s="521"/>
      <c r="AM40" s="521"/>
      <c r="AN40" s="521"/>
      <c r="AO40" s="521"/>
      <c r="AP40" s="521"/>
      <c r="AQ40" s="521"/>
      <c r="AR40" s="521"/>
      <c r="AS40" s="384"/>
    </row>
    <row r="41" spans="1:46" ht="30" customHeight="1">
      <c r="A41" s="521"/>
      <c r="B41" s="521"/>
      <c r="C41" s="521"/>
      <c r="D41" s="521"/>
      <c r="E41" s="521"/>
      <c r="F41" s="521"/>
      <c r="G41" s="521"/>
      <c r="H41" s="521"/>
      <c r="I41" s="521"/>
      <c r="J41" s="521"/>
      <c r="K41" s="521"/>
      <c r="L41" s="521"/>
      <c r="M41" s="521"/>
      <c r="N41" s="521"/>
      <c r="O41" s="521"/>
      <c r="P41" s="521"/>
      <c r="Q41" s="521"/>
      <c r="R41" s="521"/>
      <c r="S41" s="521"/>
      <c r="T41" s="521"/>
      <c r="U41" s="521"/>
      <c r="V41" s="521"/>
      <c r="W41" s="521"/>
      <c r="X41" s="521"/>
      <c r="Y41" s="521"/>
      <c r="Z41" s="521"/>
      <c r="AA41" s="521"/>
      <c r="AB41" s="521"/>
      <c r="AC41" s="521"/>
      <c r="AD41" s="521"/>
      <c r="AE41" s="521"/>
      <c r="AF41" s="521"/>
      <c r="AG41" s="521"/>
      <c r="AH41" s="521"/>
      <c r="AI41" s="521"/>
      <c r="AJ41" s="521"/>
      <c r="AK41" s="521"/>
      <c r="AL41" s="521"/>
      <c r="AM41" s="521"/>
      <c r="AN41" s="521"/>
      <c r="AO41" s="521"/>
      <c r="AP41" s="521"/>
      <c r="AQ41" s="521"/>
      <c r="AR41" s="521"/>
      <c r="AS41" s="384"/>
    </row>
    <row r="42" spans="1:46" ht="30" customHeight="1">
      <c r="A42" s="516"/>
      <c r="B42" s="516"/>
      <c r="C42" s="516"/>
      <c r="D42" s="518"/>
      <c r="E42" s="518"/>
      <c r="F42" s="519"/>
      <c r="G42" s="519"/>
      <c r="H42" s="516"/>
      <c r="I42" s="516"/>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516"/>
      <c r="AH42" s="516"/>
      <c r="AI42" s="516"/>
      <c r="AJ42" s="516"/>
      <c r="AK42" s="516"/>
      <c r="AL42" s="516"/>
      <c r="AM42" s="516"/>
      <c r="AN42" s="516"/>
      <c r="AO42" s="516"/>
      <c r="AP42" s="516"/>
      <c r="AQ42" s="516"/>
      <c r="AR42" s="515"/>
      <c r="AS42" s="385"/>
    </row>
    <row r="43" spans="1:46" ht="30" customHeight="1">
      <c r="A43" s="516"/>
      <c r="B43" s="516"/>
      <c r="C43" s="516"/>
      <c r="D43" s="518"/>
      <c r="E43" s="518"/>
      <c r="F43" s="519"/>
      <c r="G43" s="519"/>
      <c r="H43" s="516"/>
      <c r="I43" s="516"/>
      <c r="J43" s="516"/>
      <c r="K43" s="516"/>
      <c r="L43" s="516"/>
      <c r="M43" s="516"/>
      <c r="N43" s="516"/>
      <c r="O43" s="516"/>
      <c r="P43" s="516"/>
      <c r="Q43" s="516"/>
      <c r="R43" s="516"/>
      <c r="S43" s="516"/>
      <c r="T43" s="516"/>
      <c r="U43" s="516"/>
      <c r="V43" s="516"/>
      <c r="W43" s="516"/>
      <c r="X43" s="516"/>
      <c r="Y43" s="516"/>
      <c r="Z43" s="516"/>
      <c r="AA43" s="516"/>
      <c r="AB43" s="516"/>
      <c r="AC43" s="516"/>
      <c r="AD43" s="516"/>
      <c r="AE43" s="516"/>
      <c r="AF43" s="516"/>
      <c r="AG43" s="516"/>
      <c r="AH43" s="516"/>
      <c r="AI43" s="516"/>
      <c r="AJ43" s="516"/>
      <c r="AK43" s="516"/>
      <c r="AL43" s="516"/>
      <c r="AM43" s="516"/>
      <c r="AN43" s="516"/>
      <c r="AO43" s="516"/>
      <c r="AP43" s="516"/>
      <c r="AQ43" s="516"/>
      <c r="AR43" s="515"/>
      <c r="AS43" s="385"/>
    </row>
    <row r="44" spans="1:46" ht="30" customHeight="1">
      <c r="A44" s="516"/>
      <c r="B44" s="516"/>
      <c r="C44" s="516"/>
      <c r="D44" s="518"/>
      <c r="E44" s="518"/>
      <c r="F44" s="519"/>
      <c r="G44" s="519"/>
      <c r="H44" s="516"/>
      <c r="I44" s="516"/>
      <c r="J44" s="516"/>
      <c r="K44" s="516"/>
      <c r="L44" s="516"/>
      <c r="M44" s="516"/>
      <c r="N44" s="516"/>
      <c r="O44" s="516"/>
      <c r="P44" s="516"/>
      <c r="Q44" s="516"/>
      <c r="R44" s="516"/>
      <c r="S44" s="516"/>
      <c r="T44" s="516"/>
      <c r="U44" s="516"/>
      <c r="V44" s="516"/>
      <c r="W44" s="516"/>
      <c r="X44" s="516"/>
      <c r="Y44" s="516"/>
      <c r="Z44" s="516"/>
      <c r="AA44" s="516"/>
      <c r="AB44" s="516"/>
      <c r="AC44" s="516"/>
      <c r="AD44" s="516"/>
      <c r="AE44" s="516"/>
      <c r="AF44" s="516"/>
      <c r="AG44" s="516"/>
      <c r="AH44" s="516"/>
      <c r="AI44" s="516"/>
      <c r="AJ44" s="516"/>
      <c r="AK44" s="516"/>
      <c r="AL44" s="516"/>
      <c r="AM44" s="516"/>
      <c r="AN44" s="516"/>
      <c r="AO44" s="516"/>
      <c r="AP44" s="516"/>
      <c r="AQ44" s="516"/>
      <c r="AR44" s="515"/>
      <c r="AS44" s="385"/>
    </row>
    <row r="45" spans="1:46" ht="30" hidden="1" customHeight="1">
      <c r="A45" s="516"/>
      <c r="B45" s="516"/>
      <c r="C45" s="516"/>
      <c r="D45" s="518"/>
      <c r="E45" s="518"/>
      <c r="F45" s="519"/>
      <c r="G45" s="519"/>
      <c r="H45" s="516"/>
      <c r="I45" s="516"/>
      <c r="J45" s="516"/>
      <c r="K45" s="516"/>
      <c r="L45" s="516"/>
      <c r="M45" s="516"/>
      <c r="N45" s="516"/>
      <c r="O45" s="516"/>
      <c r="P45" s="516"/>
      <c r="Q45" s="516"/>
      <c r="R45" s="516"/>
      <c r="S45" s="516"/>
      <c r="T45" s="516"/>
      <c r="U45" s="516"/>
      <c r="V45" s="516"/>
      <c r="W45" s="516"/>
      <c r="X45" s="516"/>
      <c r="Y45" s="516"/>
      <c r="Z45" s="516"/>
      <c r="AA45" s="516"/>
      <c r="AB45" s="516"/>
      <c r="AC45" s="516"/>
      <c r="AD45" s="516"/>
      <c r="AE45" s="516"/>
      <c r="AF45" s="516"/>
      <c r="AG45" s="516"/>
      <c r="AH45" s="516"/>
      <c r="AI45" s="516"/>
      <c r="AJ45" s="516"/>
      <c r="AK45" s="516"/>
      <c r="AL45" s="516"/>
      <c r="AM45" s="516"/>
      <c r="AN45" s="516"/>
      <c r="AO45" s="516"/>
      <c r="AP45" s="516"/>
      <c r="AQ45" s="516"/>
      <c r="AR45" s="515"/>
      <c r="AS45" s="385"/>
    </row>
    <row r="46" spans="1:46" ht="30" hidden="1" customHeight="1">
      <c r="A46" s="516"/>
      <c r="B46" s="516"/>
      <c r="C46" s="516"/>
      <c r="D46" s="518"/>
      <c r="E46" s="518"/>
      <c r="F46" s="519"/>
      <c r="G46" s="519"/>
      <c r="H46" s="516"/>
      <c r="I46" s="516"/>
      <c r="J46" s="516"/>
      <c r="K46" s="516"/>
      <c r="L46" s="516"/>
      <c r="M46" s="516"/>
      <c r="N46" s="516"/>
      <c r="O46" s="516"/>
      <c r="P46" s="516"/>
      <c r="Q46" s="516"/>
      <c r="R46" s="516"/>
      <c r="S46" s="516"/>
      <c r="T46" s="516"/>
      <c r="U46" s="516"/>
      <c r="V46" s="516"/>
      <c r="W46" s="516"/>
      <c r="X46" s="516"/>
      <c r="Y46" s="516"/>
      <c r="Z46" s="516"/>
      <c r="AA46" s="516"/>
      <c r="AB46" s="516"/>
      <c r="AC46" s="516"/>
      <c r="AD46" s="516"/>
      <c r="AE46" s="516"/>
      <c r="AF46" s="516"/>
      <c r="AG46" s="516"/>
      <c r="AH46" s="516"/>
      <c r="AI46" s="516"/>
      <c r="AJ46" s="516"/>
      <c r="AK46" s="516"/>
      <c r="AL46" s="516"/>
      <c r="AM46" s="516"/>
      <c r="AN46" s="516"/>
      <c r="AO46" s="516"/>
      <c r="AP46" s="516"/>
      <c r="AQ46" s="516"/>
      <c r="AR46" s="515"/>
      <c r="AS46" s="382"/>
    </row>
    <row r="47" spans="1:46" ht="30" hidden="1" customHeight="1">
      <c r="A47" s="525"/>
      <c r="B47" s="516"/>
      <c r="C47" s="516"/>
      <c r="D47" s="518"/>
      <c r="E47" s="518"/>
      <c r="F47" s="519"/>
      <c r="G47" s="519"/>
      <c r="H47" s="516"/>
      <c r="I47" s="516"/>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516"/>
      <c r="AH47" s="516"/>
      <c r="AI47" s="516"/>
      <c r="AJ47" s="516"/>
      <c r="AK47" s="516"/>
      <c r="AL47" s="516"/>
      <c r="AM47" s="516"/>
      <c r="AN47" s="516"/>
      <c r="AO47" s="516"/>
      <c r="AP47" s="516"/>
      <c r="AQ47" s="516"/>
      <c r="AR47" s="515"/>
      <c r="AS47" s="382"/>
    </row>
    <row r="48" spans="1:46" ht="15" customHeight="1">
      <c r="A48" s="619"/>
      <c r="B48" s="619"/>
      <c r="C48" s="619"/>
      <c r="D48" s="619"/>
      <c r="E48" s="619"/>
      <c r="F48" s="619"/>
      <c r="G48" s="619"/>
      <c r="H48" s="619"/>
      <c r="I48" s="619"/>
      <c r="J48" s="619"/>
      <c r="K48" s="619"/>
      <c r="L48" s="619"/>
      <c r="M48" s="619"/>
      <c r="N48" s="619"/>
      <c r="O48" s="619"/>
      <c r="P48" s="619"/>
      <c r="Q48" s="619"/>
      <c r="R48" s="619"/>
      <c r="S48" s="619"/>
      <c r="T48" s="619"/>
      <c r="U48" s="619"/>
      <c r="V48" s="619"/>
      <c r="W48" s="619"/>
      <c r="X48" s="619"/>
      <c r="Y48" s="619"/>
      <c r="Z48" s="619"/>
      <c r="AA48" s="619"/>
      <c r="AB48" s="619"/>
      <c r="AC48" s="619"/>
      <c r="AD48" s="619"/>
      <c r="AE48" s="619"/>
      <c r="AF48" s="619"/>
      <c r="AG48" s="619"/>
      <c r="AH48" s="619"/>
      <c r="AI48" s="619"/>
      <c r="AJ48" s="619"/>
      <c r="AK48" s="619"/>
      <c r="AL48" s="619"/>
      <c r="AM48" s="619"/>
      <c r="AN48" s="619"/>
      <c r="AO48" s="619"/>
      <c r="AP48" s="619"/>
      <c r="AQ48" s="619"/>
      <c r="AR48" s="619"/>
      <c r="AS48" s="380"/>
      <c r="AT48" s="323"/>
    </row>
    <row r="49" spans="1:71" ht="14">
      <c r="A49" s="632" t="s">
        <v>74</v>
      </c>
      <c r="B49" s="632"/>
      <c r="C49" s="632"/>
      <c r="D49" s="632"/>
      <c r="E49" s="632"/>
      <c r="F49" s="632"/>
      <c r="G49" s="632"/>
      <c r="H49" s="632"/>
      <c r="I49" s="632"/>
      <c r="J49" s="632"/>
      <c r="K49" s="632"/>
      <c r="L49" s="632"/>
      <c r="M49" s="632"/>
      <c r="N49" s="632"/>
      <c r="O49" s="632"/>
      <c r="P49" s="632"/>
      <c r="Q49" s="632"/>
      <c r="R49" s="632"/>
      <c r="S49" s="632"/>
      <c r="T49" s="632"/>
      <c r="U49" s="632"/>
      <c r="V49" s="632"/>
      <c r="W49" s="632"/>
      <c r="X49" s="632"/>
      <c r="Y49" s="632"/>
      <c r="Z49" s="632"/>
      <c r="AA49" s="632"/>
      <c r="AB49" s="632"/>
      <c r="AC49" s="632"/>
      <c r="AD49" s="632"/>
      <c r="AE49" s="633"/>
      <c r="AF49" s="633"/>
      <c r="AG49" s="633"/>
      <c r="AH49" s="633"/>
      <c r="AI49" s="633"/>
      <c r="AJ49" s="633"/>
      <c r="AK49" s="633"/>
      <c r="AL49" s="633"/>
      <c r="AM49" s="633"/>
      <c r="AN49" s="633"/>
      <c r="AO49" s="633"/>
      <c r="AP49" s="633"/>
      <c r="AQ49" s="633"/>
      <c r="AR49" s="526"/>
      <c r="AS49" s="382"/>
      <c r="AT49" s="537" t="s">
        <v>124</v>
      </c>
      <c r="AU49" s="406"/>
    </row>
    <row r="50" spans="1:71" ht="14">
      <c r="A50" s="527"/>
      <c r="B50" s="527"/>
      <c r="C50" s="527"/>
      <c r="D50" s="528"/>
      <c r="E50" s="528"/>
      <c r="F50" s="529"/>
      <c r="G50" s="529"/>
      <c r="H50" s="527"/>
      <c r="I50" s="527"/>
      <c r="J50" s="527"/>
      <c r="K50" s="527"/>
      <c r="L50" s="527"/>
      <c r="M50" s="527"/>
      <c r="N50" s="527"/>
      <c r="O50" s="527"/>
      <c r="P50" s="527"/>
      <c r="Q50" s="527"/>
      <c r="R50" s="527"/>
      <c r="S50" s="527"/>
      <c r="T50" s="527"/>
      <c r="U50" s="527"/>
      <c r="V50" s="527"/>
      <c r="W50" s="527"/>
      <c r="X50" s="527"/>
      <c r="Y50" s="527"/>
      <c r="Z50" s="527"/>
      <c r="AA50" s="527"/>
      <c r="AB50" s="527"/>
      <c r="AC50" s="527"/>
      <c r="AD50" s="527"/>
      <c r="AE50" s="527"/>
      <c r="AF50" s="634">
        <v>2025</v>
      </c>
      <c r="AG50" s="634"/>
      <c r="AH50" s="634"/>
      <c r="AI50" s="634"/>
      <c r="AJ50" s="527" t="s">
        <v>60</v>
      </c>
      <c r="AK50" s="635"/>
      <c r="AL50" s="635"/>
      <c r="AM50" s="527" t="s">
        <v>67</v>
      </c>
      <c r="AN50" s="635"/>
      <c r="AO50" s="635"/>
      <c r="AP50" s="527" t="s">
        <v>61</v>
      </c>
      <c r="AQ50" s="527"/>
      <c r="AR50" s="526"/>
      <c r="AS50" s="382"/>
      <c r="AT50" s="90"/>
      <c r="AU50" s="406"/>
    </row>
    <row r="51" spans="1:71" ht="20.25" customHeight="1">
      <c r="A51" s="527"/>
      <c r="B51" s="624" t="s">
        <v>157</v>
      </c>
      <c r="C51" s="624"/>
      <c r="D51" s="624"/>
      <c r="E51" s="624"/>
      <c r="F51" s="624"/>
      <c r="G51" s="624"/>
      <c r="H51" s="624"/>
      <c r="I51" s="624"/>
      <c r="J51" s="624"/>
      <c r="K51" s="624"/>
      <c r="L51" s="624"/>
      <c r="M51" s="624"/>
      <c r="N51" s="624"/>
      <c r="O51" s="624"/>
      <c r="P51" s="624"/>
      <c r="Q51" s="624"/>
      <c r="R51" s="624"/>
      <c r="S51" s="624"/>
      <c r="T51" s="624"/>
      <c r="U51" s="624"/>
      <c r="V51" s="624"/>
      <c r="W51" s="624"/>
      <c r="X51" s="624"/>
      <c r="Y51" s="624"/>
      <c r="Z51" s="624"/>
      <c r="AA51" s="624"/>
      <c r="AB51" s="624"/>
      <c r="AC51" s="624"/>
      <c r="AD51" s="624"/>
      <c r="AE51" s="624"/>
      <c r="AF51" s="624"/>
      <c r="AG51" s="624"/>
      <c r="AH51" s="624"/>
      <c r="AI51" s="624"/>
      <c r="AJ51" s="624"/>
      <c r="AK51" s="624"/>
      <c r="AL51" s="624"/>
      <c r="AM51" s="624"/>
      <c r="AN51" s="624"/>
      <c r="AO51" s="624"/>
      <c r="AP51" s="624"/>
      <c r="AQ51" s="527"/>
      <c r="AR51" s="526"/>
      <c r="AS51" s="382"/>
      <c r="AT51" s="537"/>
      <c r="AU51" s="406"/>
    </row>
    <row r="52" spans="1:71" ht="14">
      <c r="A52" s="527"/>
      <c r="B52" s="527"/>
      <c r="C52" s="527"/>
      <c r="D52" s="528"/>
      <c r="E52" s="528"/>
      <c r="F52" s="529"/>
      <c r="G52" s="529"/>
      <c r="H52" s="527"/>
      <c r="I52" s="527"/>
      <c r="J52" s="527"/>
      <c r="K52" s="527"/>
      <c r="L52" s="527"/>
      <c r="M52" s="527"/>
      <c r="N52" s="527"/>
      <c r="O52" s="527"/>
      <c r="P52" s="527"/>
      <c r="Q52" s="527"/>
      <c r="R52" s="527"/>
      <c r="S52" s="527"/>
      <c r="T52" s="527"/>
      <c r="U52" s="527"/>
      <c r="V52" s="527"/>
      <c r="W52" s="527"/>
      <c r="X52" s="527"/>
      <c r="Y52" s="527"/>
      <c r="Z52" s="527"/>
      <c r="AA52" s="527"/>
      <c r="AB52" s="527"/>
      <c r="AC52" s="527"/>
      <c r="AD52" s="527"/>
      <c r="AE52" s="527"/>
      <c r="AF52" s="530"/>
      <c r="AG52" s="530"/>
      <c r="AH52" s="530"/>
      <c r="AI52" s="530"/>
      <c r="AJ52" s="527"/>
      <c r="AK52" s="531"/>
      <c r="AL52" s="531"/>
      <c r="AM52" s="527"/>
      <c r="AN52" s="531"/>
      <c r="AO52" s="531"/>
      <c r="AP52" s="527"/>
      <c r="AQ52" s="527"/>
      <c r="AR52" s="526"/>
      <c r="AS52" s="382"/>
      <c r="AT52" s="537"/>
      <c r="AU52" s="406"/>
    </row>
    <row r="53" spans="1:71" ht="14">
      <c r="A53" s="527"/>
      <c r="B53" s="527"/>
      <c r="C53" s="527"/>
      <c r="D53" s="528"/>
      <c r="E53" s="528"/>
      <c r="F53" s="529"/>
      <c r="G53" s="529"/>
      <c r="H53" s="527"/>
      <c r="I53" s="527"/>
      <c r="J53" s="527"/>
      <c r="K53" s="527"/>
      <c r="L53" s="527"/>
      <c r="M53" s="527"/>
      <c r="N53" s="527"/>
      <c r="O53" s="527"/>
      <c r="P53" s="527"/>
      <c r="Q53" s="527"/>
      <c r="R53" s="527"/>
      <c r="S53" s="527"/>
      <c r="T53" s="527"/>
      <c r="U53" s="527"/>
      <c r="V53" s="527"/>
      <c r="W53" s="527"/>
      <c r="X53" s="527"/>
      <c r="Y53" s="527"/>
      <c r="Z53" s="527"/>
      <c r="AA53" s="527"/>
      <c r="AB53" s="527"/>
      <c r="AC53" s="527"/>
      <c r="AD53" s="527"/>
      <c r="AE53" s="527"/>
      <c r="AF53" s="530"/>
      <c r="AG53" s="530"/>
      <c r="AH53" s="530"/>
      <c r="AI53" s="530"/>
      <c r="AJ53" s="527"/>
      <c r="AK53" s="531"/>
      <c r="AL53" s="531"/>
      <c r="AM53" s="527"/>
      <c r="AN53" s="531"/>
      <c r="AO53" s="531"/>
      <c r="AP53" s="527"/>
      <c r="AQ53" s="527"/>
      <c r="AR53" s="526"/>
      <c r="AS53" s="382"/>
      <c r="AT53" s="537"/>
      <c r="AU53" s="406"/>
    </row>
    <row r="54" spans="1:71" ht="14">
      <c r="A54" s="527"/>
      <c r="B54" s="527" t="s">
        <v>163</v>
      </c>
      <c r="C54" s="527"/>
      <c r="D54" s="527"/>
      <c r="E54" s="527"/>
      <c r="F54" s="527"/>
      <c r="G54" s="527"/>
      <c r="H54" s="527"/>
      <c r="I54" s="527"/>
      <c r="J54" s="527"/>
      <c r="K54" s="527"/>
      <c r="L54" s="527"/>
      <c r="M54" s="527"/>
      <c r="N54" s="527"/>
      <c r="O54" s="527"/>
      <c r="P54" s="527"/>
      <c r="Q54" s="527"/>
      <c r="R54" s="527"/>
      <c r="S54" s="527"/>
      <c r="T54" s="527"/>
      <c r="U54" s="527"/>
      <c r="V54" s="527"/>
      <c r="W54" s="527"/>
      <c r="X54" s="527"/>
      <c r="Y54" s="527"/>
      <c r="Z54" s="527"/>
      <c r="AA54" s="527"/>
      <c r="AB54" s="527"/>
      <c r="AC54" s="527"/>
      <c r="AD54" s="527"/>
      <c r="AE54" s="527"/>
      <c r="AF54" s="527"/>
      <c r="AG54" s="527"/>
      <c r="AH54" s="527"/>
      <c r="AI54" s="527"/>
      <c r="AJ54" s="527"/>
      <c r="AK54" s="527"/>
      <c r="AL54" s="527"/>
      <c r="AM54" s="527"/>
      <c r="AN54" s="527"/>
      <c r="AO54" s="527"/>
      <c r="AP54" s="527"/>
      <c r="AQ54" s="527"/>
      <c r="AR54" s="526"/>
      <c r="AS54" s="382"/>
      <c r="AT54" s="406"/>
      <c r="AU54" s="406"/>
    </row>
    <row r="55" spans="1:71" ht="30" customHeight="1">
      <c r="A55" s="527"/>
      <c r="B55" s="625" t="s">
        <v>75</v>
      </c>
      <c r="C55" s="626"/>
      <c r="D55" s="626"/>
      <c r="E55" s="626"/>
      <c r="F55" s="626"/>
      <c r="G55" s="626"/>
      <c r="H55" s="626"/>
      <c r="I55" s="627"/>
      <c r="J55" s="625" t="s">
        <v>76</v>
      </c>
      <c r="K55" s="626"/>
      <c r="L55" s="626"/>
      <c r="M55" s="626"/>
      <c r="N55" s="626"/>
      <c r="O55" s="626"/>
      <c r="P55" s="627"/>
      <c r="Q55" s="631" t="s">
        <v>77</v>
      </c>
      <c r="R55" s="631"/>
      <c r="S55" s="631"/>
      <c r="T55" s="631"/>
      <c r="U55" s="631"/>
      <c r="V55" s="631"/>
      <c r="W55" s="631"/>
      <c r="X55" s="631"/>
      <c r="Y55" s="625" t="s">
        <v>78</v>
      </c>
      <c r="Z55" s="626"/>
      <c r="AA55" s="626"/>
      <c r="AB55" s="626"/>
      <c r="AC55" s="626"/>
      <c r="AD55" s="626"/>
      <c r="AE55" s="626"/>
      <c r="AF55" s="626"/>
      <c r="AG55" s="627"/>
      <c r="AH55" s="625" t="s">
        <v>79</v>
      </c>
      <c r="AI55" s="626"/>
      <c r="AJ55" s="626"/>
      <c r="AK55" s="626"/>
      <c r="AL55" s="626"/>
      <c r="AM55" s="626"/>
      <c r="AN55" s="626"/>
      <c r="AO55" s="626"/>
      <c r="AP55" s="627"/>
      <c r="AQ55" s="527"/>
      <c r="AR55" s="526"/>
      <c r="AS55" s="388"/>
      <c r="AT55" s="406"/>
      <c r="AU55" s="406"/>
    </row>
    <row r="56" spans="1:71" ht="22.5" customHeight="1">
      <c r="A56" s="527"/>
      <c r="B56" s="628"/>
      <c r="C56" s="629"/>
      <c r="D56" s="629"/>
      <c r="E56" s="629"/>
      <c r="F56" s="629"/>
      <c r="G56" s="629"/>
      <c r="H56" s="629"/>
      <c r="I56" s="630"/>
      <c r="J56" s="628"/>
      <c r="K56" s="629"/>
      <c r="L56" s="629"/>
      <c r="M56" s="629"/>
      <c r="N56" s="629"/>
      <c r="O56" s="629"/>
      <c r="P56" s="630"/>
      <c r="Q56" s="631" t="s">
        <v>80</v>
      </c>
      <c r="R56" s="631"/>
      <c r="S56" s="631" t="s">
        <v>60</v>
      </c>
      <c r="T56" s="631"/>
      <c r="U56" s="631" t="s">
        <v>67</v>
      </c>
      <c r="V56" s="631"/>
      <c r="W56" s="631" t="s">
        <v>70</v>
      </c>
      <c r="X56" s="631"/>
      <c r="Y56" s="628"/>
      <c r="Z56" s="629"/>
      <c r="AA56" s="629"/>
      <c r="AB56" s="629"/>
      <c r="AC56" s="629"/>
      <c r="AD56" s="629"/>
      <c r="AE56" s="629"/>
      <c r="AF56" s="629"/>
      <c r="AG56" s="630"/>
      <c r="AH56" s="628"/>
      <c r="AI56" s="629"/>
      <c r="AJ56" s="629"/>
      <c r="AK56" s="629"/>
      <c r="AL56" s="629"/>
      <c r="AM56" s="629"/>
      <c r="AN56" s="629"/>
      <c r="AO56" s="629"/>
      <c r="AP56" s="630"/>
      <c r="AQ56" s="527"/>
      <c r="AR56" s="526"/>
      <c r="AS56" s="382"/>
      <c r="AT56" s="406"/>
      <c r="AU56" s="406"/>
    </row>
    <row r="57" spans="1:71" ht="30" customHeight="1">
      <c r="A57" s="527"/>
      <c r="B57" s="638"/>
      <c r="C57" s="639"/>
      <c r="D57" s="639"/>
      <c r="E57" s="639"/>
      <c r="F57" s="639"/>
      <c r="G57" s="639"/>
      <c r="H57" s="639"/>
      <c r="I57" s="640"/>
      <c r="J57" s="638"/>
      <c r="K57" s="639"/>
      <c r="L57" s="639"/>
      <c r="M57" s="639"/>
      <c r="N57" s="639"/>
      <c r="O57" s="639"/>
      <c r="P57" s="639"/>
      <c r="Q57" s="641"/>
      <c r="R57" s="641"/>
      <c r="S57" s="642"/>
      <c r="T57" s="642"/>
      <c r="U57" s="642"/>
      <c r="V57" s="642"/>
      <c r="W57" s="642"/>
      <c r="X57" s="642"/>
      <c r="Y57" s="638"/>
      <c r="Z57" s="639"/>
      <c r="AA57" s="639"/>
      <c r="AB57" s="639"/>
      <c r="AC57" s="639"/>
      <c r="AD57" s="639"/>
      <c r="AE57" s="639"/>
      <c r="AF57" s="639"/>
      <c r="AG57" s="640"/>
      <c r="AH57" s="638"/>
      <c r="AI57" s="639"/>
      <c r="AJ57" s="639"/>
      <c r="AK57" s="639"/>
      <c r="AL57" s="639"/>
      <c r="AM57" s="639"/>
      <c r="AN57" s="639"/>
      <c r="AO57" s="639"/>
      <c r="AP57" s="640"/>
      <c r="AQ57" s="527"/>
      <c r="AR57" s="526"/>
      <c r="AS57" s="382"/>
      <c r="AT57" s="537" t="s">
        <v>556</v>
      </c>
      <c r="AU57" s="538"/>
      <c r="AV57" s="389"/>
      <c r="AW57" s="389"/>
      <c r="AX57" s="389"/>
      <c r="AY57" s="389"/>
      <c r="AZ57" s="389"/>
      <c r="BA57" s="389"/>
      <c r="BB57" s="389"/>
      <c r="BC57" s="389"/>
      <c r="BD57" s="389"/>
      <c r="BE57" s="389"/>
      <c r="BF57" s="389"/>
      <c r="BG57" s="389"/>
      <c r="BH57" s="389"/>
      <c r="BI57" s="389"/>
      <c r="BJ57" s="389"/>
      <c r="BK57" s="389"/>
      <c r="BL57" s="389"/>
      <c r="BM57" s="389"/>
      <c r="BN57" s="389"/>
      <c r="BO57" s="389"/>
      <c r="BP57" s="389"/>
      <c r="BQ57" s="389"/>
      <c r="BR57" s="389"/>
      <c r="BS57" s="389"/>
    </row>
    <row r="58" spans="1:71" ht="30" customHeight="1">
      <c r="A58" s="527"/>
      <c r="B58" s="638"/>
      <c r="C58" s="639"/>
      <c r="D58" s="639"/>
      <c r="E58" s="639"/>
      <c r="F58" s="639"/>
      <c r="G58" s="639"/>
      <c r="H58" s="639"/>
      <c r="I58" s="640"/>
      <c r="J58" s="638"/>
      <c r="K58" s="639"/>
      <c r="L58" s="639"/>
      <c r="M58" s="639"/>
      <c r="N58" s="639"/>
      <c r="O58" s="639"/>
      <c r="P58" s="639"/>
      <c r="Q58" s="641"/>
      <c r="R58" s="641"/>
      <c r="S58" s="642"/>
      <c r="T58" s="642"/>
      <c r="U58" s="642"/>
      <c r="V58" s="642"/>
      <c r="W58" s="642"/>
      <c r="X58" s="642"/>
      <c r="Y58" s="638"/>
      <c r="Z58" s="639"/>
      <c r="AA58" s="639"/>
      <c r="AB58" s="639"/>
      <c r="AC58" s="639"/>
      <c r="AD58" s="639"/>
      <c r="AE58" s="639"/>
      <c r="AF58" s="639"/>
      <c r="AG58" s="640"/>
      <c r="AH58" s="638"/>
      <c r="AI58" s="639"/>
      <c r="AJ58" s="639"/>
      <c r="AK58" s="639"/>
      <c r="AL58" s="639"/>
      <c r="AM58" s="639"/>
      <c r="AN58" s="639"/>
      <c r="AO58" s="639"/>
      <c r="AP58" s="640"/>
      <c r="AQ58" s="527"/>
      <c r="AR58" s="526"/>
      <c r="AS58" s="382"/>
      <c r="AT58" s="537" t="s">
        <v>557</v>
      </c>
      <c r="AU58" s="406"/>
      <c r="AV58" s="389"/>
      <c r="AW58" s="389"/>
      <c r="AX58" s="389"/>
      <c r="AY58" s="389"/>
      <c r="AZ58" s="389"/>
      <c r="BA58" s="389"/>
      <c r="BB58" s="389"/>
      <c r="BC58" s="389"/>
      <c r="BD58" s="389"/>
      <c r="BE58" s="389"/>
      <c r="BF58" s="389"/>
      <c r="BG58" s="389"/>
      <c r="BH58" s="389"/>
      <c r="BI58" s="389"/>
      <c r="BJ58" s="389"/>
      <c r="BK58" s="389"/>
      <c r="BL58" s="389"/>
      <c r="BM58" s="389"/>
      <c r="BN58" s="389"/>
      <c r="BO58" s="389"/>
      <c r="BP58" s="389"/>
      <c r="BQ58" s="389"/>
      <c r="BR58" s="389"/>
      <c r="BS58" s="389"/>
    </row>
    <row r="59" spans="1:71" ht="30" customHeight="1">
      <c r="A59" s="527"/>
      <c r="B59" s="638"/>
      <c r="C59" s="639"/>
      <c r="D59" s="639"/>
      <c r="E59" s="639"/>
      <c r="F59" s="639"/>
      <c r="G59" s="639"/>
      <c r="H59" s="639"/>
      <c r="I59" s="640"/>
      <c r="J59" s="638"/>
      <c r="K59" s="639"/>
      <c r="L59" s="639"/>
      <c r="M59" s="639"/>
      <c r="N59" s="639"/>
      <c r="O59" s="639"/>
      <c r="P59" s="640"/>
      <c r="Q59" s="643"/>
      <c r="R59" s="644"/>
      <c r="S59" s="645"/>
      <c r="T59" s="646"/>
      <c r="U59" s="645"/>
      <c r="V59" s="646"/>
      <c r="W59" s="645"/>
      <c r="X59" s="646"/>
      <c r="Y59" s="638"/>
      <c r="Z59" s="639"/>
      <c r="AA59" s="639"/>
      <c r="AB59" s="639"/>
      <c r="AC59" s="639"/>
      <c r="AD59" s="639"/>
      <c r="AE59" s="639"/>
      <c r="AF59" s="639"/>
      <c r="AG59" s="640"/>
      <c r="AH59" s="638"/>
      <c r="AI59" s="639"/>
      <c r="AJ59" s="639"/>
      <c r="AK59" s="639"/>
      <c r="AL59" s="639"/>
      <c r="AM59" s="639"/>
      <c r="AN59" s="639"/>
      <c r="AO59" s="639"/>
      <c r="AP59" s="640"/>
      <c r="AQ59" s="527"/>
      <c r="AR59" s="526"/>
      <c r="AS59" s="382"/>
      <c r="AT59" s="537" t="s">
        <v>518</v>
      </c>
      <c r="AU59" s="538"/>
      <c r="AV59" s="389"/>
      <c r="AW59" s="389"/>
      <c r="AX59" s="389"/>
      <c r="AY59" s="389"/>
      <c r="AZ59" s="389"/>
      <c r="BA59" s="389"/>
      <c r="BB59" s="389"/>
      <c r="BC59" s="389"/>
      <c r="BD59" s="389"/>
      <c r="BE59" s="389"/>
      <c r="BF59" s="389"/>
      <c r="BG59" s="389"/>
      <c r="BH59" s="389"/>
      <c r="BI59" s="389"/>
      <c r="BJ59" s="389"/>
      <c r="BK59" s="389"/>
      <c r="BL59" s="389"/>
      <c r="BM59" s="389"/>
      <c r="BN59" s="389"/>
      <c r="BO59" s="389"/>
      <c r="BP59" s="389"/>
      <c r="BQ59" s="389"/>
      <c r="BR59" s="389"/>
      <c r="BS59" s="389"/>
    </row>
    <row r="60" spans="1:71" ht="30" customHeight="1">
      <c r="A60" s="527"/>
      <c r="B60" s="638"/>
      <c r="C60" s="639"/>
      <c r="D60" s="639"/>
      <c r="E60" s="639"/>
      <c r="F60" s="639"/>
      <c r="G60" s="639"/>
      <c r="H60" s="639"/>
      <c r="I60" s="640"/>
      <c r="J60" s="638"/>
      <c r="K60" s="639"/>
      <c r="L60" s="639"/>
      <c r="M60" s="639"/>
      <c r="N60" s="639"/>
      <c r="O60" s="639"/>
      <c r="P60" s="639"/>
      <c r="Q60" s="641"/>
      <c r="R60" s="641"/>
      <c r="S60" s="642"/>
      <c r="T60" s="642"/>
      <c r="U60" s="642"/>
      <c r="V60" s="642"/>
      <c r="W60" s="642"/>
      <c r="X60" s="642"/>
      <c r="Y60" s="638"/>
      <c r="Z60" s="639"/>
      <c r="AA60" s="639"/>
      <c r="AB60" s="639"/>
      <c r="AC60" s="639"/>
      <c r="AD60" s="639"/>
      <c r="AE60" s="639"/>
      <c r="AF60" s="639"/>
      <c r="AG60" s="640"/>
      <c r="AH60" s="638"/>
      <c r="AI60" s="639"/>
      <c r="AJ60" s="639"/>
      <c r="AK60" s="639"/>
      <c r="AL60" s="639"/>
      <c r="AM60" s="639"/>
      <c r="AN60" s="639"/>
      <c r="AO60" s="639"/>
      <c r="AP60" s="640"/>
      <c r="AQ60" s="527"/>
      <c r="AR60" s="526"/>
      <c r="AS60" s="382"/>
      <c r="AT60" s="90"/>
      <c r="AU60" s="406"/>
    </row>
    <row r="61" spans="1:71" ht="30" customHeight="1">
      <c r="A61" s="527"/>
      <c r="B61" s="638"/>
      <c r="C61" s="639"/>
      <c r="D61" s="639"/>
      <c r="E61" s="639"/>
      <c r="F61" s="639"/>
      <c r="G61" s="639"/>
      <c r="H61" s="639"/>
      <c r="I61" s="640"/>
      <c r="J61" s="638"/>
      <c r="K61" s="639"/>
      <c r="L61" s="639"/>
      <c r="M61" s="639"/>
      <c r="N61" s="639"/>
      <c r="O61" s="639"/>
      <c r="P61" s="639"/>
      <c r="Q61" s="641"/>
      <c r="R61" s="641"/>
      <c r="S61" s="642"/>
      <c r="T61" s="642"/>
      <c r="U61" s="642"/>
      <c r="V61" s="642"/>
      <c r="W61" s="642"/>
      <c r="X61" s="642"/>
      <c r="Y61" s="638"/>
      <c r="Z61" s="639"/>
      <c r="AA61" s="639"/>
      <c r="AB61" s="639"/>
      <c r="AC61" s="639"/>
      <c r="AD61" s="639"/>
      <c r="AE61" s="639"/>
      <c r="AF61" s="639"/>
      <c r="AG61" s="640"/>
      <c r="AH61" s="638"/>
      <c r="AI61" s="639"/>
      <c r="AJ61" s="639"/>
      <c r="AK61" s="639"/>
      <c r="AL61" s="639"/>
      <c r="AM61" s="639"/>
      <c r="AN61" s="639"/>
      <c r="AO61" s="639"/>
      <c r="AP61" s="640"/>
      <c r="AQ61" s="527"/>
      <c r="AR61" s="526"/>
      <c r="AS61" s="382"/>
      <c r="AT61" s="90"/>
      <c r="AU61" s="406"/>
    </row>
    <row r="62" spans="1:71" ht="30" customHeight="1">
      <c r="A62" s="527"/>
      <c r="B62" s="638"/>
      <c r="C62" s="639"/>
      <c r="D62" s="639"/>
      <c r="E62" s="639"/>
      <c r="F62" s="639"/>
      <c r="G62" s="639"/>
      <c r="H62" s="639"/>
      <c r="I62" s="640"/>
      <c r="J62" s="638"/>
      <c r="K62" s="639"/>
      <c r="L62" s="639"/>
      <c r="M62" s="639"/>
      <c r="N62" s="639"/>
      <c r="O62" s="639"/>
      <c r="P62" s="639"/>
      <c r="Q62" s="641"/>
      <c r="R62" s="641"/>
      <c r="S62" s="642"/>
      <c r="T62" s="642"/>
      <c r="U62" s="642"/>
      <c r="V62" s="642"/>
      <c r="W62" s="642"/>
      <c r="X62" s="642"/>
      <c r="Y62" s="638"/>
      <c r="Z62" s="639"/>
      <c r="AA62" s="639"/>
      <c r="AB62" s="639"/>
      <c r="AC62" s="639"/>
      <c r="AD62" s="639"/>
      <c r="AE62" s="639"/>
      <c r="AF62" s="639"/>
      <c r="AG62" s="640"/>
      <c r="AH62" s="638"/>
      <c r="AI62" s="639"/>
      <c r="AJ62" s="639"/>
      <c r="AK62" s="639"/>
      <c r="AL62" s="639"/>
      <c r="AM62" s="639"/>
      <c r="AN62" s="639"/>
      <c r="AO62" s="639"/>
      <c r="AP62" s="640"/>
      <c r="AQ62" s="527"/>
      <c r="AR62" s="526"/>
      <c r="AS62" s="382"/>
      <c r="AT62" s="90"/>
      <c r="AU62" s="406"/>
    </row>
    <row r="63" spans="1:71" ht="30" customHeight="1">
      <c r="A63" s="527"/>
      <c r="B63" s="638"/>
      <c r="C63" s="639"/>
      <c r="D63" s="639"/>
      <c r="E63" s="639"/>
      <c r="F63" s="639"/>
      <c r="G63" s="639"/>
      <c r="H63" s="639"/>
      <c r="I63" s="640"/>
      <c r="J63" s="638"/>
      <c r="K63" s="639"/>
      <c r="L63" s="639"/>
      <c r="M63" s="639"/>
      <c r="N63" s="639"/>
      <c r="O63" s="639"/>
      <c r="P63" s="639"/>
      <c r="Q63" s="641"/>
      <c r="R63" s="641"/>
      <c r="S63" s="642"/>
      <c r="T63" s="642"/>
      <c r="U63" s="642"/>
      <c r="V63" s="642"/>
      <c r="W63" s="642"/>
      <c r="X63" s="642"/>
      <c r="Y63" s="638"/>
      <c r="Z63" s="639"/>
      <c r="AA63" s="639"/>
      <c r="AB63" s="639"/>
      <c r="AC63" s="639"/>
      <c r="AD63" s="639"/>
      <c r="AE63" s="639"/>
      <c r="AF63" s="639"/>
      <c r="AG63" s="640"/>
      <c r="AH63" s="638"/>
      <c r="AI63" s="639"/>
      <c r="AJ63" s="639"/>
      <c r="AK63" s="639"/>
      <c r="AL63" s="639"/>
      <c r="AM63" s="639"/>
      <c r="AN63" s="639"/>
      <c r="AO63" s="639"/>
      <c r="AP63" s="640"/>
      <c r="AQ63" s="527"/>
      <c r="AR63" s="526"/>
      <c r="AS63" s="382"/>
      <c r="AT63" s="90"/>
      <c r="AU63" s="406"/>
    </row>
    <row r="64" spans="1:71" ht="30" customHeight="1">
      <c r="A64" s="527"/>
      <c r="B64" s="638"/>
      <c r="C64" s="639"/>
      <c r="D64" s="639"/>
      <c r="E64" s="639"/>
      <c r="F64" s="639"/>
      <c r="G64" s="639"/>
      <c r="H64" s="639"/>
      <c r="I64" s="640"/>
      <c r="J64" s="638"/>
      <c r="K64" s="639"/>
      <c r="L64" s="639"/>
      <c r="M64" s="639"/>
      <c r="N64" s="639"/>
      <c r="O64" s="639"/>
      <c r="P64" s="639"/>
      <c r="Q64" s="641"/>
      <c r="R64" s="641"/>
      <c r="S64" s="642"/>
      <c r="T64" s="642"/>
      <c r="U64" s="642"/>
      <c r="V64" s="642"/>
      <c r="W64" s="642"/>
      <c r="X64" s="642"/>
      <c r="Y64" s="638"/>
      <c r="Z64" s="639"/>
      <c r="AA64" s="639"/>
      <c r="AB64" s="639"/>
      <c r="AC64" s="639"/>
      <c r="AD64" s="639"/>
      <c r="AE64" s="639"/>
      <c r="AF64" s="639"/>
      <c r="AG64" s="640"/>
      <c r="AH64" s="638"/>
      <c r="AI64" s="639"/>
      <c r="AJ64" s="639"/>
      <c r="AK64" s="639"/>
      <c r="AL64" s="639"/>
      <c r="AM64" s="639"/>
      <c r="AN64" s="639"/>
      <c r="AO64" s="639"/>
      <c r="AP64" s="640"/>
      <c r="AQ64" s="527"/>
      <c r="AR64" s="526"/>
      <c r="AS64" s="382"/>
      <c r="AT64" s="90"/>
      <c r="AU64" s="406"/>
    </row>
    <row r="65" spans="1:47" ht="30" customHeight="1">
      <c r="A65" s="527"/>
      <c r="B65" s="638"/>
      <c r="C65" s="639"/>
      <c r="D65" s="639"/>
      <c r="E65" s="639"/>
      <c r="F65" s="639"/>
      <c r="G65" s="639"/>
      <c r="H65" s="639"/>
      <c r="I65" s="640"/>
      <c r="J65" s="638"/>
      <c r="K65" s="639"/>
      <c r="L65" s="639"/>
      <c r="M65" s="639"/>
      <c r="N65" s="639"/>
      <c r="O65" s="639"/>
      <c r="P65" s="639"/>
      <c r="Q65" s="641"/>
      <c r="R65" s="641"/>
      <c r="S65" s="642"/>
      <c r="T65" s="642"/>
      <c r="U65" s="642"/>
      <c r="V65" s="642"/>
      <c r="W65" s="642"/>
      <c r="X65" s="642"/>
      <c r="Y65" s="638"/>
      <c r="Z65" s="639"/>
      <c r="AA65" s="639"/>
      <c r="AB65" s="639"/>
      <c r="AC65" s="639"/>
      <c r="AD65" s="639"/>
      <c r="AE65" s="639"/>
      <c r="AF65" s="639"/>
      <c r="AG65" s="640"/>
      <c r="AH65" s="638"/>
      <c r="AI65" s="639"/>
      <c r="AJ65" s="639"/>
      <c r="AK65" s="639"/>
      <c r="AL65" s="639"/>
      <c r="AM65" s="639"/>
      <c r="AN65" s="639"/>
      <c r="AO65" s="639"/>
      <c r="AP65" s="640"/>
      <c r="AQ65" s="527"/>
      <c r="AR65" s="526"/>
      <c r="AS65" s="382"/>
      <c r="AT65" s="90"/>
      <c r="AU65" s="406"/>
    </row>
    <row r="66" spans="1:47" ht="30" customHeight="1">
      <c r="A66" s="527"/>
      <c r="B66" s="638"/>
      <c r="C66" s="639"/>
      <c r="D66" s="639"/>
      <c r="E66" s="639"/>
      <c r="F66" s="639"/>
      <c r="G66" s="639"/>
      <c r="H66" s="639"/>
      <c r="I66" s="640"/>
      <c r="J66" s="638"/>
      <c r="K66" s="639"/>
      <c r="L66" s="639"/>
      <c r="M66" s="639"/>
      <c r="N66" s="639"/>
      <c r="O66" s="639"/>
      <c r="P66" s="639"/>
      <c r="Q66" s="641"/>
      <c r="R66" s="641"/>
      <c r="S66" s="642"/>
      <c r="T66" s="642"/>
      <c r="U66" s="642"/>
      <c r="V66" s="642"/>
      <c r="W66" s="642"/>
      <c r="X66" s="642"/>
      <c r="Y66" s="638"/>
      <c r="Z66" s="639"/>
      <c r="AA66" s="639"/>
      <c r="AB66" s="639"/>
      <c r="AC66" s="639"/>
      <c r="AD66" s="639"/>
      <c r="AE66" s="639"/>
      <c r="AF66" s="639"/>
      <c r="AG66" s="640"/>
      <c r="AH66" s="638"/>
      <c r="AI66" s="639"/>
      <c r="AJ66" s="639"/>
      <c r="AK66" s="639"/>
      <c r="AL66" s="639"/>
      <c r="AM66" s="639"/>
      <c r="AN66" s="639"/>
      <c r="AO66" s="639"/>
      <c r="AP66" s="640"/>
      <c r="AQ66" s="527"/>
      <c r="AR66" s="526"/>
      <c r="AS66" s="382"/>
      <c r="AT66" s="90"/>
      <c r="AU66" s="406"/>
    </row>
    <row r="67" spans="1:47" ht="30" customHeight="1">
      <c r="A67" s="527"/>
      <c r="B67" s="638"/>
      <c r="C67" s="639"/>
      <c r="D67" s="639"/>
      <c r="E67" s="639"/>
      <c r="F67" s="639"/>
      <c r="G67" s="639"/>
      <c r="H67" s="639"/>
      <c r="I67" s="640"/>
      <c r="J67" s="638"/>
      <c r="K67" s="639"/>
      <c r="L67" s="639"/>
      <c r="M67" s="639"/>
      <c r="N67" s="639"/>
      <c r="O67" s="639"/>
      <c r="P67" s="639"/>
      <c r="Q67" s="641"/>
      <c r="R67" s="641"/>
      <c r="S67" s="642"/>
      <c r="T67" s="642"/>
      <c r="U67" s="642"/>
      <c r="V67" s="642"/>
      <c r="W67" s="642"/>
      <c r="X67" s="642"/>
      <c r="Y67" s="638"/>
      <c r="Z67" s="639"/>
      <c r="AA67" s="639"/>
      <c r="AB67" s="639"/>
      <c r="AC67" s="639"/>
      <c r="AD67" s="639"/>
      <c r="AE67" s="639"/>
      <c r="AF67" s="639"/>
      <c r="AG67" s="640"/>
      <c r="AH67" s="638"/>
      <c r="AI67" s="639"/>
      <c r="AJ67" s="639"/>
      <c r="AK67" s="639"/>
      <c r="AL67" s="639"/>
      <c r="AM67" s="639"/>
      <c r="AN67" s="639"/>
      <c r="AO67" s="639"/>
      <c r="AP67" s="640"/>
      <c r="AQ67" s="527"/>
      <c r="AR67" s="526"/>
      <c r="AS67" s="382"/>
      <c r="AT67" s="90"/>
      <c r="AU67" s="406"/>
    </row>
    <row r="68" spans="1:47" ht="30" customHeight="1">
      <c r="A68" s="527"/>
      <c r="B68" s="638"/>
      <c r="C68" s="639"/>
      <c r="D68" s="639"/>
      <c r="E68" s="639"/>
      <c r="F68" s="639"/>
      <c r="G68" s="639"/>
      <c r="H68" s="639"/>
      <c r="I68" s="640"/>
      <c r="J68" s="638"/>
      <c r="K68" s="639"/>
      <c r="L68" s="639"/>
      <c r="M68" s="639"/>
      <c r="N68" s="639"/>
      <c r="O68" s="639"/>
      <c r="P68" s="639"/>
      <c r="Q68" s="641"/>
      <c r="R68" s="641"/>
      <c r="S68" s="642"/>
      <c r="T68" s="642"/>
      <c r="U68" s="642"/>
      <c r="V68" s="642"/>
      <c r="W68" s="642"/>
      <c r="X68" s="642"/>
      <c r="Y68" s="638"/>
      <c r="Z68" s="639"/>
      <c r="AA68" s="639"/>
      <c r="AB68" s="639"/>
      <c r="AC68" s="639"/>
      <c r="AD68" s="639"/>
      <c r="AE68" s="639"/>
      <c r="AF68" s="639"/>
      <c r="AG68" s="640"/>
      <c r="AH68" s="638"/>
      <c r="AI68" s="639"/>
      <c r="AJ68" s="639"/>
      <c r="AK68" s="639"/>
      <c r="AL68" s="639"/>
      <c r="AM68" s="639"/>
      <c r="AN68" s="639"/>
      <c r="AO68" s="639"/>
      <c r="AP68" s="640"/>
      <c r="AQ68" s="527"/>
      <c r="AR68" s="526"/>
      <c r="AS68" s="382"/>
      <c r="AT68" s="90"/>
      <c r="AU68" s="406"/>
    </row>
    <row r="69" spans="1:47" ht="30" customHeight="1">
      <c r="A69" s="527"/>
      <c r="B69" s="638"/>
      <c r="C69" s="639"/>
      <c r="D69" s="639"/>
      <c r="E69" s="639"/>
      <c r="F69" s="639"/>
      <c r="G69" s="639"/>
      <c r="H69" s="639"/>
      <c r="I69" s="640"/>
      <c r="J69" s="638"/>
      <c r="K69" s="639"/>
      <c r="L69" s="639"/>
      <c r="M69" s="639"/>
      <c r="N69" s="639"/>
      <c r="O69" s="639"/>
      <c r="P69" s="639"/>
      <c r="Q69" s="641"/>
      <c r="R69" s="641"/>
      <c r="S69" s="642"/>
      <c r="T69" s="642"/>
      <c r="U69" s="642"/>
      <c r="V69" s="642"/>
      <c r="W69" s="642"/>
      <c r="X69" s="642"/>
      <c r="Y69" s="638"/>
      <c r="Z69" s="639"/>
      <c r="AA69" s="639"/>
      <c r="AB69" s="639"/>
      <c r="AC69" s="639"/>
      <c r="AD69" s="639"/>
      <c r="AE69" s="639"/>
      <c r="AF69" s="639"/>
      <c r="AG69" s="640"/>
      <c r="AH69" s="638"/>
      <c r="AI69" s="639"/>
      <c r="AJ69" s="639"/>
      <c r="AK69" s="639"/>
      <c r="AL69" s="639"/>
      <c r="AM69" s="639"/>
      <c r="AN69" s="639"/>
      <c r="AO69" s="639"/>
      <c r="AP69" s="640"/>
      <c r="AQ69" s="527"/>
      <c r="AR69" s="526"/>
      <c r="AS69" s="382"/>
      <c r="AT69" s="90"/>
      <c r="AU69" s="406"/>
    </row>
    <row r="70" spans="1:47" ht="30" customHeight="1">
      <c r="A70" s="527"/>
      <c r="B70" s="638"/>
      <c r="C70" s="639"/>
      <c r="D70" s="639"/>
      <c r="E70" s="639"/>
      <c r="F70" s="639"/>
      <c r="G70" s="639"/>
      <c r="H70" s="639"/>
      <c r="I70" s="640"/>
      <c r="J70" s="638"/>
      <c r="K70" s="639"/>
      <c r="L70" s="639"/>
      <c r="M70" s="639"/>
      <c r="N70" s="639"/>
      <c r="O70" s="639"/>
      <c r="P70" s="639"/>
      <c r="Q70" s="641"/>
      <c r="R70" s="641"/>
      <c r="S70" s="642"/>
      <c r="T70" s="642"/>
      <c r="U70" s="642"/>
      <c r="V70" s="642"/>
      <c r="W70" s="642"/>
      <c r="X70" s="642"/>
      <c r="Y70" s="638"/>
      <c r="Z70" s="639"/>
      <c r="AA70" s="639"/>
      <c r="AB70" s="639"/>
      <c r="AC70" s="639"/>
      <c r="AD70" s="639"/>
      <c r="AE70" s="639"/>
      <c r="AF70" s="639"/>
      <c r="AG70" s="640"/>
      <c r="AH70" s="638"/>
      <c r="AI70" s="639"/>
      <c r="AJ70" s="639"/>
      <c r="AK70" s="639"/>
      <c r="AL70" s="639"/>
      <c r="AM70" s="639"/>
      <c r="AN70" s="639"/>
      <c r="AO70" s="639"/>
      <c r="AP70" s="640"/>
      <c r="AQ70" s="527"/>
      <c r="AR70" s="526"/>
      <c r="AS70" s="382"/>
      <c r="AT70" s="90"/>
      <c r="AU70" s="406"/>
    </row>
    <row r="71" spans="1:47" ht="30" customHeight="1">
      <c r="A71" s="527"/>
      <c r="B71" s="638"/>
      <c r="C71" s="639"/>
      <c r="D71" s="639"/>
      <c r="E71" s="639"/>
      <c r="F71" s="639"/>
      <c r="G71" s="639"/>
      <c r="H71" s="639"/>
      <c r="I71" s="640"/>
      <c r="J71" s="638"/>
      <c r="K71" s="639"/>
      <c r="L71" s="639"/>
      <c r="M71" s="639"/>
      <c r="N71" s="639"/>
      <c r="O71" s="639"/>
      <c r="P71" s="639"/>
      <c r="Q71" s="641"/>
      <c r="R71" s="641"/>
      <c r="S71" s="642"/>
      <c r="T71" s="642"/>
      <c r="U71" s="642"/>
      <c r="V71" s="642"/>
      <c r="W71" s="642"/>
      <c r="X71" s="642"/>
      <c r="Y71" s="638"/>
      <c r="Z71" s="639"/>
      <c r="AA71" s="639"/>
      <c r="AB71" s="639"/>
      <c r="AC71" s="639"/>
      <c r="AD71" s="639"/>
      <c r="AE71" s="639"/>
      <c r="AF71" s="639"/>
      <c r="AG71" s="640"/>
      <c r="AH71" s="638"/>
      <c r="AI71" s="639"/>
      <c r="AJ71" s="639"/>
      <c r="AK71" s="639"/>
      <c r="AL71" s="639"/>
      <c r="AM71" s="639"/>
      <c r="AN71" s="639"/>
      <c r="AO71" s="639"/>
      <c r="AP71" s="640"/>
      <c r="AQ71" s="527"/>
      <c r="AR71" s="526"/>
      <c r="AS71" s="382"/>
      <c r="AT71" s="90"/>
      <c r="AU71" s="406"/>
    </row>
    <row r="72" spans="1:47" ht="30" customHeight="1">
      <c r="A72" s="527"/>
      <c r="B72" s="638"/>
      <c r="C72" s="639"/>
      <c r="D72" s="639"/>
      <c r="E72" s="639"/>
      <c r="F72" s="639"/>
      <c r="G72" s="639"/>
      <c r="H72" s="639"/>
      <c r="I72" s="640"/>
      <c r="J72" s="638"/>
      <c r="K72" s="639"/>
      <c r="L72" s="639"/>
      <c r="M72" s="639"/>
      <c r="N72" s="639"/>
      <c r="O72" s="639"/>
      <c r="P72" s="639"/>
      <c r="Q72" s="641"/>
      <c r="R72" s="641"/>
      <c r="S72" s="642"/>
      <c r="T72" s="642"/>
      <c r="U72" s="642"/>
      <c r="V72" s="642"/>
      <c r="W72" s="642"/>
      <c r="X72" s="642"/>
      <c r="Y72" s="638"/>
      <c r="Z72" s="639"/>
      <c r="AA72" s="639"/>
      <c r="AB72" s="639"/>
      <c r="AC72" s="639"/>
      <c r="AD72" s="639"/>
      <c r="AE72" s="639"/>
      <c r="AF72" s="639"/>
      <c r="AG72" s="640"/>
      <c r="AH72" s="638"/>
      <c r="AI72" s="639"/>
      <c r="AJ72" s="639"/>
      <c r="AK72" s="639"/>
      <c r="AL72" s="639"/>
      <c r="AM72" s="639"/>
      <c r="AN72" s="639"/>
      <c r="AO72" s="639"/>
      <c r="AP72" s="640"/>
      <c r="AQ72" s="527"/>
      <c r="AR72" s="526"/>
      <c r="AS72" s="382"/>
      <c r="AT72" s="90"/>
      <c r="AU72" s="406"/>
    </row>
    <row r="73" spans="1:47" ht="30" customHeight="1">
      <c r="A73" s="527"/>
      <c r="B73" s="638"/>
      <c r="C73" s="639"/>
      <c r="D73" s="639"/>
      <c r="E73" s="639"/>
      <c r="F73" s="639"/>
      <c r="G73" s="639"/>
      <c r="H73" s="639"/>
      <c r="I73" s="640"/>
      <c r="J73" s="638"/>
      <c r="K73" s="639"/>
      <c r="L73" s="639"/>
      <c r="M73" s="639"/>
      <c r="N73" s="639"/>
      <c r="O73" s="639"/>
      <c r="P73" s="639"/>
      <c r="Q73" s="641"/>
      <c r="R73" s="641"/>
      <c r="S73" s="642"/>
      <c r="T73" s="642"/>
      <c r="U73" s="642"/>
      <c r="V73" s="642"/>
      <c r="W73" s="642"/>
      <c r="X73" s="642"/>
      <c r="Y73" s="638"/>
      <c r="Z73" s="639"/>
      <c r="AA73" s="639"/>
      <c r="AB73" s="639"/>
      <c r="AC73" s="639"/>
      <c r="AD73" s="639"/>
      <c r="AE73" s="639"/>
      <c r="AF73" s="639"/>
      <c r="AG73" s="640"/>
      <c r="AH73" s="638"/>
      <c r="AI73" s="639"/>
      <c r="AJ73" s="639"/>
      <c r="AK73" s="639"/>
      <c r="AL73" s="639"/>
      <c r="AM73" s="639"/>
      <c r="AN73" s="639"/>
      <c r="AO73" s="639"/>
      <c r="AP73" s="640"/>
      <c r="AQ73" s="527"/>
      <c r="AR73" s="526"/>
      <c r="AS73" s="382"/>
      <c r="AT73" s="90"/>
      <c r="AU73" s="406"/>
    </row>
    <row r="74" spans="1:47" ht="30" customHeight="1">
      <c r="A74" s="527"/>
      <c r="B74" s="638"/>
      <c r="C74" s="639"/>
      <c r="D74" s="639"/>
      <c r="E74" s="639"/>
      <c r="F74" s="639"/>
      <c r="G74" s="639"/>
      <c r="H74" s="639"/>
      <c r="I74" s="640"/>
      <c r="J74" s="638"/>
      <c r="K74" s="639"/>
      <c r="L74" s="639"/>
      <c r="M74" s="639"/>
      <c r="N74" s="639"/>
      <c r="O74" s="639"/>
      <c r="P74" s="639"/>
      <c r="Q74" s="641"/>
      <c r="R74" s="641"/>
      <c r="S74" s="642"/>
      <c r="T74" s="642"/>
      <c r="U74" s="642"/>
      <c r="V74" s="642"/>
      <c r="W74" s="642"/>
      <c r="X74" s="642"/>
      <c r="Y74" s="638"/>
      <c r="Z74" s="639"/>
      <c r="AA74" s="639"/>
      <c r="AB74" s="639"/>
      <c r="AC74" s="639"/>
      <c r="AD74" s="639"/>
      <c r="AE74" s="639"/>
      <c r="AF74" s="639"/>
      <c r="AG74" s="640"/>
      <c r="AH74" s="638"/>
      <c r="AI74" s="639"/>
      <c r="AJ74" s="639"/>
      <c r="AK74" s="639"/>
      <c r="AL74" s="639"/>
      <c r="AM74" s="639"/>
      <c r="AN74" s="639"/>
      <c r="AO74" s="639"/>
      <c r="AP74" s="640"/>
      <c r="AQ74" s="527"/>
      <c r="AR74" s="526"/>
      <c r="AS74" s="382"/>
      <c r="AT74" s="90"/>
      <c r="AU74" s="406"/>
    </row>
    <row r="75" spans="1:47" ht="30" customHeight="1">
      <c r="A75" s="527"/>
      <c r="B75" s="638"/>
      <c r="C75" s="639"/>
      <c r="D75" s="639"/>
      <c r="E75" s="639"/>
      <c r="F75" s="639"/>
      <c r="G75" s="639"/>
      <c r="H75" s="639"/>
      <c r="I75" s="640"/>
      <c r="J75" s="638"/>
      <c r="K75" s="639"/>
      <c r="L75" s="639"/>
      <c r="M75" s="639"/>
      <c r="N75" s="639"/>
      <c r="O75" s="639"/>
      <c r="P75" s="639"/>
      <c r="Q75" s="641"/>
      <c r="R75" s="641"/>
      <c r="S75" s="642"/>
      <c r="T75" s="642"/>
      <c r="U75" s="642"/>
      <c r="V75" s="642"/>
      <c r="W75" s="642"/>
      <c r="X75" s="642"/>
      <c r="Y75" s="638"/>
      <c r="Z75" s="639"/>
      <c r="AA75" s="639"/>
      <c r="AB75" s="639"/>
      <c r="AC75" s="639"/>
      <c r="AD75" s="639"/>
      <c r="AE75" s="639"/>
      <c r="AF75" s="639"/>
      <c r="AG75" s="640"/>
      <c r="AH75" s="638"/>
      <c r="AI75" s="639"/>
      <c r="AJ75" s="639"/>
      <c r="AK75" s="639"/>
      <c r="AL75" s="639"/>
      <c r="AM75" s="639"/>
      <c r="AN75" s="639"/>
      <c r="AO75" s="639"/>
      <c r="AP75" s="640"/>
      <c r="AQ75" s="527"/>
      <c r="AR75" s="526"/>
      <c r="AS75" s="382"/>
      <c r="AT75" s="90"/>
      <c r="AU75" s="406"/>
    </row>
    <row r="76" spans="1:47" ht="30" customHeight="1">
      <c r="A76" s="527"/>
      <c r="B76" s="638"/>
      <c r="C76" s="639"/>
      <c r="D76" s="639"/>
      <c r="E76" s="639"/>
      <c r="F76" s="639"/>
      <c r="G76" s="639"/>
      <c r="H76" s="639"/>
      <c r="I76" s="640"/>
      <c r="J76" s="638"/>
      <c r="K76" s="639"/>
      <c r="L76" s="639"/>
      <c r="M76" s="639"/>
      <c r="N76" s="639"/>
      <c r="O76" s="639"/>
      <c r="P76" s="639"/>
      <c r="Q76" s="641"/>
      <c r="R76" s="641"/>
      <c r="S76" s="642"/>
      <c r="T76" s="642"/>
      <c r="U76" s="642"/>
      <c r="V76" s="642"/>
      <c r="W76" s="642"/>
      <c r="X76" s="642"/>
      <c r="Y76" s="638"/>
      <c r="Z76" s="639"/>
      <c r="AA76" s="639"/>
      <c r="AB76" s="639"/>
      <c r="AC76" s="639"/>
      <c r="AD76" s="639"/>
      <c r="AE76" s="639"/>
      <c r="AF76" s="639"/>
      <c r="AG76" s="640"/>
      <c r="AH76" s="638"/>
      <c r="AI76" s="639"/>
      <c r="AJ76" s="639"/>
      <c r="AK76" s="639"/>
      <c r="AL76" s="639"/>
      <c r="AM76" s="639"/>
      <c r="AN76" s="639"/>
      <c r="AO76" s="639"/>
      <c r="AP76" s="640"/>
      <c r="AQ76" s="527"/>
      <c r="AR76" s="526"/>
      <c r="AS76" s="382"/>
      <c r="AT76" s="90"/>
      <c r="AU76" s="406"/>
    </row>
    <row r="77" spans="1:47" ht="30" customHeight="1">
      <c r="A77" s="527"/>
      <c r="B77" s="638"/>
      <c r="C77" s="639"/>
      <c r="D77" s="639"/>
      <c r="E77" s="639"/>
      <c r="F77" s="639"/>
      <c r="G77" s="639"/>
      <c r="H77" s="639"/>
      <c r="I77" s="640"/>
      <c r="J77" s="638"/>
      <c r="K77" s="639"/>
      <c r="L77" s="639"/>
      <c r="M77" s="639"/>
      <c r="N77" s="639"/>
      <c r="O77" s="639"/>
      <c r="P77" s="639"/>
      <c r="Q77" s="641"/>
      <c r="R77" s="641"/>
      <c r="S77" s="642"/>
      <c r="T77" s="642"/>
      <c r="U77" s="642"/>
      <c r="V77" s="642"/>
      <c r="W77" s="642"/>
      <c r="X77" s="642"/>
      <c r="Y77" s="638"/>
      <c r="Z77" s="639"/>
      <c r="AA77" s="639"/>
      <c r="AB77" s="639"/>
      <c r="AC77" s="639"/>
      <c r="AD77" s="639"/>
      <c r="AE77" s="639"/>
      <c r="AF77" s="639"/>
      <c r="AG77" s="640"/>
      <c r="AH77" s="638"/>
      <c r="AI77" s="639"/>
      <c r="AJ77" s="639"/>
      <c r="AK77" s="639"/>
      <c r="AL77" s="639"/>
      <c r="AM77" s="639"/>
      <c r="AN77" s="639"/>
      <c r="AO77" s="639"/>
      <c r="AP77" s="640"/>
      <c r="AQ77" s="527"/>
      <c r="AR77" s="526"/>
      <c r="AS77" s="382"/>
      <c r="AT77" s="90"/>
      <c r="AU77" s="406"/>
    </row>
    <row r="78" spans="1:47" ht="30" customHeight="1">
      <c r="A78" s="527"/>
      <c r="B78" s="638"/>
      <c r="C78" s="639"/>
      <c r="D78" s="639"/>
      <c r="E78" s="639"/>
      <c r="F78" s="639"/>
      <c r="G78" s="639"/>
      <c r="H78" s="639"/>
      <c r="I78" s="640"/>
      <c r="J78" s="638"/>
      <c r="K78" s="639"/>
      <c r="L78" s="639"/>
      <c r="M78" s="639"/>
      <c r="N78" s="639"/>
      <c r="O78" s="639"/>
      <c r="P78" s="639"/>
      <c r="Q78" s="641"/>
      <c r="R78" s="641"/>
      <c r="S78" s="642"/>
      <c r="T78" s="642"/>
      <c r="U78" s="642"/>
      <c r="V78" s="642"/>
      <c r="W78" s="642"/>
      <c r="X78" s="642"/>
      <c r="Y78" s="638"/>
      <c r="Z78" s="639"/>
      <c r="AA78" s="639"/>
      <c r="AB78" s="639"/>
      <c r="AC78" s="639"/>
      <c r="AD78" s="639"/>
      <c r="AE78" s="639"/>
      <c r="AF78" s="639"/>
      <c r="AG78" s="640"/>
      <c r="AH78" s="638"/>
      <c r="AI78" s="639"/>
      <c r="AJ78" s="639"/>
      <c r="AK78" s="639"/>
      <c r="AL78" s="639"/>
      <c r="AM78" s="639"/>
      <c r="AN78" s="639"/>
      <c r="AO78" s="639"/>
      <c r="AP78" s="640"/>
      <c r="AQ78" s="527"/>
      <c r="AR78" s="526"/>
      <c r="AS78" s="382"/>
      <c r="AT78" s="90"/>
      <c r="AU78" s="406"/>
    </row>
    <row r="79" spans="1:47" ht="30" customHeight="1">
      <c r="A79" s="527"/>
      <c r="B79" s="638"/>
      <c r="C79" s="639"/>
      <c r="D79" s="639"/>
      <c r="E79" s="639"/>
      <c r="F79" s="639"/>
      <c r="G79" s="639"/>
      <c r="H79" s="639"/>
      <c r="I79" s="640"/>
      <c r="J79" s="638"/>
      <c r="K79" s="639"/>
      <c r="L79" s="639"/>
      <c r="M79" s="639"/>
      <c r="N79" s="639"/>
      <c r="O79" s="639"/>
      <c r="P79" s="639"/>
      <c r="Q79" s="641"/>
      <c r="R79" s="641"/>
      <c r="S79" s="642"/>
      <c r="T79" s="642"/>
      <c r="U79" s="642"/>
      <c r="V79" s="642"/>
      <c r="W79" s="642"/>
      <c r="X79" s="642"/>
      <c r="Y79" s="638"/>
      <c r="Z79" s="639"/>
      <c r="AA79" s="639"/>
      <c r="AB79" s="639"/>
      <c r="AC79" s="639"/>
      <c r="AD79" s="639"/>
      <c r="AE79" s="639"/>
      <c r="AF79" s="639"/>
      <c r="AG79" s="640"/>
      <c r="AH79" s="638"/>
      <c r="AI79" s="639"/>
      <c r="AJ79" s="639"/>
      <c r="AK79" s="639"/>
      <c r="AL79" s="639"/>
      <c r="AM79" s="639"/>
      <c r="AN79" s="639"/>
      <c r="AO79" s="639"/>
      <c r="AP79" s="640"/>
      <c r="AQ79" s="527"/>
      <c r="AR79" s="526"/>
      <c r="AS79" s="382"/>
      <c r="AT79" s="90"/>
      <c r="AU79" s="406"/>
    </row>
    <row r="80" spans="1:47" ht="30" customHeight="1">
      <c r="A80" s="527"/>
      <c r="B80" s="638"/>
      <c r="C80" s="639"/>
      <c r="D80" s="639"/>
      <c r="E80" s="639"/>
      <c r="F80" s="639"/>
      <c r="G80" s="639"/>
      <c r="H80" s="639"/>
      <c r="I80" s="640"/>
      <c r="J80" s="638"/>
      <c r="K80" s="639"/>
      <c r="L80" s="639"/>
      <c r="M80" s="639"/>
      <c r="N80" s="639"/>
      <c r="O80" s="639"/>
      <c r="P80" s="639"/>
      <c r="Q80" s="641"/>
      <c r="R80" s="641"/>
      <c r="S80" s="642"/>
      <c r="T80" s="642"/>
      <c r="U80" s="642"/>
      <c r="V80" s="642"/>
      <c r="W80" s="642"/>
      <c r="X80" s="642"/>
      <c r="Y80" s="638"/>
      <c r="Z80" s="639"/>
      <c r="AA80" s="639"/>
      <c r="AB80" s="639"/>
      <c r="AC80" s="639"/>
      <c r="AD80" s="639"/>
      <c r="AE80" s="639"/>
      <c r="AF80" s="639"/>
      <c r="AG80" s="640"/>
      <c r="AH80" s="638"/>
      <c r="AI80" s="639"/>
      <c r="AJ80" s="639"/>
      <c r="AK80" s="639"/>
      <c r="AL80" s="639"/>
      <c r="AM80" s="639"/>
      <c r="AN80" s="639"/>
      <c r="AO80" s="639"/>
      <c r="AP80" s="640"/>
      <c r="AQ80" s="527"/>
      <c r="AR80" s="526"/>
      <c r="AS80" s="382"/>
      <c r="AT80" s="90"/>
      <c r="AU80" s="406"/>
    </row>
    <row r="81" spans="1:71" ht="30" customHeight="1">
      <c r="A81" s="527"/>
      <c r="B81" s="638"/>
      <c r="C81" s="639"/>
      <c r="D81" s="639"/>
      <c r="E81" s="639"/>
      <c r="F81" s="639"/>
      <c r="G81" s="639"/>
      <c r="H81" s="639"/>
      <c r="I81" s="640"/>
      <c r="J81" s="638"/>
      <c r="K81" s="639"/>
      <c r="L81" s="639"/>
      <c r="M81" s="639"/>
      <c r="N81" s="639"/>
      <c r="O81" s="639"/>
      <c r="P81" s="639"/>
      <c r="Q81" s="641"/>
      <c r="R81" s="641"/>
      <c r="S81" s="642"/>
      <c r="T81" s="642"/>
      <c r="U81" s="642"/>
      <c r="V81" s="642"/>
      <c r="W81" s="642"/>
      <c r="X81" s="642"/>
      <c r="Y81" s="638"/>
      <c r="Z81" s="639"/>
      <c r="AA81" s="639"/>
      <c r="AB81" s="639"/>
      <c r="AC81" s="639"/>
      <c r="AD81" s="639"/>
      <c r="AE81" s="639"/>
      <c r="AF81" s="639"/>
      <c r="AG81" s="640"/>
      <c r="AH81" s="638"/>
      <c r="AI81" s="639"/>
      <c r="AJ81" s="639"/>
      <c r="AK81" s="639"/>
      <c r="AL81" s="639"/>
      <c r="AM81" s="639"/>
      <c r="AN81" s="639"/>
      <c r="AO81" s="639"/>
      <c r="AP81" s="640"/>
      <c r="AQ81" s="527"/>
      <c r="AR81" s="526"/>
      <c r="AS81" s="382"/>
      <c r="AT81" s="90"/>
      <c r="AU81" s="406"/>
    </row>
    <row r="82" spans="1:71" ht="30" customHeight="1">
      <c r="A82" s="527"/>
      <c r="B82" s="638"/>
      <c r="C82" s="639"/>
      <c r="D82" s="639"/>
      <c r="E82" s="639"/>
      <c r="F82" s="639"/>
      <c r="G82" s="639"/>
      <c r="H82" s="639"/>
      <c r="I82" s="640"/>
      <c r="J82" s="638"/>
      <c r="K82" s="639"/>
      <c r="L82" s="639"/>
      <c r="M82" s="639"/>
      <c r="N82" s="639"/>
      <c r="O82" s="639"/>
      <c r="P82" s="639"/>
      <c r="Q82" s="641"/>
      <c r="R82" s="641"/>
      <c r="S82" s="642"/>
      <c r="T82" s="642"/>
      <c r="U82" s="642"/>
      <c r="V82" s="642"/>
      <c r="W82" s="642"/>
      <c r="X82" s="642"/>
      <c r="Y82" s="638"/>
      <c r="Z82" s="639"/>
      <c r="AA82" s="639"/>
      <c r="AB82" s="639"/>
      <c r="AC82" s="639"/>
      <c r="AD82" s="639"/>
      <c r="AE82" s="639"/>
      <c r="AF82" s="639"/>
      <c r="AG82" s="640"/>
      <c r="AH82" s="638"/>
      <c r="AI82" s="639"/>
      <c r="AJ82" s="639"/>
      <c r="AK82" s="639"/>
      <c r="AL82" s="639"/>
      <c r="AM82" s="639"/>
      <c r="AN82" s="639"/>
      <c r="AO82" s="639"/>
      <c r="AP82" s="640"/>
      <c r="AQ82" s="527"/>
      <c r="AR82" s="526"/>
      <c r="AS82" s="382"/>
      <c r="AT82" s="90"/>
      <c r="AU82" s="406"/>
    </row>
    <row r="83" spans="1:71" ht="30" customHeight="1">
      <c r="A83" s="527"/>
      <c r="B83" s="638"/>
      <c r="C83" s="639"/>
      <c r="D83" s="639"/>
      <c r="E83" s="639"/>
      <c r="F83" s="639"/>
      <c r="G83" s="639"/>
      <c r="H83" s="639"/>
      <c r="I83" s="640"/>
      <c r="J83" s="638"/>
      <c r="K83" s="639"/>
      <c r="L83" s="639"/>
      <c r="M83" s="639"/>
      <c r="N83" s="639"/>
      <c r="O83" s="639"/>
      <c r="P83" s="639"/>
      <c r="Q83" s="641"/>
      <c r="R83" s="641"/>
      <c r="S83" s="642"/>
      <c r="T83" s="642"/>
      <c r="U83" s="642"/>
      <c r="V83" s="642"/>
      <c r="W83" s="642"/>
      <c r="X83" s="642"/>
      <c r="Y83" s="638"/>
      <c r="Z83" s="639"/>
      <c r="AA83" s="639"/>
      <c r="AB83" s="639"/>
      <c r="AC83" s="639"/>
      <c r="AD83" s="639"/>
      <c r="AE83" s="639"/>
      <c r="AF83" s="639"/>
      <c r="AG83" s="640"/>
      <c r="AH83" s="638"/>
      <c r="AI83" s="639"/>
      <c r="AJ83" s="639"/>
      <c r="AK83" s="639"/>
      <c r="AL83" s="639"/>
      <c r="AM83" s="639"/>
      <c r="AN83" s="639"/>
      <c r="AO83" s="639"/>
      <c r="AP83" s="640"/>
      <c r="AQ83" s="527"/>
      <c r="AR83" s="526"/>
      <c r="AS83" s="382"/>
      <c r="AT83" s="90"/>
      <c r="AU83" s="406"/>
    </row>
    <row r="84" spans="1:71" ht="30" customHeight="1">
      <c r="A84" s="527"/>
      <c r="B84" s="638"/>
      <c r="C84" s="639"/>
      <c r="D84" s="639"/>
      <c r="E84" s="639"/>
      <c r="F84" s="639"/>
      <c r="G84" s="639"/>
      <c r="H84" s="639"/>
      <c r="I84" s="640"/>
      <c r="J84" s="638"/>
      <c r="K84" s="639"/>
      <c r="L84" s="639"/>
      <c r="M84" s="639"/>
      <c r="N84" s="639"/>
      <c r="O84" s="639"/>
      <c r="P84" s="639"/>
      <c r="Q84" s="641"/>
      <c r="R84" s="641"/>
      <c r="S84" s="642"/>
      <c r="T84" s="642"/>
      <c r="U84" s="642"/>
      <c r="V84" s="642"/>
      <c r="W84" s="642"/>
      <c r="X84" s="642"/>
      <c r="Y84" s="638"/>
      <c r="Z84" s="639"/>
      <c r="AA84" s="639"/>
      <c r="AB84" s="639"/>
      <c r="AC84" s="639"/>
      <c r="AD84" s="639"/>
      <c r="AE84" s="639"/>
      <c r="AF84" s="639"/>
      <c r="AG84" s="640"/>
      <c r="AH84" s="638"/>
      <c r="AI84" s="639"/>
      <c r="AJ84" s="639"/>
      <c r="AK84" s="639"/>
      <c r="AL84" s="639"/>
      <c r="AM84" s="639"/>
      <c r="AN84" s="639"/>
      <c r="AO84" s="639"/>
      <c r="AP84" s="640"/>
      <c r="AQ84" s="527"/>
      <c r="AR84" s="526"/>
      <c r="AS84" s="382"/>
      <c r="AT84" s="90"/>
      <c r="AU84" s="406"/>
    </row>
    <row r="85" spans="1:71" ht="30" customHeight="1">
      <c r="A85" s="527"/>
      <c r="B85" s="638"/>
      <c r="C85" s="639"/>
      <c r="D85" s="639"/>
      <c r="E85" s="639"/>
      <c r="F85" s="639"/>
      <c r="G85" s="639"/>
      <c r="H85" s="639"/>
      <c r="I85" s="640"/>
      <c r="J85" s="638"/>
      <c r="K85" s="639"/>
      <c r="L85" s="639"/>
      <c r="M85" s="639"/>
      <c r="N85" s="639"/>
      <c r="O85" s="639"/>
      <c r="P85" s="639"/>
      <c r="Q85" s="641"/>
      <c r="R85" s="641"/>
      <c r="S85" s="642"/>
      <c r="T85" s="642"/>
      <c r="U85" s="642"/>
      <c r="V85" s="642"/>
      <c r="W85" s="642"/>
      <c r="X85" s="642"/>
      <c r="Y85" s="638"/>
      <c r="Z85" s="639"/>
      <c r="AA85" s="639"/>
      <c r="AB85" s="639"/>
      <c r="AC85" s="639"/>
      <c r="AD85" s="639"/>
      <c r="AE85" s="639"/>
      <c r="AF85" s="639"/>
      <c r="AG85" s="640"/>
      <c r="AH85" s="638"/>
      <c r="AI85" s="639"/>
      <c r="AJ85" s="639"/>
      <c r="AK85" s="639"/>
      <c r="AL85" s="639"/>
      <c r="AM85" s="639"/>
      <c r="AN85" s="639"/>
      <c r="AO85" s="639"/>
      <c r="AP85" s="640"/>
      <c r="AQ85" s="527"/>
      <c r="AR85" s="526"/>
      <c r="AS85" s="382"/>
      <c r="AT85" s="90"/>
      <c r="AU85" s="406"/>
    </row>
    <row r="86" spans="1:71" ht="30" customHeight="1">
      <c r="A86" s="527"/>
      <c r="B86" s="638"/>
      <c r="C86" s="639"/>
      <c r="D86" s="639"/>
      <c r="E86" s="639"/>
      <c r="F86" s="639"/>
      <c r="G86" s="639"/>
      <c r="H86" s="639"/>
      <c r="I86" s="640"/>
      <c r="J86" s="638"/>
      <c r="K86" s="639"/>
      <c r="L86" s="639"/>
      <c r="M86" s="639"/>
      <c r="N86" s="639"/>
      <c r="O86" s="639"/>
      <c r="P86" s="639"/>
      <c r="Q86" s="641"/>
      <c r="R86" s="641"/>
      <c r="S86" s="642"/>
      <c r="T86" s="642"/>
      <c r="U86" s="642"/>
      <c r="V86" s="642"/>
      <c r="W86" s="642"/>
      <c r="X86" s="642"/>
      <c r="Y86" s="638"/>
      <c r="Z86" s="639"/>
      <c r="AA86" s="639"/>
      <c r="AB86" s="639"/>
      <c r="AC86" s="639"/>
      <c r="AD86" s="639"/>
      <c r="AE86" s="639"/>
      <c r="AF86" s="639"/>
      <c r="AG86" s="640"/>
      <c r="AH86" s="638"/>
      <c r="AI86" s="639"/>
      <c r="AJ86" s="639"/>
      <c r="AK86" s="639"/>
      <c r="AL86" s="639"/>
      <c r="AM86" s="639"/>
      <c r="AN86" s="639"/>
      <c r="AO86" s="639"/>
      <c r="AP86" s="640"/>
      <c r="AQ86" s="527"/>
      <c r="AR86" s="526"/>
      <c r="AS86" s="382"/>
      <c r="AT86" s="90"/>
      <c r="AU86" s="406"/>
    </row>
    <row r="87" spans="1:71" ht="15.75" customHeight="1">
      <c r="A87" s="527"/>
      <c r="B87" s="527"/>
      <c r="C87" s="527"/>
      <c r="D87" s="528"/>
      <c r="E87" s="528"/>
      <c r="F87" s="529"/>
      <c r="G87" s="529"/>
      <c r="H87" s="527"/>
      <c r="I87" s="527"/>
      <c r="J87" s="527"/>
      <c r="K87" s="527"/>
      <c r="L87" s="527"/>
      <c r="M87" s="527"/>
      <c r="N87" s="527"/>
      <c r="O87" s="527"/>
      <c r="P87" s="527"/>
      <c r="Q87" s="527"/>
      <c r="R87" s="527"/>
      <c r="S87" s="527"/>
      <c r="T87" s="527"/>
      <c r="U87" s="527"/>
      <c r="V87" s="527"/>
      <c r="W87" s="527"/>
      <c r="X87" s="527"/>
      <c r="Y87" s="527"/>
      <c r="Z87" s="527"/>
      <c r="AA87" s="527"/>
      <c r="AB87" s="527"/>
      <c r="AC87" s="527"/>
      <c r="AD87" s="527"/>
      <c r="AE87" s="527"/>
      <c r="AF87" s="527"/>
      <c r="AG87" s="527"/>
      <c r="AH87" s="527"/>
      <c r="AI87" s="527"/>
      <c r="AJ87" s="527"/>
      <c r="AK87" s="527"/>
      <c r="AL87" s="527"/>
      <c r="AM87" s="527"/>
      <c r="AN87" s="527"/>
      <c r="AO87" s="527"/>
      <c r="AP87" s="527"/>
      <c r="AQ87" s="527"/>
      <c r="AR87" s="526"/>
      <c r="AS87" s="382"/>
      <c r="AT87" s="90"/>
      <c r="AU87" s="406"/>
    </row>
    <row r="88" spans="1:71" ht="30" customHeight="1">
      <c r="A88" s="527"/>
      <c r="B88" s="647" t="s">
        <v>558</v>
      </c>
      <c r="C88" s="647"/>
      <c r="D88" s="647"/>
      <c r="E88" s="648" t="s">
        <v>158</v>
      </c>
      <c r="F88" s="648"/>
      <c r="G88" s="648"/>
      <c r="H88" s="648"/>
      <c r="I88" s="648"/>
      <c r="J88" s="648"/>
      <c r="K88" s="648"/>
      <c r="L88" s="648"/>
      <c r="M88" s="648"/>
      <c r="N88" s="648"/>
      <c r="O88" s="648"/>
      <c r="P88" s="648"/>
      <c r="Q88" s="648"/>
      <c r="R88" s="648"/>
      <c r="S88" s="648"/>
      <c r="T88" s="648"/>
      <c r="U88" s="648"/>
      <c r="V88" s="648"/>
      <c r="W88" s="648"/>
      <c r="X88" s="648"/>
      <c r="Y88" s="648"/>
      <c r="Z88" s="648"/>
      <c r="AA88" s="648"/>
      <c r="AB88" s="648"/>
      <c r="AC88" s="648"/>
      <c r="AD88" s="648"/>
      <c r="AE88" s="648"/>
      <c r="AF88" s="648"/>
      <c r="AG88" s="648"/>
      <c r="AH88" s="648"/>
      <c r="AI88" s="648"/>
      <c r="AJ88" s="648"/>
      <c r="AK88" s="648"/>
      <c r="AL88" s="648"/>
      <c r="AM88" s="648"/>
      <c r="AN88" s="648"/>
      <c r="AO88" s="648"/>
      <c r="AP88" s="648"/>
      <c r="AQ88" s="532"/>
      <c r="AR88" s="533"/>
      <c r="AS88" s="390"/>
      <c r="AT88" s="90"/>
      <c r="AU88" s="406"/>
    </row>
    <row r="89" spans="1:71" ht="30" customHeight="1">
      <c r="A89" s="527"/>
      <c r="B89" s="534"/>
      <c r="C89" s="532"/>
      <c r="D89" s="532"/>
      <c r="E89" s="648"/>
      <c r="F89" s="648"/>
      <c r="G89" s="648"/>
      <c r="H89" s="648"/>
      <c r="I89" s="648"/>
      <c r="J89" s="648"/>
      <c r="K89" s="648"/>
      <c r="L89" s="648"/>
      <c r="M89" s="648"/>
      <c r="N89" s="648"/>
      <c r="O89" s="648"/>
      <c r="P89" s="648"/>
      <c r="Q89" s="648"/>
      <c r="R89" s="648"/>
      <c r="S89" s="648"/>
      <c r="T89" s="648"/>
      <c r="U89" s="648"/>
      <c r="V89" s="648"/>
      <c r="W89" s="648"/>
      <c r="X89" s="648"/>
      <c r="Y89" s="648"/>
      <c r="Z89" s="648"/>
      <c r="AA89" s="648"/>
      <c r="AB89" s="648"/>
      <c r="AC89" s="648"/>
      <c r="AD89" s="648"/>
      <c r="AE89" s="648"/>
      <c r="AF89" s="648"/>
      <c r="AG89" s="648"/>
      <c r="AH89" s="648"/>
      <c r="AI89" s="648"/>
      <c r="AJ89" s="648"/>
      <c r="AK89" s="648"/>
      <c r="AL89" s="648"/>
      <c r="AM89" s="648"/>
      <c r="AN89" s="648"/>
      <c r="AO89" s="648"/>
      <c r="AP89" s="648"/>
      <c r="AQ89" s="532"/>
      <c r="AR89" s="533"/>
      <c r="AS89" s="390"/>
      <c r="AT89" s="90"/>
      <c r="AU89" s="406"/>
    </row>
    <row r="90" spans="1:71" ht="30" customHeight="1">
      <c r="A90" s="527"/>
      <c r="B90" s="647" t="s">
        <v>559</v>
      </c>
      <c r="C90" s="647"/>
      <c r="D90" s="647"/>
      <c r="E90" s="648" t="s">
        <v>164</v>
      </c>
      <c r="F90" s="648"/>
      <c r="G90" s="648"/>
      <c r="H90" s="648"/>
      <c r="I90" s="648"/>
      <c r="J90" s="648"/>
      <c r="K90" s="648"/>
      <c r="L90" s="648"/>
      <c r="M90" s="648"/>
      <c r="N90" s="648"/>
      <c r="O90" s="648"/>
      <c r="P90" s="648"/>
      <c r="Q90" s="648"/>
      <c r="R90" s="648"/>
      <c r="S90" s="648"/>
      <c r="T90" s="648"/>
      <c r="U90" s="648"/>
      <c r="V90" s="648"/>
      <c r="W90" s="648"/>
      <c r="X90" s="648"/>
      <c r="Y90" s="648"/>
      <c r="Z90" s="648"/>
      <c r="AA90" s="648"/>
      <c r="AB90" s="648"/>
      <c r="AC90" s="648"/>
      <c r="AD90" s="648"/>
      <c r="AE90" s="648"/>
      <c r="AF90" s="648"/>
      <c r="AG90" s="648"/>
      <c r="AH90" s="648"/>
      <c r="AI90" s="648"/>
      <c r="AJ90" s="648"/>
      <c r="AK90" s="648"/>
      <c r="AL90" s="648"/>
      <c r="AM90" s="648"/>
      <c r="AN90" s="648"/>
      <c r="AO90" s="648"/>
      <c r="AP90" s="648"/>
      <c r="AQ90" s="532"/>
      <c r="AR90" s="533"/>
      <c r="AS90" s="390"/>
      <c r="AT90" s="90"/>
      <c r="AU90" s="406"/>
    </row>
    <row r="91" spans="1:71" ht="30" customHeight="1">
      <c r="A91" s="527"/>
      <c r="B91" s="532"/>
      <c r="C91" s="532"/>
      <c r="D91" s="532"/>
      <c r="E91" s="648"/>
      <c r="F91" s="648"/>
      <c r="G91" s="648"/>
      <c r="H91" s="648"/>
      <c r="I91" s="648"/>
      <c r="J91" s="648"/>
      <c r="K91" s="648"/>
      <c r="L91" s="648"/>
      <c r="M91" s="648"/>
      <c r="N91" s="648"/>
      <c r="O91" s="648"/>
      <c r="P91" s="648"/>
      <c r="Q91" s="648"/>
      <c r="R91" s="648"/>
      <c r="S91" s="648"/>
      <c r="T91" s="648"/>
      <c r="U91" s="648"/>
      <c r="V91" s="648"/>
      <c r="W91" s="648"/>
      <c r="X91" s="648"/>
      <c r="Y91" s="648"/>
      <c r="Z91" s="648"/>
      <c r="AA91" s="648"/>
      <c r="AB91" s="648"/>
      <c r="AC91" s="648"/>
      <c r="AD91" s="648"/>
      <c r="AE91" s="648"/>
      <c r="AF91" s="648"/>
      <c r="AG91" s="648"/>
      <c r="AH91" s="648"/>
      <c r="AI91" s="648"/>
      <c r="AJ91" s="648"/>
      <c r="AK91" s="648"/>
      <c r="AL91" s="648"/>
      <c r="AM91" s="648"/>
      <c r="AN91" s="648"/>
      <c r="AO91" s="648"/>
      <c r="AP91" s="648"/>
      <c r="AQ91" s="532"/>
      <c r="AR91" s="535"/>
      <c r="AS91" s="391"/>
      <c r="AT91" s="90"/>
      <c r="AU91" s="406"/>
    </row>
    <row r="92" spans="1:71" ht="30" customHeight="1" collapsed="1">
      <c r="A92" s="527"/>
      <c r="B92" s="532"/>
      <c r="C92" s="532"/>
      <c r="D92" s="532"/>
      <c r="E92" s="591"/>
      <c r="F92" s="591"/>
      <c r="G92" s="591"/>
      <c r="H92" s="591"/>
      <c r="I92" s="591"/>
      <c r="J92" s="591"/>
      <c r="K92" s="591"/>
      <c r="L92" s="591"/>
      <c r="M92" s="591"/>
      <c r="N92" s="591"/>
      <c r="O92" s="591"/>
      <c r="P92" s="591"/>
      <c r="Q92" s="591"/>
      <c r="R92" s="591"/>
      <c r="S92" s="591"/>
      <c r="T92" s="591"/>
      <c r="U92" s="591"/>
      <c r="V92" s="591"/>
      <c r="W92" s="591"/>
      <c r="X92" s="591"/>
      <c r="Y92" s="591"/>
      <c r="Z92" s="591"/>
      <c r="AA92" s="591"/>
      <c r="AB92" s="591"/>
      <c r="AC92" s="591"/>
      <c r="AD92" s="591"/>
      <c r="AE92" s="591"/>
      <c r="AF92" s="591"/>
      <c r="AG92" s="591"/>
      <c r="AH92" s="591"/>
      <c r="AI92" s="591"/>
      <c r="AJ92" s="591"/>
      <c r="AK92" s="591"/>
      <c r="AL92" s="591"/>
      <c r="AM92" s="591"/>
      <c r="AN92" s="591"/>
      <c r="AO92" s="591"/>
      <c r="AP92" s="591"/>
      <c r="AQ92" s="532"/>
      <c r="AR92" s="535"/>
      <c r="AS92" s="391"/>
      <c r="AT92" s="90" t="s">
        <v>560</v>
      </c>
      <c r="AU92" s="406"/>
    </row>
    <row r="93" spans="1:71" ht="14" hidden="1" outlineLevel="1">
      <c r="A93" s="632" t="s">
        <v>74</v>
      </c>
      <c r="B93" s="632"/>
      <c r="C93" s="632"/>
      <c r="D93" s="632"/>
      <c r="E93" s="632"/>
      <c r="F93" s="632"/>
      <c r="G93" s="632"/>
      <c r="H93" s="632"/>
      <c r="I93" s="632"/>
      <c r="J93" s="632"/>
      <c r="K93" s="632"/>
      <c r="L93" s="632"/>
      <c r="M93" s="632"/>
      <c r="N93" s="632"/>
      <c r="O93" s="632"/>
      <c r="P93" s="632"/>
      <c r="Q93" s="632"/>
      <c r="R93" s="632"/>
      <c r="S93" s="632"/>
      <c r="T93" s="632"/>
      <c r="U93" s="632"/>
      <c r="V93" s="632"/>
      <c r="W93" s="632"/>
      <c r="X93" s="632"/>
      <c r="Y93" s="632"/>
      <c r="Z93" s="632"/>
      <c r="AA93" s="632"/>
      <c r="AB93" s="632"/>
      <c r="AC93" s="632"/>
      <c r="AD93" s="632"/>
      <c r="AE93" s="633"/>
      <c r="AF93" s="633"/>
      <c r="AG93" s="633"/>
      <c r="AH93" s="633"/>
      <c r="AI93" s="633"/>
      <c r="AJ93" s="633"/>
      <c r="AK93" s="633"/>
      <c r="AL93" s="633"/>
      <c r="AM93" s="633"/>
      <c r="AN93" s="633"/>
      <c r="AO93" s="633"/>
      <c r="AP93" s="633"/>
      <c r="AQ93" s="633"/>
      <c r="AR93" s="526"/>
      <c r="AS93" s="382"/>
      <c r="AT93" s="537" t="s">
        <v>124</v>
      </c>
      <c r="AU93" s="406"/>
      <c r="AV93" s="536"/>
      <c r="AW93" s="536"/>
      <c r="AX93" s="536"/>
      <c r="AY93" s="536"/>
      <c r="AZ93" s="536"/>
      <c r="BA93" s="536"/>
      <c r="BB93" s="536"/>
      <c r="BC93" s="536"/>
      <c r="BD93" s="536"/>
      <c r="BE93" s="536"/>
      <c r="BF93" s="536"/>
      <c r="BG93" s="536"/>
      <c r="BH93" s="536"/>
      <c r="BI93" s="536"/>
      <c r="BJ93" s="536"/>
      <c r="BK93" s="536"/>
      <c r="BL93" s="536"/>
      <c r="BM93" s="536"/>
      <c r="BN93" s="536"/>
      <c r="BO93" s="536"/>
      <c r="BP93" s="536"/>
      <c r="BQ93" s="536"/>
      <c r="BR93" s="536"/>
      <c r="BS93" s="536"/>
    </row>
    <row r="94" spans="1:71" ht="19" hidden="1" customHeight="1" outlineLevel="1">
      <c r="A94" s="527"/>
      <c r="B94" s="527"/>
      <c r="C94" s="527"/>
      <c r="D94" s="528"/>
      <c r="E94" s="528"/>
      <c r="F94" s="529"/>
      <c r="G94" s="529"/>
      <c r="H94" s="527"/>
      <c r="I94" s="527"/>
      <c r="J94" s="527"/>
      <c r="K94" s="527"/>
      <c r="L94" s="527"/>
      <c r="M94" s="527"/>
      <c r="N94" s="527"/>
      <c r="O94" s="527"/>
      <c r="P94" s="527"/>
      <c r="Q94" s="527"/>
      <c r="R94" s="527"/>
      <c r="S94" s="527"/>
      <c r="T94" s="527"/>
      <c r="U94" s="527"/>
      <c r="V94" s="527"/>
      <c r="W94" s="527"/>
      <c r="X94" s="527"/>
      <c r="Y94" s="527"/>
      <c r="Z94" s="527"/>
      <c r="AA94" s="527"/>
      <c r="AB94" s="527"/>
      <c r="AC94" s="527"/>
      <c r="AD94" s="527"/>
      <c r="AE94" s="527"/>
      <c r="AF94" s="634">
        <v>2025</v>
      </c>
      <c r="AG94" s="634"/>
      <c r="AH94" s="634"/>
      <c r="AI94" s="634"/>
      <c r="AJ94" s="527" t="s">
        <v>60</v>
      </c>
      <c r="AK94" s="651">
        <f>AK50</f>
        <v>0</v>
      </c>
      <c r="AL94" s="651"/>
      <c r="AM94" s="527" t="s">
        <v>67</v>
      </c>
      <c r="AN94" s="651">
        <f>AN50</f>
        <v>0</v>
      </c>
      <c r="AO94" s="651"/>
      <c r="AP94" s="527" t="s">
        <v>61</v>
      </c>
      <c r="AQ94" s="527"/>
      <c r="AR94" s="526"/>
      <c r="AS94" s="382"/>
      <c r="AT94" s="90"/>
      <c r="AU94" s="406"/>
      <c r="AV94" s="536"/>
      <c r="AW94" s="536"/>
      <c r="AX94" s="536"/>
      <c r="AY94" s="536"/>
      <c r="AZ94" s="536"/>
      <c r="BA94" s="536"/>
      <c r="BB94" s="536"/>
      <c r="BC94" s="536"/>
      <c r="BD94" s="536"/>
      <c r="BE94" s="536"/>
      <c r="BF94" s="536"/>
      <c r="BG94" s="536"/>
      <c r="BH94" s="536"/>
      <c r="BI94" s="536"/>
      <c r="BJ94" s="536"/>
      <c r="BK94" s="536"/>
      <c r="BL94" s="536"/>
      <c r="BM94" s="536"/>
      <c r="BN94" s="536"/>
      <c r="BO94" s="536"/>
      <c r="BP94" s="536"/>
      <c r="BQ94" s="536"/>
      <c r="BR94" s="536"/>
      <c r="BS94" s="536"/>
    </row>
    <row r="95" spans="1:71" ht="20.25" hidden="1" customHeight="1" outlineLevel="1">
      <c r="A95" s="527"/>
      <c r="B95" s="624" t="s">
        <v>157</v>
      </c>
      <c r="C95" s="624"/>
      <c r="D95" s="624"/>
      <c r="E95" s="624"/>
      <c r="F95" s="624"/>
      <c r="G95" s="624"/>
      <c r="H95" s="624"/>
      <c r="I95" s="624"/>
      <c r="J95" s="624"/>
      <c r="K95" s="624"/>
      <c r="L95" s="624"/>
      <c r="M95" s="624"/>
      <c r="N95" s="624"/>
      <c r="O95" s="624"/>
      <c r="P95" s="624"/>
      <c r="Q95" s="624"/>
      <c r="R95" s="624"/>
      <c r="S95" s="624"/>
      <c r="T95" s="624"/>
      <c r="U95" s="624"/>
      <c r="V95" s="624"/>
      <c r="W95" s="624"/>
      <c r="X95" s="624"/>
      <c r="Y95" s="624"/>
      <c r="Z95" s="624"/>
      <c r="AA95" s="624"/>
      <c r="AB95" s="624"/>
      <c r="AC95" s="624"/>
      <c r="AD95" s="624"/>
      <c r="AE95" s="624"/>
      <c r="AF95" s="624"/>
      <c r="AG95" s="624"/>
      <c r="AH95" s="624"/>
      <c r="AI95" s="624"/>
      <c r="AJ95" s="624"/>
      <c r="AK95" s="624"/>
      <c r="AL95" s="624"/>
      <c r="AM95" s="624"/>
      <c r="AN95" s="624"/>
      <c r="AO95" s="624"/>
      <c r="AP95" s="624"/>
      <c r="AQ95" s="527"/>
      <c r="AR95" s="526"/>
      <c r="AS95" s="382"/>
      <c r="AT95" s="537"/>
      <c r="AU95" s="406"/>
      <c r="AV95" s="536"/>
      <c r="AW95" s="536"/>
      <c r="AX95" s="536"/>
      <c r="AY95" s="536"/>
      <c r="AZ95" s="536"/>
      <c r="BA95" s="536"/>
      <c r="BB95" s="536"/>
      <c r="BC95" s="536"/>
      <c r="BD95" s="536"/>
      <c r="BE95" s="536"/>
      <c r="BF95" s="536"/>
      <c r="BG95" s="536"/>
      <c r="BH95" s="536"/>
      <c r="BI95" s="536"/>
      <c r="BJ95" s="536"/>
      <c r="BK95" s="536"/>
      <c r="BL95" s="536"/>
      <c r="BM95" s="536"/>
      <c r="BN95" s="536"/>
      <c r="BO95" s="536"/>
      <c r="BP95" s="536"/>
      <c r="BQ95" s="536"/>
      <c r="BR95" s="536"/>
      <c r="BS95" s="536"/>
    </row>
    <row r="96" spans="1:71" ht="14.15" hidden="1" customHeight="1" outlineLevel="1">
      <c r="A96" s="527"/>
      <c r="B96" s="527"/>
      <c r="C96" s="527"/>
      <c r="D96" s="528"/>
      <c r="E96" s="528"/>
      <c r="F96" s="529"/>
      <c r="G96" s="529"/>
      <c r="H96" s="527"/>
      <c r="I96" s="527"/>
      <c r="J96" s="527"/>
      <c r="K96" s="527"/>
      <c r="L96" s="527"/>
      <c r="M96" s="527"/>
      <c r="N96" s="527"/>
      <c r="O96" s="527"/>
      <c r="P96" s="527"/>
      <c r="Q96" s="527"/>
      <c r="R96" s="527"/>
      <c r="S96" s="527"/>
      <c r="T96" s="527"/>
      <c r="U96" s="527"/>
      <c r="V96" s="527"/>
      <c r="W96" s="527"/>
      <c r="X96" s="527"/>
      <c r="Y96" s="527"/>
      <c r="Z96" s="527"/>
      <c r="AA96" s="527"/>
      <c r="AB96" s="527"/>
      <c r="AC96" s="527"/>
      <c r="AD96" s="527"/>
      <c r="AE96" s="527"/>
      <c r="AF96" s="530"/>
      <c r="AG96" s="530"/>
      <c r="AH96" s="530"/>
      <c r="AI96" s="530"/>
      <c r="AJ96" s="527"/>
      <c r="AK96" s="531"/>
      <c r="AL96" s="531"/>
      <c r="AM96" s="527"/>
      <c r="AN96" s="531"/>
      <c r="AO96" s="531"/>
      <c r="AP96" s="527"/>
      <c r="AQ96" s="527"/>
      <c r="AR96" s="526"/>
      <c r="AS96" s="382"/>
      <c r="AT96" s="537"/>
      <c r="AU96" s="406"/>
      <c r="AV96" s="536"/>
      <c r="AW96" s="536"/>
      <c r="AX96" s="536"/>
      <c r="AY96" s="536"/>
      <c r="AZ96" s="536"/>
      <c r="BA96" s="536"/>
      <c r="BB96" s="536"/>
      <c r="BC96" s="536"/>
      <c r="BD96" s="536"/>
      <c r="BE96" s="536"/>
      <c r="BF96" s="536"/>
      <c r="BG96" s="536"/>
      <c r="BH96" s="536"/>
      <c r="BI96" s="536"/>
      <c r="BJ96" s="536"/>
      <c r="BK96" s="536"/>
      <c r="BL96" s="536"/>
      <c r="BM96" s="536"/>
      <c r="BN96" s="536"/>
      <c r="BO96" s="536"/>
      <c r="BP96" s="536"/>
      <c r="BQ96" s="536"/>
      <c r="BR96" s="536"/>
      <c r="BS96" s="536"/>
    </row>
    <row r="97" spans="1:71" ht="14" hidden="1" outlineLevel="1">
      <c r="A97" s="527"/>
      <c r="B97" s="527"/>
      <c r="C97" s="527"/>
      <c r="D97" s="528"/>
      <c r="E97" s="528"/>
      <c r="F97" s="529"/>
      <c r="G97" s="529"/>
      <c r="H97" s="527"/>
      <c r="I97" s="527"/>
      <c r="J97" s="527"/>
      <c r="K97" s="527"/>
      <c r="L97" s="527"/>
      <c r="M97" s="527"/>
      <c r="N97" s="527"/>
      <c r="O97" s="527"/>
      <c r="P97" s="527"/>
      <c r="Q97" s="527"/>
      <c r="R97" s="527"/>
      <c r="S97" s="527"/>
      <c r="T97" s="527"/>
      <c r="U97" s="527"/>
      <c r="V97" s="527"/>
      <c r="W97" s="527"/>
      <c r="X97" s="527"/>
      <c r="Y97" s="527"/>
      <c r="Z97" s="527"/>
      <c r="AA97" s="527"/>
      <c r="AB97" s="527"/>
      <c r="AC97" s="527"/>
      <c r="AD97" s="527"/>
      <c r="AE97" s="527"/>
      <c r="AF97" s="530"/>
      <c r="AG97" s="530"/>
      <c r="AH97" s="530"/>
      <c r="AI97" s="530"/>
      <c r="AJ97" s="527"/>
      <c r="AK97" s="531"/>
      <c r="AL97" s="531"/>
      <c r="AM97" s="527"/>
      <c r="AN97" s="531"/>
      <c r="AO97" s="531"/>
      <c r="AP97" s="527"/>
      <c r="AQ97" s="527"/>
      <c r="AR97" s="526"/>
      <c r="AS97" s="382"/>
      <c r="AT97" s="537"/>
      <c r="AU97" s="406"/>
      <c r="AV97" s="536"/>
      <c r="AW97" s="536"/>
      <c r="AX97" s="536"/>
      <c r="AY97" s="536"/>
      <c r="AZ97" s="536"/>
      <c r="BA97" s="536"/>
      <c r="BB97" s="536"/>
      <c r="BC97" s="536"/>
      <c r="BD97" s="536"/>
      <c r="BE97" s="536"/>
      <c r="BF97" s="536"/>
      <c r="BG97" s="536"/>
      <c r="BH97" s="536"/>
      <c r="BI97" s="536"/>
      <c r="BJ97" s="536"/>
      <c r="BK97" s="536"/>
      <c r="BL97" s="536"/>
      <c r="BM97" s="536"/>
      <c r="BN97" s="536"/>
      <c r="BO97" s="536"/>
      <c r="BP97" s="536"/>
      <c r="BQ97" s="536"/>
      <c r="BR97" s="536"/>
      <c r="BS97" s="536"/>
    </row>
    <row r="98" spans="1:71" ht="14" hidden="1" outlineLevel="1">
      <c r="A98" s="527"/>
      <c r="B98" s="527" t="s">
        <v>163</v>
      </c>
      <c r="C98" s="527"/>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c r="AB98" s="527"/>
      <c r="AC98" s="527"/>
      <c r="AD98" s="527"/>
      <c r="AE98" s="527"/>
      <c r="AF98" s="527"/>
      <c r="AG98" s="527"/>
      <c r="AH98" s="527"/>
      <c r="AI98" s="527"/>
      <c r="AJ98" s="527"/>
      <c r="AK98" s="527"/>
      <c r="AL98" s="527"/>
      <c r="AM98" s="527"/>
      <c r="AN98" s="527"/>
      <c r="AO98" s="527"/>
      <c r="AP98" s="527"/>
      <c r="AQ98" s="527"/>
      <c r="AR98" s="526"/>
      <c r="AS98" s="382"/>
      <c r="AT98" s="406"/>
      <c r="AU98" s="406"/>
      <c r="AV98" s="536"/>
      <c r="AW98" s="536"/>
      <c r="AX98" s="536"/>
      <c r="AY98" s="536"/>
      <c r="AZ98" s="536"/>
      <c r="BA98" s="536"/>
      <c r="BB98" s="536"/>
      <c r="BC98" s="536"/>
      <c r="BD98" s="536"/>
      <c r="BE98" s="536"/>
      <c r="BF98" s="536"/>
      <c r="BG98" s="536"/>
      <c r="BH98" s="536"/>
      <c r="BI98" s="536"/>
      <c r="BJ98" s="536"/>
      <c r="BK98" s="536"/>
      <c r="BL98" s="536"/>
      <c r="BM98" s="536"/>
      <c r="BN98" s="536"/>
      <c r="BO98" s="536"/>
      <c r="BP98" s="536"/>
      <c r="BQ98" s="536"/>
      <c r="BR98" s="536"/>
      <c r="BS98" s="536"/>
    </row>
    <row r="99" spans="1:71" ht="30" hidden="1" customHeight="1" outlineLevel="1">
      <c r="A99" s="527"/>
      <c r="B99" s="625" t="s">
        <v>75</v>
      </c>
      <c r="C99" s="626"/>
      <c r="D99" s="626"/>
      <c r="E99" s="626"/>
      <c r="F99" s="626"/>
      <c r="G99" s="626"/>
      <c r="H99" s="626"/>
      <c r="I99" s="627"/>
      <c r="J99" s="625" t="s">
        <v>76</v>
      </c>
      <c r="K99" s="626"/>
      <c r="L99" s="626"/>
      <c r="M99" s="626"/>
      <c r="N99" s="626"/>
      <c r="O99" s="626"/>
      <c r="P99" s="627"/>
      <c r="Q99" s="649" t="s">
        <v>77</v>
      </c>
      <c r="R99" s="652"/>
      <c r="S99" s="652"/>
      <c r="T99" s="652"/>
      <c r="U99" s="652"/>
      <c r="V99" s="652"/>
      <c r="W99" s="652"/>
      <c r="X99" s="650"/>
      <c r="Y99" s="625" t="s">
        <v>78</v>
      </c>
      <c r="Z99" s="626"/>
      <c r="AA99" s="626"/>
      <c r="AB99" s="626"/>
      <c r="AC99" s="626"/>
      <c r="AD99" s="626"/>
      <c r="AE99" s="626"/>
      <c r="AF99" s="626"/>
      <c r="AG99" s="627"/>
      <c r="AH99" s="625" t="s">
        <v>79</v>
      </c>
      <c r="AI99" s="626"/>
      <c r="AJ99" s="626"/>
      <c r="AK99" s="626"/>
      <c r="AL99" s="626"/>
      <c r="AM99" s="626"/>
      <c r="AN99" s="626"/>
      <c r="AO99" s="626"/>
      <c r="AP99" s="627"/>
      <c r="AQ99" s="527"/>
      <c r="AR99" s="526"/>
      <c r="AS99" s="388"/>
      <c r="AT99" s="406"/>
      <c r="AU99" s="406"/>
      <c r="AV99" s="536"/>
      <c r="AW99" s="536"/>
      <c r="AX99" s="536"/>
      <c r="AY99" s="536"/>
      <c r="AZ99" s="536"/>
      <c r="BA99" s="536"/>
      <c r="BB99" s="536"/>
      <c r="BC99" s="536"/>
      <c r="BD99" s="536"/>
      <c r="BE99" s="536"/>
      <c r="BF99" s="536"/>
      <c r="BG99" s="536"/>
      <c r="BH99" s="536"/>
      <c r="BI99" s="536"/>
      <c r="BJ99" s="536"/>
      <c r="BK99" s="536"/>
      <c r="BL99" s="536"/>
      <c r="BM99" s="536"/>
      <c r="BN99" s="536"/>
      <c r="BO99" s="536"/>
      <c r="BP99" s="536"/>
      <c r="BQ99" s="536"/>
      <c r="BR99" s="536"/>
      <c r="BS99" s="536"/>
    </row>
    <row r="100" spans="1:71" ht="22.5" hidden="1" customHeight="1" outlineLevel="1">
      <c r="A100" s="527"/>
      <c r="B100" s="628"/>
      <c r="C100" s="629"/>
      <c r="D100" s="629"/>
      <c r="E100" s="629"/>
      <c r="F100" s="629"/>
      <c r="G100" s="629"/>
      <c r="H100" s="629"/>
      <c r="I100" s="630"/>
      <c r="J100" s="628"/>
      <c r="K100" s="629"/>
      <c r="L100" s="629"/>
      <c r="M100" s="629"/>
      <c r="N100" s="629"/>
      <c r="O100" s="629"/>
      <c r="P100" s="630"/>
      <c r="Q100" s="649" t="s">
        <v>80</v>
      </c>
      <c r="R100" s="650"/>
      <c r="S100" s="649" t="s">
        <v>60</v>
      </c>
      <c r="T100" s="650"/>
      <c r="U100" s="649" t="s">
        <v>67</v>
      </c>
      <c r="V100" s="650"/>
      <c r="W100" s="649" t="s">
        <v>70</v>
      </c>
      <c r="X100" s="650"/>
      <c r="Y100" s="628"/>
      <c r="Z100" s="629"/>
      <c r="AA100" s="629"/>
      <c r="AB100" s="629"/>
      <c r="AC100" s="629"/>
      <c r="AD100" s="629"/>
      <c r="AE100" s="629"/>
      <c r="AF100" s="629"/>
      <c r="AG100" s="630"/>
      <c r="AH100" s="628"/>
      <c r="AI100" s="629"/>
      <c r="AJ100" s="629"/>
      <c r="AK100" s="629"/>
      <c r="AL100" s="629"/>
      <c r="AM100" s="629"/>
      <c r="AN100" s="629"/>
      <c r="AO100" s="629"/>
      <c r="AP100" s="630"/>
      <c r="AQ100" s="527"/>
      <c r="AR100" s="526"/>
      <c r="AS100" s="382"/>
      <c r="AT100" s="406"/>
      <c r="AU100" s="406"/>
      <c r="AV100" s="536"/>
      <c r="AW100" s="536"/>
      <c r="AX100" s="536"/>
      <c r="AY100" s="536"/>
      <c r="AZ100" s="536"/>
      <c r="BA100" s="536"/>
      <c r="BB100" s="536"/>
      <c r="BC100" s="536"/>
      <c r="BD100" s="536"/>
      <c r="BE100" s="536"/>
      <c r="BF100" s="536"/>
      <c r="BG100" s="536"/>
      <c r="BH100" s="536"/>
      <c r="BI100" s="536"/>
      <c r="BJ100" s="536"/>
      <c r="BK100" s="536"/>
      <c r="BL100" s="536"/>
      <c r="BM100" s="536"/>
      <c r="BN100" s="536"/>
      <c r="BO100" s="536"/>
      <c r="BP100" s="536"/>
      <c r="BQ100" s="536"/>
      <c r="BR100" s="536"/>
      <c r="BS100" s="536"/>
    </row>
    <row r="101" spans="1:71" ht="30" hidden="1" customHeight="1" outlineLevel="1">
      <c r="A101" s="527"/>
      <c r="B101" s="638"/>
      <c r="C101" s="639"/>
      <c r="D101" s="639"/>
      <c r="E101" s="639"/>
      <c r="F101" s="639"/>
      <c r="G101" s="639"/>
      <c r="H101" s="639"/>
      <c r="I101" s="640"/>
      <c r="J101" s="638"/>
      <c r="K101" s="639"/>
      <c r="L101" s="639"/>
      <c r="M101" s="639"/>
      <c r="N101" s="639"/>
      <c r="O101" s="639"/>
      <c r="P101" s="640"/>
      <c r="Q101" s="643"/>
      <c r="R101" s="644"/>
      <c r="S101" s="645"/>
      <c r="T101" s="646"/>
      <c r="U101" s="645"/>
      <c r="V101" s="646"/>
      <c r="W101" s="645"/>
      <c r="X101" s="646"/>
      <c r="Y101" s="638"/>
      <c r="Z101" s="639"/>
      <c r="AA101" s="639"/>
      <c r="AB101" s="639"/>
      <c r="AC101" s="639"/>
      <c r="AD101" s="639"/>
      <c r="AE101" s="639"/>
      <c r="AF101" s="639"/>
      <c r="AG101" s="640"/>
      <c r="AH101" s="638"/>
      <c r="AI101" s="639"/>
      <c r="AJ101" s="639"/>
      <c r="AK101" s="639"/>
      <c r="AL101" s="639"/>
      <c r="AM101" s="639"/>
      <c r="AN101" s="639"/>
      <c r="AO101" s="639"/>
      <c r="AP101" s="640"/>
      <c r="AQ101" s="527"/>
      <c r="AR101" s="526"/>
      <c r="AS101" s="382"/>
      <c r="AT101" s="537" t="s">
        <v>556</v>
      </c>
      <c r="AU101" s="538"/>
      <c r="AV101" s="536"/>
      <c r="AW101" s="536"/>
      <c r="AX101" s="536"/>
      <c r="AY101" s="536"/>
      <c r="AZ101" s="536"/>
      <c r="BA101" s="536"/>
      <c r="BB101" s="536"/>
      <c r="BC101" s="536"/>
      <c r="BD101" s="536"/>
      <c r="BE101" s="536"/>
      <c r="BF101" s="536"/>
      <c r="BG101" s="536"/>
      <c r="BH101" s="536"/>
      <c r="BI101" s="536"/>
      <c r="BJ101" s="536"/>
      <c r="BK101" s="536"/>
      <c r="BL101" s="536"/>
      <c r="BM101" s="536"/>
      <c r="BN101" s="536"/>
      <c r="BO101" s="536"/>
      <c r="BP101" s="536"/>
      <c r="BQ101" s="536"/>
      <c r="BR101" s="536"/>
      <c r="BS101" s="536"/>
    </row>
    <row r="102" spans="1:71" ht="30" hidden="1" customHeight="1" outlineLevel="1">
      <c r="A102" s="527"/>
      <c r="B102" s="638"/>
      <c r="C102" s="639"/>
      <c r="D102" s="639"/>
      <c r="E102" s="639"/>
      <c r="F102" s="639"/>
      <c r="G102" s="639"/>
      <c r="H102" s="639"/>
      <c r="I102" s="640"/>
      <c r="J102" s="638"/>
      <c r="K102" s="639"/>
      <c r="L102" s="639"/>
      <c r="M102" s="639"/>
      <c r="N102" s="639"/>
      <c r="O102" s="639"/>
      <c r="P102" s="640"/>
      <c r="Q102" s="643"/>
      <c r="R102" s="644"/>
      <c r="S102" s="645"/>
      <c r="T102" s="646"/>
      <c r="U102" s="645"/>
      <c r="V102" s="646"/>
      <c r="W102" s="645"/>
      <c r="X102" s="646"/>
      <c r="Y102" s="638"/>
      <c r="Z102" s="639"/>
      <c r="AA102" s="639"/>
      <c r="AB102" s="639"/>
      <c r="AC102" s="639"/>
      <c r="AD102" s="639"/>
      <c r="AE102" s="639"/>
      <c r="AF102" s="639"/>
      <c r="AG102" s="640"/>
      <c r="AH102" s="638"/>
      <c r="AI102" s="639"/>
      <c r="AJ102" s="639"/>
      <c r="AK102" s="639"/>
      <c r="AL102" s="639"/>
      <c r="AM102" s="639"/>
      <c r="AN102" s="639"/>
      <c r="AO102" s="639"/>
      <c r="AP102" s="640"/>
      <c r="AQ102" s="527"/>
      <c r="AR102" s="526"/>
      <c r="AS102" s="382"/>
      <c r="AT102" s="537" t="s">
        <v>557</v>
      </c>
      <c r="AU102" s="406"/>
      <c r="AV102" s="536"/>
      <c r="AW102" s="536"/>
      <c r="AX102" s="536"/>
      <c r="AY102" s="536"/>
      <c r="AZ102" s="536"/>
      <c r="BA102" s="536"/>
      <c r="BB102" s="536"/>
      <c r="BC102" s="536"/>
      <c r="BD102" s="536"/>
      <c r="BE102" s="536"/>
      <c r="BF102" s="536"/>
      <c r="BG102" s="536"/>
      <c r="BH102" s="536"/>
      <c r="BI102" s="536"/>
      <c r="BJ102" s="536"/>
      <c r="BK102" s="536"/>
      <c r="BL102" s="536"/>
      <c r="BM102" s="536"/>
      <c r="BN102" s="536"/>
      <c r="BO102" s="536"/>
      <c r="BP102" s="536"/>
      <c r="BQ102" s="536"/>
      <c r="BR102" s="536"/>
      <c r="BS102" s="536"/>
    </row>
    <row r="103" spans="1:71" ht="30" hidden="1" customHeight="1" outlineLevel="1">
      <c r="A103" s="527"/>
      <c r="B103" s="638"/>
      <c r="C103" s="639"/>
      <c r="D103" s="639"/>
      <c r="E103" s="639"/>
      <c r="F103" s="639"/>
      <c r="G103" s="639"/>
      <c r="H103" s="639"/>
      <c r="I103" s="640"/>
      <c r="J103" s="638"/>
      <c r="K103" s="639"/>
      <c r="L103" s="639"/>
      <c r="M103" s="639"/>
      <c r="N103" s="639"/>
      <c r="O103" s="639"/>
      <c r="P103" s="640"/>
      <c r="Q103" s="643"/>
      <c r="R103" s="644"/>
      <c r="S103" s="645"/>
      <c r="T103" s="646"/>
      <c r="U103" s="645"/>
      <c r="V103" s="646"/>
      <c r="W103" s="645"/>
      <c r="X103" s="646"/>
      <c r="Y103" s="638"/>
      <c r="Z103" s="639"/>
      <c r="AA103" s="639"/>
      <c r="AB103" s="639"/>
      <c r="AC103" s="639"/>
      <c r="AD103" s="639"/>
      <c r="AE103" s="639"/>
      <c r="AF103" s="639"/>
      <c r="AG103" s="640"/>
      <c r="AH103" s="638"/>
      <c r="AI103" s="639"/>
      <c r="AJ103" s="639"/>
      <c r="AK103" s="639"/>
      <c r="AL103" s="639"/>
      <c r="AM103" s="639"/>
      <c r="AN103" s="639"/>
      <c r="AO103" s="639"/>
      <c r="AP103" s="640"/>
      <c r="AQ103" s="527"/>
      <c r="AR103" s="526"/>
      <c r="AS103" s="382"/>
      <c r="AT103" s="537" t="s">
        <v>113</v>
      </c>
      <c r="AU103" s="538"/>
      <c r="AV103" s="536"/>
      <c r="AW103" s="536"/>
      <c r="AX103" s="536"/>
      <c r="AY103" s="536"/>
      <c r="AZ103" s="536"/>
      <c r="BA103" s="536"/>
      <c r="BB103" s="536"/>
      <c r="BC103" s="536"/>
      <c r="BD103" s="536"/>
      <c r="BE103" s="536"/>
      <c r="BF103" s="536"/>
      <c r="BG103" s="536"/>
      <c r="BH103" s="536"/>
      <c r="BI103" s="536"/>
      <c r="BJ103" s="536"/>
      <c r="BK103" s="536"/>
      <c r="BL103" s="536"/>
      <c r="BM103" s="536"/>
      <c r="BN103" s="536"/>
      <c r="BO103" s="536"/>
      <c r="BP103" s="536"/>
      <c r="BQ103" s="536"/>
      <c r="BR103" s="536"/>
      <c r="BS103" s="536"/>
    </row>
    <row r="104" spans="1:71" ht="30" hidden="1" customHeight="1" outlineLevel="1">
      <c r="A104" s="527"/>
      <c r="B104" s="638"/>
      <c r="C104" s="639"/>
      <c r="D104" s="639"/>
      <c r="E104" s="639"/>
      <c r="F104" s="639"/>
      <c r="G104" s="639"/>
      <c r="H104" s="639"/>
      <c r="I104" s="640"/>
      <c r="J104" s="638"/>
      <c r="K104" s="639"/>
      <c r="L104" s="639"/>
      <c r="M104" s="639"/>
      <c r="N104" s="639"/>
      <c r="O104" s="639"/>
      <c r="P104" s="640"/>
      <c r="Q104" s="643"/>
      <c r="R104" s="644"/>
      <c r="S104" s="645"/>
      <c r="T104" s="646"/>
      <c r="U104" s="645"/>
      <c r="V104" s="646"/>
      <c r="W104" s="645"/>
      <c r="X104" s="646"/>
      <c r="Y104" s="638"/>
      <c r="Z104" s="639"/>
      <c r="AA104" s="639"/>
      <c r="AB104" s="639"/>
      <c r="AC104" s="639"/>
      <c r="AD104" s="639"/>
      <c r="AE104" s="639"/>
      <c r="AF104" s="639"/>
      <c r="AG104" s="640"/>
      <c r="AH104" s="638"/>
      <c r="AI104" s="639"/>
      <c r="AJ104" s="639"/>
      <c r="AK104" s="639"/>
      <c r="AL104" s="639"/>
      <c r="AM104" s="639"/>
      <c r="AN104" s="639"/>
      <c r="AO104" s="639"/>
      <c r="AP104" s="640"/>
      <c r="AQ104" s="527"/>
      <c r="AR104" s="526"/>
      <c r="AS104" s="382"/>
      <c r="AT104" s="90"/>
      <c r="AU104" s="406"/>
      <c r="AV104" s="536"/>
      <c r="AW104" s="536"/>
      <c r="AX104" s="536"/>
      <c r="AY104" s="536"/>
      <c r="AZ104" s="536"/>
      <c r="BA104" s="536"/>
      <c r="BB104" s="536"/>
      <c r="BC104" s="536"/>
      <c r="BD104" s="536"/>
      <c r="BE104" s="536"/>
      <c r="BF104" s="536"/>
      <c r="BG104" s="536"/>
      <c r="BH104" s="536"/>
      <c r="BI104" s="536"/>
      <c r="BJ104" s="536"/>
      <c r="BK104" s="536"/>
      <c r="BL104" s="536"/>
      <c r="BM104" s="536"/>
      <c r="BN104" s="536"/>
      <c r="BO104" s="536"/>
      <c r="BP104" s="536"/>
      <c r="BQ104" s="536"/>
      <c r="BR104" s="536"/>
      <c r="BS104" s="536"/>
    </row>
    <row r="105" spans="1:71" ht="30" hidden="1" customHeight="1" outlineLevel="1">
      <c r="A105" s="527"/>
      <c r="B105" s="638"/>
      <c r="C105" s="639"/>
      <c r="D105" s="639"/>
      <c r="E105" s="639"/>
      <c r="F105" s="639"/>
      <c r="G105" s="639"/>
      <c r="H105" s="639"/>
      <c r="I105" s="640"/>
      <c r="J105" s="638"/>
      <c r="K105" s="639"/>
      <c r="L105" s="639"/>
      <c r="M105" s="639"/>
      <c r="N105" s="639"/>
      <c r="O105" s="639"/>
      <c r="P105" s="640"/>
      <c r="Q105" s="643"/>
      <c r="R105" s="644"/>
      <c r="S105" s="645"/>
      <c r="T105" s="646"/>
      <c r="U105" s="645"/>
      <c r="V105" s="646"/>
      <c r="W105" s="645"/>
      <c r="X105" s="646"/>
      <c r="Y105" s="638"/>
      <c r="Z105" s="639"/>
      <c r="AA105" s="639"/>
      <c r="AB105" s="639"/>
      <c r="AC105" s="639"/>
      <c r="AD105" s="639"/>
      <c r="AE105" s="639"/>
      <c r="AF105" s="639"/>
      <c r="AG105" s="640"/>
      <c r="AH105" s="638"/>
      <c r="AI105" s="639"/>
      <c r="AJ105" s="639"/>
      <c r="AK105" s="639"/>
      <c r="AL105" s="639"/>
      <c r="AM105" s="639"/>
      <c r="AN105" s="639"/>
      <c r="AO105" s="639"/>
      <c r="AP105" s="640"/>
      <c r="AQ105" s="527"/>
      <c r="AR105" s="526"/>
      <c r="AS105" s="382"/>
      <c r="AT105" s="90"/>
      <c r="AU105" s="406"/>
      <c r="AV105" s="536"/>
      <c r="AW105" s="536"/>
      <c r="AX105" s="536"/>
      <c r="AY105" s="536"/>
      <c r="AZ105" s="536"/>
      <c r="BA105" s="536"/>
      <c r="BB105" s="536"/>
      <c r="BC105" s="536"/>
      <c r="BD105" s="536"/>
      <c r="BE105" s="536"/>
      <c r="BF105" s="536"/>
      <c r="BG105" s="536"/>
      <c r="BH105" s="536"/>
      <c r="BI105" s="536"/>
      <c r="BJ105" s="536"/>
      <c r="BK105" s="536"/>
      <c r="BL105" s="536"/>
      <c r="BM105" s="536"/>
      <c r="BN105" s="536"/>
      <c r="BO105" s="536"/>
      <c r="BP105" s="536"/>
      <c r="BQ105" s="536"/>
      <c r="BR105" s="536"/>
      <c r="BS105" s="536"/>
    </row>
    <row r="106" spans="1:71" ht="30" hidden="1" customHeight="1" outlineLevel="1">
      <c r="A106" s="527"/>
      <c r="B106" s="638"/>
      <c r="C106" s="639"/>
      <c r="D106" s="639"/>
      <c r="E106" s="639"/>
      <c r="F106" s="639"/>
      <c r="G106" s="639"/>
      <c r="H106" s="639"/>
      <c r="I106" s="640"/>
      <c r="J106" s="638"/>
      <c r="K106" s="639"/>
      <c r="L106" s="639"/>
      <c r="M106" s="639"/>
      <c r="N106" s="639"/>
      <c r="O106" s="639"/>
      <c r="P106" s="640"/>
      <c r="Q106" s="643"/>
      <c r="R106" s="644"/>
      <c r="S106" s="645"/>
      <c r="T106" s="646"/>
      <c r="U106" s="645"/>
      <c r="V106" s="646"/>
      <c r="W106" s="645"/>
      <c r="X106" s="646"/>
      <c r="Y106" s="638"/>
      <c r="Z106" s="639"/>
      <c r="AA106" s="639"/>
      <c r="AB106" s="639"/>
      <c r="AC106" s="639"/>
      <c r="AD106" s="639"/>
      <c r="AE106" s="639"/>
      <c r="AF106" s="639"/>
      <c r="AG106" s="640"/>
      <c r="AH106" s="638"/>
      <c r="AI106" s="639"/>
      <c r="AJ106" s="639"/>
      <c r="AK106" s="639"/>
      <c r="AL106" s="639"/>
      <c r="AM106" s="639"/>
      <c r="AN106" s="639"/>
      <c r="AO106" s="639"/>
      <c r="AP106" s="640"/>
      <c r="AQ106" s="527"/>
      <c r="AR106" s="526"/>
      <c r="AS106" s="382"/>
      <c r="AT106" s="90"/>
      <c r="AU106" s="406"/>
      <c r="AV106" s="536"/>
      <c r="AW106" s="536"/>
      <c r="AX106" s="536"/>
      <c r="AY106" s="536"/>
      <c r="AZ106" s="536"/>
      <c r="BA106" s="536"/>
      <c r="BB106" s="536"/>
      <c r="BC106" s="536"/>
      <c r="BD106" s="536"/>
      <c r="BE106" s="536"/>
      <c r="BF106" s="536"/>
      <c r="BG106" s="536"/>
      <c r="BH106" s="536"/>
      <c r="BI106" s="536"/>
      <c r="BJ106" s="536"/>
      <c r="BK106" s="536"/>
      <c r="BL106" s="536"/>
      <c r="BM106" s="536"/>
      <c r="BN106" s="536"/>
      <c r="BO106" s="536"/>
      <c r="BP106" s="536"/>
      <c r="BQ106" s="536"/>
      <c r="BR106" s="536"/>
      <c r="BS106" s="536"/>
    </row>
    <row r="107" spans="1:71" ht="30" hidden="1" customHeight="1" outlineLevel="1">
      <c r="A107" s="527"/>
      <c r="B107" s="638"/>
      <c r="C107" s="639"/>
      <c r="D107" s="639"/>
      <c r="E107" s="639"/>
      <c r="F107" s="639"/>
      <c r="G107" s="639"/>
      <c r="H107" s="639"/>
      <c r="I107" s="640"/>
      <c r="J107" s="638"/>
      <c r="K107" s="639"/>
      <c r="L107" s="639"/>
      <c r="M107" s="639"/>
      <c r="N107" s="639"/>
      <c r="O107" s="639"/>
      <c r="P107" s="640"/>
      <c r="Q107" s="643"/>
      <c r="R107" s="644"/>
      <c r="S107" s="645"/>
      <c r="T107" s="646"/>
      <c r="U107" s="645"/>
      <c r="V107" s="646"/>
      <c r="W107" s="645"/>
      <c r="X107" s="646"/>
      <c r="Y107" s="638"/>
      <c r="Z107" s="639"/>
      <c r="AA107" s="639"/>
      <c r="AB107" s="639"/>
      <c r="AC107" s="639"/>
      <c r="AD107" s="639"/>
      <c r="AE107" s="639"/>
      <c r="AF107" s="639"/>
      <c r="AG107" s="640"/>
      <c r="AH107" s="638"/>
      <c r="AI107" s="639"/>
      <c r="AJ107" s="639"/>
      <c r="AK107" s="639"/>
      <c r="AL107" s="639"/>
      <c r="AM107" s="639"/>
      <c r="AN107" s="639"/>
      <c r="AO107" s="639"/>
      <c r="AP107" s="640"/>
      <c r="AQ107" s="527"/>
      <c r="AR107" s="526"/>
      <c r="AS107" s="382"/>
      <c r="AT107" s="90"/>
      <c r="AU107" s="406"/>
      <c r="AV107" s="536"/>
      <c r="AW107" s="536"/>
      <c r="AX107" s="536"/>
      <c r="AY107" s="536"/>
      <c r="AZ107" s="536"/>
      <c r="BA107" s="536"/>
      <c r="BB107" s="536"/>
      <c r="BC107" s="536"/>
      <c r="BD107" s="536"/>
      <c r="BE107" s="536"/>
      <c r="BF107" s="536"/>
      <c r="BG107" s="536"/>
      <c r="BH107" s="536"/>
      <c r="BI107" s="536"/>
      <c r="BJ107" s="536"/>
      <c r="BK107" s="536"/>
      <c r="BL107" s="536"/>
      <c r="BM107" s="536"/>
      <c r="BN107" s="536"/>
      <c r="BO107" s="536"/>
      <c r="BP107" s="536"/>
      <c r="BQ107" s="536"/>
      <c r="BR107" s="536"/>
      <c r="BS107" s="536"/>
    </row>
    <row r="108" spans="1:71" ht="30" hidden="1" customHeight="1" outlineLevel="1">
      <c r="A108" s="527"/>
      <c r="B108" s="638"/>
      <c r="C108" s="639"/>
      <c r="D108" s="639"/>
      <c r="E108" s="639"/>
      <c r="F108" s="639"/>
      <c r="G108" s="639"/>
      <c r="H108" s="639"/>
      <c r="I108" s="640"/>
      <c r="J108" s="638"/>
      <c r="K108" s="639"/>
      <c r="L108" s="639"/>
      <c r="M108" s="639"/>
      <c r="N108" s="639"/>
      <c r="O108" s="639"/>
      <c r="P108" s="640"/>
      <c r="Q108" s="643"/>
      <c r="R108" s="644"/>
      <c r="S108" s="645"/>
      <c r="T108" s="646"/>
      <c r="U108" s="645"/>
      <c r="V108" s="646"/>
      <c r="W108" s="645"/>
      <c r="X108" s="646"/>
      <c r="Y108" s="638"/>
      <c r="Z108" s="639"/>
      <c r="AA108" s="639"/>
      <c r="AB108" s="639"/>
      <c r="AC108" s="639"/>
      <c r="AD108" s="639"/>
      <c r="AE108" s="639"/>
      <c r="AF108" s="639"/>
      <c r="AG108" s="640"/>
      <c r="AH108" s="638"/>
      <c r="AI108" s="639"/>
      <c r="AJ108" s="639"/>
      <c r="AK108" s="639"/>
      <c r="AL108" s="639"/>
      <c r="AM108" s="639"/>
      <c r="AN108" s="639"/>
      <c r="AO108" s="639"/>
      <c r="AP108" s="640"/>
      <c r="AQ108" s="527"/>
      <c r="AR108" s="526"/>
      <c r="AS108" s="382"/>
      <c r="AT108" s="90"/>
      <c r="AU108" s="406"/>
      <c r="AV108" s="536"/>
      <c r="AW108" s="536"/>
      <c r="AX108" s="536"/>
      <c r="AY108" s="536"/>
      <c r="AZ108" s="536"/>
      <c r="BA108" s="536"/>
      <c r="BB108" s="536"/>
      <c r="BC108" s="536"/>
      <c r="BD108" s="536"/>
      <c r="BE108" s="536"/>
      <c r="BF108" s="536"/>
      <c r="BG108" s="536"/>
      <c r="BH108" s="536"/>
      <c r="BI108" s="536"/>
      <c r="BJ108" s="536"/>
      <c r="BK108" s="536"/>
      <c r="BL108" s="536"/>
      <c r="BM108" s="536"/>
      <c r="BN108" s="536"/>
      <c r="BO108" s="536"/>
      <c r="BP108" s="536"/>
      <c r="BQ108" s="536"/>
      <c r="BR108" s="536"/>
      <c r="BS108" s="536"/>
    </row>
    <row r="109" spans="1:71" ht="30" hidden="1" customHeight="1" outlineLevel="1">
      <c r="A109" s="527"/>
      <c r="B109" s="638"/>
      <c r="C109" s="639"/>
      <c r="D109" s="639"/>
      <c r="E109" s="639"/>
      <c r="F109" s="639"/>
      <c r="G109" s="639"/>
      <c r="H109" s="639"/>
      <c r="I109" s="640"/>
      <c r="J109" s="638"/>
      <c r="K109" s="639"/>
      <c r="L109" s="639"/>
      <c r="M109" s="639"/>
      <c r="N109" s="639"/>
      <c r="O109" s="639"/>
      <c r="P109" s="640"/>
      <c r="Q109" s="643"/>
      <c r="R109" s="644"/>
      <c r="S109" s="645"/>
      <c r="T109" s="646"/>
      <c r="U109" s="645"/>
      <c r="V109" s="646"/>
      <c r="W109" s="645"/>
      <c r="X109" s="646"/>
      <c r="Y109" s="638"/>
      <c r="Z109" s="639"/>
      <c r="AA109" s="639"/>
      <c r="AB109" s="639"/>
      <c r="AC109" s="639"/>
      <c r="AD109" s="639"/>
      <c r="AE109" s="639"/>
      <c r="AF109" s="639"/>
      <c r="AG109" s="640"/>
      <c r="AH109" s="638"/>
      <c r="AI109" s="639"/>
      <c r="AJ109" s="639"/>
      <c r="AK109" s="639"/>
      <c r="AL109" s="639"/>
      <c r="AM109" s="639"/>
      <c r="AN109" s="639"/>
      <c r="AO109" s="639"/>
      <c r="AP109" s="640"/>
      <c r="AQ109" s="527"/>
      <c r="AR109" s="526"/>
      <c r="AS109" s="382"/>
      <c r="AT109" s="90"/>
      <c r="AU109" s="406"/>
      <c r="AV109" s="536"/>
      <c r="AW109" s="536"/>
      <c r="AX109" s="536"/>
      <c r="AY109" s="536"/>
      <c r="AZ109" s="536"/>
      <c r="BA109" s="536"/>
      <c r="BB109" s="536"/>
      <c r="BC109" s="536"/>
      <c r="BD109" s="536"/>
      <c r="BE109" s="536"/>
      <c r="BF109" s="536"/>
      <c r="BG109" s="536"/>
      <c r="BH109" s="536"/>
      <c r="BI109" s="536"/>
      <c r="BJ109" s="536"/>
      <c r="BK109" s="536"/>
      <c r="BL109" s="536"/>
      <c r="BM109" s="536"/>
      <c r="BN109" s="536"/>
      <c r="BO109" s="536"/>
      <c r="BP109" s="536"/>
      <c r="BQ109" s="536"/>
      <c r="BR109" s="536"/>
      <c r="BS109" s="536"/>
    </row>
    <row r="110" spans="1:71" ht="30" hidden="1" customHeight="1" outlineLevel="1">
      <c r="A110" s="527"/>
      <c r="B110" s="638"/>
      <c r="C110" s="639"/>
      <c r="D110" s="639"/>
      <c r="E110" s="639"/>
      <c r="F110" s="639"/>
      <c r="G110" s="639"/>
      <c r="H110" s="639"/>
      <c r="I110" s="640"/>
      <c r="J110" s="638"/>
      <c r="K110" s="639"/>
      <c r="L110" s="639"/>
      <c r="M110" s="639"/>
      <c r="N110" s="639"/>
      <c r="O110" s="639"/>
      <c r="P110" s="640"/>
      <c r="Q110" s="643"/>
      <c r="R110" s="644"/>
      <c r="S110" s="645"/>
      <c r="T110" s="646"/>
      <c r="U110" s="645"/>
      <c r="V110" s="646"/>
      <c r="W110" s="645"/>
      <c r="X110" s="646"/>
      <c r="Y110" s="638"/>
      <c r="Z110" s="639"/>
      <c r="AA110" s="639"/>
      <c r="AB110" s="639"/>
      <c r="AC110" s="639"/>
      <c r="AD110" s="639"/>
      <c r="AE110" s="639"/>
      <c r="AF110" s="639"/>
      <c r="AG110" s="640"/>
      <c r="AH110" s="638"/>
      <c r="AI110" s="639"/>
      <c r="AJ110" s="639"/>
      <c r="AK110" s="639"/>
      <c r="AL110" s="639"/>
      <c r="AM110" s="639"/>
      <c r="AN110" s="639"/>
      <c r="AO110" s="639"/>
      <c r="AP110" s="640"/>
      <c r="AQ110" s="527"/>
      <c r="AR110" s="526"/>
      <c r="AS110" s="382"/>
      <c r="AT110" s="90"/>
      <c r="AU110" s="406"/>
      <c r="AV110" s="536"/>
      <c r="AW110" s="536"/>
      <c r="AX110" s="536"/>
      <c r="AY110" s="536"/>
      <c r="AZ110" s="536"/>
      <c r="BA110" s="536"/>
      <c r="BB110" s="536"/>
      <c r="BC110" s="536"/>
      <c r="BD110" s="536"/>
      <c r="BE110" s="536"/>
      <c r="BF110" s="536"/>
      <c r="BG110" s="536"/>
      <c r="BH110" s="536"/>
      <c r="BI110" s="536"/>
      <c r="BJ110" s="536"/>
      <c r="BK110" s="536"/>
      <c r="BL110" s="536"/>
      <c r="BM110" s="536"/>
      <c r="BN110" s="536"/>
      <c r="BO110" s="536"/>
      <c r="BP110" s="536"/>
      <c r="BQ110" s="536"/>
      <c r="BR110" s="536"/>
      <c r="BS110" s="536"/>
    </row>
    <row r="111" spans="1:71" ht="30" hidden="1" customHeight="1" outlineLevel="1">
      <c r="A111" s="527"/>
      <c r="B111" s="638"/>
      <c r="C111" s="639"/>
      <c r="D111" s="639"/>
      <c r="E111" s="639"/>
      <c r="F111" s="639"/>
      <c r="G111" s="639"/>
      <c r="H111" s="639"/>
      <c r="I111" s="640"/>
      <c r="J111" s="638"/>
      <c r="K111" s="639"/>
      <c r="L111" s="639"/>
      <c r="M111" s="639"/>
      <c r="N111" s="639"/>
      <c r="O111" s="639"/>
      <c r="P111" s="640"/>
      <c r="Q111" s="643"/>
      <c r="R111" s="644"/>
      <c r="S111" s="645"/>
      <c r="T111" s="646"/>
      <c r="U111" s="645"/>
      <c r="V111" s="646"/>
      <c r="W111" s="645"/>
      <c r="X111" s="646"/>
      <c r="Y111" s="638"/>
      <c r="Z111" s="639"/>
      <c r="AA111" s="639"/>
      <c r="AB111" s="639"/>
      <c r="AC111" s="639"/>
      <c r="AD111" s="639"/>
      <c r="AE111" s="639"/>
      <c r="AF111" s="639"/>
      <c r="AG111" s="640"/>
      <c r="AH111" s="638"/>
      <c r="AI111" s="639"/>
      <c r="AJ111" s="639"/>
      <c r="AK111" s="639"/>
      <c r="AL111" s="639"/>
      <c r="AM111" s="639"/>
      <c r="AN111" s="639"/>
      <c r="AO111" s="639"/>
      <c r="AP111" s="640"/>
      <c r="AQ111" s="527"/>
      <c r="AR111" s="526"/>
      <c r="AS111" s="382"/>
      <c r="AT111" s="90"/>
      <c r="AU111" s="406"/>
      <c r="AV111" s="536"/>
      <c r="AW111" s="536"/>
      <c r="AX111" s="536"/>
      <c r="AY111" s="536"/>
      <c r="AZ111" s="536"/>
      <c r="BA111" s="536"/>
      <c r="BB111" s="536"/>
      <c r="BC111" s="536"/>
      <c r="BD111" s="536"/>
      <c r="BE111" s="536"/>
      <c r="BF111" s="536"/>
      <c r="BG111" s="536"/>
      <c r="BH111" s="536"/>
      <c r="BI111" s="536"/>
      <c r="BJ111" s="536"/>
      <c r="BK111" s="536"/>
      <c r="BL111" s="536"/>
      <c r="BM111" s="536"/>
      <c r="BN111" s="536"/>
      <c r="BO111" s="536"/>
      <c r="BP111" s="536"/>
      <c r="BQ111" s="536"/>
      <c r="BR111" s="536"/>
      <c r="BS111" s="536"/>
    </row>
    <row r="112" spans="1:71" ht="30" hidden="1" customHeight="1" outlineLevel="1">
      <c r="A112" s="527"/>
      <c r="B112" s="638"/>
      <c r="C112" s="639"/>
      <c r="D112" s="639"/>
      <c r="E112" s="639"/>
      <c r="F112" s="639"/>
      <c r="G112" s="639"/>
      <c r="H112" s="639"/>
      <c r="I112" s="640"/>
      <c r="J112" s="638"/>
      <c r="K112" s="639"/>
      <c r="L112" s="639"/>
      <c r="M112" s="639"/>
      <c r="N112" s="639"/>
      <c r="O112" s="639"/>
      <c r="P112" s="640"/>
      <c r="Q112" s="643"/>
      <c r="R112" s="644"/>
      <c r="S112" s="645"/>
      <c r="T112" s="646"/>
      <c r="U112" s="645"/>
      <c r="V112" s="646"/>
      <c r="W112" s="645"/>
      <c r="X112" s="646"/>
      <c r="Y112" s="638"/>
      <c r="Z112" s="639"/>
      <c r="AA112" s="639"/>
      <c r="AB112" s="639"/>
      <c r="AC112" s="639"/>
      <c r="AD112" s="639"/>
      <c r="AE112" s="639"/>
      <c r="AF112" s="639"/>
      <c r="AG112" s="640"/>
      <c r="AH112" s="638"/>
      <c r="AI112" s="639"/>
      <c r="AJ112" s="639"/>
      <c r="AK112" s="639"/>
      <c r="AL112" s="639"/>
      <c r="AM112" s="639"/>
      <c r="AN112" s="639"/>
      <c r="AO112" s="639"/>
      <c r="AP112" s="640"/>
      <c r="AQ112" s="527"/>
      <c r="AR112" s="526"/>
      <c r="AS112" s="382"/>
      <c r="AT112" s="90"/>
      <c r="AU112" s="406"/>
      <c r="AV112" s="536"/>
      <c r="AW112" s="536"/>
      <c r="AX112" s="536"/>
      <c r="AY112" s="536"/>
      <c r="AZ112" s="536"/>
      <c r="BA112" s="536"/>
      <c r="BB112" s="536"/>
      <c r="BC112" s="536"/>
      <c r="BD112" s="536"/>
      <c r="BE112" s="536"/>
      <c r="BF112" s="536"/>
      <c r="BG112" s="536"/>
      <c r="BH112" s="536"/>
      <c r="BI112" s="536"/>
      <c r="BJ112" s="536"/>
      <c r="BK112" s="536"/>
      <c r="BL112" s="536"/>
      <c r="BM112" s="536"/>
      <c r="BN112" s="536"/>
      <c r="BO112" s="536"/>
      <c r="BP112" s="536"/>
      <c r="BQ112" s="536"/>
      <c r="BR112" s="536"/>
      <c r="BS112" s="536"/>
    </row>
    <row r="113" spans="1:71" ht="30" hidden="1" customHeight="1" outlineLevel="1">
      <c r="A113" s="527"/>
      <c r="B113" s="638"/>
      <c r="C113" s="639"/>
      <c r="D113" s="639"/>
      <c r="E113" s="639"/>
      <c r="F113" s="639"/>
      <c r="G113" s="639"/>
      <c r="H113" s="639"/>
      <c r="I113" s="640"/>
      <c r="J113" s="638"/>
      <c r="K113" s="639"/>
      <c r="L113" s="639"/>
      <c r="M113" s="639"/>
      <c r="N113" s="639"/>
      <c r="O113" s="639"/>
      <c r="P113" s="640"/>
      <c r="Q113" s="643"/>
      <c r="R113" s="644"/>
      <c r="S113" s="645"/>
      <c r="T113" s="646"/>
      <c r="U113" s="645"/>
      <c r="V113" s="646"/>
      <c r="W113" s="645"/>
      <c r="X113" s="646"/>
      <c r="Y113" s="638"/>
      <c r="Z113" s="639"/>
      <c r="AA113" s="639"/>
      <c r="AB113" s="639"/>
      <c r="AC113" s="639"/>
      <c r="AD113" s="639"/>
      <c r="AE113" s="639"/>
      <c r="AF113" s="639"/>
      <c r="AG113" s="640"/>
      <c r="AH113" s="638"/>
      <c r="AI113" s="639"/>
      <c r="AJ113" s="639"/>
      <c r="AK113" s="639"/>
      <c r="AL113" s="639"/>
      <c r="AM113" s="639"/>
      <c r="AN113" s="639"/>
      <c r="AO113" s="639"/>
      <c r="AP113" s="640"/>
      <c r="AQ113" s="527"/>
      <c r="AR113" s="526"/>
      <c r="AS113" s="382"/>
      <c r="AT113" s="90"/>
      <c r="AU113" s="406"/>
      <c r="AV113" s="536"/>
      <c r="AW113" s="536"/>
      <c r="AX113" s="536"/>
      <c r="AY113" s="536"/>
      <c r="AZ113" s="536"/>
      <c r="BA113" s="536"/>
      <c r="BB113" s="536"/>
      <c r="BC113" s="536"/>
      <c r="BD113" s="536"/>
      <c r="BE113" s="536"/>
      <c r="BF113" s="536"/>
      <c r="BG113" s="536"/>
      <c r="BH113" s="536"/>
      <c r="BI113" s="536"/>
      <c r="BJ113" s="536"/>
      <c r="BK113" s="536"/>
      <c r="BL113" s="536"/>
      <c r="BM113" s="536"/>
      <c r="BN113" s="536"/>
      <c r="BO113" s="536"/>
      <c r="BP113" s="536"/>
      <c r="BQ113" s="536"/>
      <c r="BR113" s="536"/>
      <c r="BS113" s="536"/>
    </row>
    <row r="114" spans="1:71" ht="30" hidden="1" customHeight="1" outlineLevel="1">
      <c r="A114" s="527"/>
      <c r="B114" s="638"/>
      <c r="C114" s="639"/>
      <c r="D114" s="639"/>
      <c r="E114" s="639"/>
      <c r="F114" s="639"/>
      <c r="G114" s="639"/>
      <c r="H114" s="639"/>
      <c r="I114" s="640"/>
      <c r="J114" s="638"/>
      <c r="K114" s="639"/>
      <c r="L114" s="639"/>
      <c r="M114" s="639"/>
      <c r="N114" s="639"/>
      <c r="O114" s="639"/>
      <c r="P114" s="640"/>
      <c r="Q114" s="643"/>
      <c r="R114" s="644"/>
      <c r="S114" s="645"/>
      <c r="T114" s="646"/>
      <c r="U114" s="645"/>
      <c r="V114" s="646"/>
      <c r="W114" s="645"/>
      <c r="X114" s="646"/>
      <c r="Y114" s="638"/>
      <c r="Z114" s="639"/>
      <c r="AA114" s="639"/>
      <c r="AB114" s="639"/>
      <c r="AC114" s="639"/>
      <c r="AD114" s="639"/>
      <c r="AE114" s="639"/>
      <c r="AF114" s="639"/>
      <c r="AG114" s="640"/>
      <c r="AH114" s="638"/>
      <c r="AI114" s="639"/>
      <c r="AJ114" s="639"/>
      <c r="AK114" s="639"/>
      <c r="AL114" s="639"/>
      <c r="AM114" s="639"/>
      <c r="AN114" s="639"/>
      <c r="AO114" s="639"/>
      <c r="AP114" s="640"/>
      <c r="AQ114" s="527"/>
      <c r="AR114" s="526"/>
      <c r="AS114" s="382"/>
      <c r="AT114" s="90"/>
      <c r="AU114" s="406"/>
      <c r="AV114" s="536"/>
      <c r="AW114" s="536"/>
      <c r="AX114" s="536"/>
      <c r="AY114" s="536"/>
      <c r="AZ114" s="536"/>
      <c r="BA114" s="536"/>
      <c r="BB114" s="536"/>
      <c r="BC114" s="536"/>
      <c r="BD114" s="536"/>
      <c r="BE114" s="536"/>
      <c r="BF114" s="536"/>
      <c r="BG114" s="536"/>
      <c r="BH114" s="536"/>
      <c r="BI114" s="536"/>
      <c r="BJ114" s="536"/>
      <c r="BK114" s="536"/>
      <c r="BL114" s="536"/>
      <c r="BM114" s="536"/>
      <c r="BN114" s="536"/>
      <c r="BO114" s="536"/>
      <c r="BP114" s="536"/>
      <c r="BQ114" s="536"/>
      <c r="BR114" s="536"/>
      <c r="BS114" s="536"/>
    </row>
    <row r="115" spans="1:71" ht="30" hidden="1" customHeight="1" outlineLevel="1">
      <c r="A115" s="527"/>
      <c r="B115" s="638"/>
      <c r="C115" s="639"/>
      <c r="D115" s="639"/>
      <c r="E115" s="639"/>
      <c r="F115" s="639"/>
      <c r="G115" s="639"/>
      <c r="H115" s="639"/>
      <c r="I115" s="640"/>
      <c r="J115" s="638"/>
      <c r="K115" s="639"/>
      <c r="L115" s="639"/>
      <c r="M115" s="639"/>
      <c r="N115" s="639"/>
      <c r="O115" s="639"/>
      <c r="P115" s="640"/>
      <c r="Q115" s="643"/>
      <c r="R115" s="644"/>
      <c r="S115" s="645"/>
      <c r="T115" s="646"/>
      <c r="U115" s="645"/>
      <c r="V115" s="646"/>
      <c r="W115" s="645"/>
      <c r="X115" s="646"/>
      <c r="Y115" s="638"/>
      <c r="Z115" s="639"/>
      <c r="AA115" s="639"/>
      <c r="AB115" s="639"/>
      <c r="AC115" s="639"/>
      <c r="AD115" s="639"/>
      <c r="AE115" s="639"/>
      <c r="AF115" s="639"/>
      <c r="AG115" s="640"/>
      <c r="AH115" s="638"/>
      <c r="AI115" s="639"/>
      <c r="AJ115" s="639"/>
      <c r="AK115" s="639"/>
      <c r="AL115" s="639"/>
      <c r="AM115" s="639"/>
      <c r="AN115" s="639"/>
      <c r="AO115" s="639"/>
      <c r="AP115" s="640"/>
      <c r="AQ115" s="527"/>
      <c r="AR115" s="526"/>
      <c r="AS115" s="382"/>
      <c r="AT115" s="90"/>
      <c r="AU115" s="406"/>
      <c r="AV115" s="536"/>
      <c r="AW115" s="536"/>
      <c r="AX115" s="536"/>
      <c r="AY115" s="536"/>
      <c r="AZ115" s="536"/>
      <c r="BA115" s="536"/>
      <c r="BB115" s="536"/>
      <c r="BC115" s="536"/>
      <c r="BD115" s="536"/>
      <c r="BE115" s="536"/>
      <c r="BF115" s="536"/>
      <c r="BG115" s="536"/>
      <c r="BH115" s="536"/>
      <c r="BI115" s="536"/>
      <c r="BJ115" s="536"/>
      <c r="BK115" s="536"/>
      <c r="BL115" s="536"/>
      <c r="BM115" s="536"/>
      <c r="BN115" s="536"/>
      <c r="BO115" s="536"/>
      <c r="BP115" s="536"/>
      <c r="BQ115" s="536"/>
      <c r="BR115" s="536"/>
      <c r="BS115" s="536"/>
    </row>
    <row r="116" spans="1:71" ht="30" hidden="1" customHeight="1" outlineLevel="1">
      <c r="A116" s="527"/>
      <c r="B116" s="638"/>
      <c r="C116" s="639"/>
      <c r="D116" s="639"/>
      <c r="E116" s="639"/>
      <c r="F116" s="639"/>
      <c r="G116" s="639"/>
      <c r="H116" s="639"/>
      <c r="I116" s="640"/>
      <c r="J116" s="638"/>
      <c r="K116" s="639"/>
      <c r="L116" s="639"/>
      <c r="M116" s="639"/>
      <c r="N116" s="639"/>
      <c r="O116" s="639"/>
      <c r="P116" s="640"/>
      <c r="Q116" s="643"/>
      <c r="R116" s="644"/>
      <c r="S116" s="645"/>
      <c r="T116" s="646"/>
      <c r="U116" s="645"/>
      <c r="V116" s="646"/>
      <c r="W116" s="645"/>
      <c r="X116" s="646"/>
      <c r="Y116" s="638"/>
      <c r="Z116" s="639"/>
      <c r="AA116" s="639"/>
      <c r="AB116" s="639"/>
      <c r="AC116" s="639"/>
      <c r="AD116" s="639"/>
      <c r="AE116" s="639"/>
      <c r="AF116" s="639"/>
      <c r="AG116" s="640"/>
      <c r="AH116" s="638"/>
      <c r="AI116" s="639"/>
      <c r="AJ116" s="639"/>
      <c r="AK116" s="639"/>
      <c r="AL116" s="639"/>
      <c r="AM116" s="639"/>
      <c r="AN116" s="639"/>
      <c r="AO116" s="639"/>
      <c r="AP116" s="640"/>
      <c r="AQ116" s="527"/>
      <c r="AR116" s="526"/>
      <c r="AS116" s="382"/>
      <c r="AT116" s="90"/>
      <c r="AU116" s="406"/>
      <c r="AV116" s="536"/>
      <c r="AW116" s="536"/>
      <c r="AX116" s="536"/>
      <c r="AY116" s="536"/>
      <c r="AZ116" s="536"/>
      <c r="BA116" s="536"/>
      <c r="BB116" s="536"/>
      <c r="BC116" s="536"/>
      <c r="BD116" s="536"/>
      <c r="BE116" s="536"/>
      <c r="BF116" s="536"/>
      <c r="BG116" s="536"/>
      <c r="BH116" s="536"/>
      <c r="BI116" s="536"/>
      <c r="BJ116" s="536"/>
      <c r="BK116" s="536"/>
      <c r="BL116" s="536"/>
      <c r="BM116" s="536"/>
      <c r="BN116" s="536"/>
      <c r="BO116" s="536"/>
      <c r="BP116" s="536"/>
      <c r="BQ116" s="536"/>
      <c r="BR116" s="536"/>
      <c r="BS116" s="536"/>
    </row>
    <row r="117" spans="1:71" ht="30" hidden="1" customHeight="1" outlineLevel="1">
      <c r="A117" s="527"/>
      <c r="B117" s="638"/>
      <c r="C117" s="639"/>
      <c r="D117" s="639"/>
      <c r="E117" s="639"/>
      <c r="F117" s="639"/>
      <c r="G117" s="639"/>
      <c r="H117" s="639"/>
      <c r="I117" s="640"/>
      <c r="J117" s="638"/>
      <c r="K117" s="639"/>
      <c r="L117" s="639"/>
      <c r="M117" s="639"/>
      <c r="N117" s="639"/>
      <c r="O117" s="639"/>
      <c r="P117" s="640"/>
      <c r="Q117" s="643"/>
      <c r="R117" s="644"/>
      <c r="S117" s="645"/>
      <c r="T117" s="646"/>
      <c r="U117" s="645"/>
      <c r="V117" s="646"/>
      <c r="W117" s="645"/>
      <c r="X117" s="646"/>
      <c r="Y117" s="638"/>
      <c r="Z117" s="639"/>
      <c r="AA117" s="639"/>
      <c r="AB117" s="639"/>
      <c r="AC117" s="639"/>
      <c r="AD117" s="639"/>
      <c r="AE117" s="639"/>
      <c r="AF117" s="639"/>
      <c r="AG117" s="640"/>
      <c r="AH117" s="638"/>
      <c r="AI117" s="639"/>
      <c r="AJ117" s="639"/>
      <c r="AK117" s="639"/>
      <c r="AL117" s="639"/>
      <c r="AM117" s="639"/>
      <c r="AN117" s="639"/>
      <c r="AO117" s="639"/>
      <c r="AP117" s="640"/>
      <c r="AQ117" s="527"/>
      <c r="AR117" s="526"/>
      <c r="AS117" s="382"/>
      <c r="AT117" s="90"/>
      <c r="AU117" s="406"/>
      <c r="AV117" s="536"/>
      <c r="AW117" s="536"/>
      <c r="AX117" s="536"/>
      <c r="AY117" s="536"/>
      <c r="AZ117" s="536"/>
      <c r="BA117" s="536"/>
      <c r="BB117" s="536"/>
      <c r="BC117" s="536"/>
      <c r="BD117" s="536"/>
      <c r="BE117" s="536"/>
      <c r="BF117" s="536"/>
      <c r="BG117" s="536"/>
      <c r="BH117" s="536"/>
      <c r="BI117" s="536"/>
      <c r="BJ117" s="536"/>
      <c r="BK117" s="536"/>
      <c r="BL117" s="536"/>
      <c r="BM117" s="536"/>
      <c r="BN117" s="536"/>
      <c r="BO117" s="536"/>
      <c r="BP117" s="536"/>
      <c r="BQ117" s="536"/>
      <c r="BR117" s="536"/>
      <c r="BS117" s="536"/>
    </row>
    <row r="118" spans="1:71" ht="30" hidden="1" customHeight="1" outlineLevel="1">
      <c r="A118" s="527"/>
      <c r="B118" s="638"/>
      <c r="C118" s="639"/>
      <c r="D118" s="639"/>
      <c r="E118" s="639"/>
      <c r="F118" s="639"/>
      <c r="G118" s="639"/>
      <c r="H118" s="639"/>
      <c r="I118" s="640"/>
      <c r="J118" s="638"/>
      <c r="K118" s="639"/>
      <c r="L118" s="639"/>
      <c r="M118" s="639"/>
      <c r="N118" s="639"/>
      <c r="O118" s="639"/>
      <c r="P118" s="640"/>
      <c r="Q118" s="643"/>
      <c r="R118" s="644"/>
      <c r="S118" s="645"/>
      <c r="T118" s="646"/>
      <c r="U118" s="645"/>
      <c r="V118" s="646"/>
      <c r="W118" s="645"/>
      <c r="X118" s="646"/>
      <c r="Y118" s="638"/>
      <c r="Z118" s="639"/>
      <c r="AA118" s="639"/>
      <c r="AB118" s="639"/>
      <c r="AC118" s="639"/>
      <c r="AD118" s="639"/>
      <c r="AE118" s="639"/>
      <c r="AF118" s="639"/>
      <c r="AG118" s="640"/>
      <c r="AH118" s="638"/>
      <c r="AI118" s="639"/>
      <c r="AJ118" s="639"/>
      <c r="AK118" s="639"/>
      <c r="AL118" s="639"/>
      <c r="AM118" s="639"/>
      <c r="AN118" s="639"/>
      <c r="AO118" s="639"/>
      <c r="AP118" s="640"/>
      <c r="AQ118" s="527"/>
      <c r="AR118" s="526"/>
      <c r="AS118" s="382"/>
      <c r="AT118" s="90"/>
      <c r="AU118" s="406"/>
      <c r="AV118" s="536"/>
      <c r="AW118" s="536"/>
      <c r="AX118" s="536"/>
      <c r="AY118" s="536"/>
      <c r="AZ118" s="536"/>
      <c r="BA118" s="536"/>
      <c r="BB118" s="536"/>
      <c r="BC118" s="536"/>
      <c r="BD118" s="536"/>
      <c r="BE118" s="536"/>
      <c r="BF118" s="536"/>
      <c r="BG118" s="536"/>
      <c r="BH118" s="536"/>
      <c r="BI118" s="536"/>
      <c r="BJ118" s="536"/>
      <c r="BK118" s="536"/>
      <c r="BL118" s="536"/>
      <c r="BM118" s="536"/>
      <c r="BN118" s="536"/>
      <c r="BO118" s="536"/>
      <c r="BP118" s="536"/>
      <c r="BQ118" s="536"/>
      <c r="BR118" s="536"/>
      <c r="BS118" s="536"/>
    </row>
    <row r="119" spans="1:71" ht="30" hidden="1" customHeight="1" outlineLevel="1">
      <c r="A119" s="527"/>
      <c r="B119" s="638"/>
      <c r="C119" s="639"/>
      <c r="D119" s="639"/>
      <c r="E119" s="639"/>
      <c r="F119" s="639"/>
      <c r="G119" s="639"/>
      <c r="H119" s="639"/>
      <c r="I119" s="640"/>
      <c r="J119" s="638"/>
      <c r="K119" s="639"/>
      <c r="L119" s="639"/>
      <c r="M119" s="639"/>
      <c r="N119" s="639"/>
      <c r="O119" s="639"/>
      <c r="P119" s="640"/>
      <c r="Q119" s="643"/>
      <c r="R119" s="644"/>
      <c r="S119" s="645"/>
      <c r="T119" s="646"/>
      <c r="U119" s="645"/>
      <c r="V119" s="646"/>
      <c r="W119" s="645"/>
      <c r="X119" s="646"/>
      <c r="Y119" s="638"/>
      <c r="Z119" s="639"/>
      <c r="AA119" s="639"/>
      <c r="AB119" s="639"/>
      <c r="AC119" s="639"/>
      <c r="AD119" s="639"/>
      <c r="AE119" s="639"/>
      <c r="AF119" s="639"/>
      <c r="AG119" s="640"/>
      <c r="AH119" s="638"/>
      <c r="AI119" s="639"/>
      <c r="AJ119" s="639"/>
      <c r="AK119" s="639"/>
      <c r="AL119" s="639"/>
      <c r="AM119" s="639"/>
      <c r="AN119" s="639"/>
      <c r="AO119" s="639"/>
      <c r="AP119" s="640"/>
      <c r="AQ119" s="527"/>
      <c r="AR119" s="526"/>
      <c r="AS119" s="382"/>
      <c r="AT119" s="90"/>
      <c r="AU119" s="406"/>
      <c r="AV119" s="536"/>
      <c r="AW119" s="536"/>
      <c r="AX119" s="536"/>
      <c r="AY119" s="536"/>
      <c r="AZ119" s="536"/>
      <c r="BA119" s="536"/>
      <c r="BB119" s="536"/>
      <c r="BC119" s="536"/>
      <c r="BD119" s="536"/>
      <c r="BE119" s="536"/>
      <c r="BF119" s="536"/>
      <c r="BG119" s="536"/>
      <c r="BH119" s="536"/>
      <c r="BI119" s="536"/>
      <c r="BJ119" s="536"/>
      <c r="BK119" s="536"/>
      <c r="BL119" s="536"/>
      <c r="BM119" s="536"/>
      <c r="BN119" s="536"/>
      <c r="BO119" s="536"/>
      <c r="BP119" s="536"/>
      <c r="BQ119" s="536"/>
      <c r="BR119" s="536"/>
      <c r="BS119" s="536"/>
    </row>
    <row r="120" spans="1:71" ht="30" hidden="1" customHeight="1" outlineLevel="1">
      <c r="A120" s="527"/>
      <c r="B120" s="638"/>
      <c r="C120" s="639"/>
      <c r="D120" s="639"/>
      <c r="E120" s="639"/>
      <c r="F120" s="639"/>
      <c r="G120" s="639"/>
      <c r="H120" s="639"/>
      <c r="I120" s="640"/>
      <c r="J120" s="638"/>
      <c r="K120" s="639"/>
      <c r="L120" s="639"/>
      <c r="M120" s="639"/>
      <c r="N120" s="639"/>
      <c r="O120" s="639"/>
      <c r="P120" s="640"/>
      <c r="Q120" s="643"/>
      <c r="R120" s="644"/>
      <c r="S120" s="645"/>
      <c r="T120" s="646"/>
      <c r="U120" s="645"/>
      <c r="V120" s="646"/>
      <c r="W120" s="645"/>
      <c r="X120" s="646"/>
      <c r="Y120" s="638"/>
      <c r="Z120" s="639"/>
      <c r="AA120" s="639"/>
      <c r="AB120" s="639"/>
      <c r="AC120" s="639"/>
      <c r="AD120" s="639"/>
      <c r="AE120" s="639"/>
      <c r="AF120" s="639"/>
      <c r="AG120" s="640"/>
      <c r="AH120" s="638"/>
      <c r="AI120" s="639"/>
      <c r="AJ120" s="639"/>
      <c r="AK120" s="639"/>
      <c r="AL120" s="639"/>
      <c r="AM120" s="639"/>
      <c r="AN120" s="639"/>
      <c r="AO120" s="639"/>
      <c r="AP120" s="640"/>
      <c r="AQ120" s="527"/>
      <c r="AR120" s="526"/>
      <c r="AS120" s="382"/>
      <c r="AT120" s="90"/>
      <c r="AU120" s="406"/>
      <c r="AV120" s="536"/>
      <c r="AW120" s="536"/>
      <c r="AX120" s="536"/>
      <c r="AY120" s="536"/>
      <c r="AZ120" s="536"/>
      <c r="BA120" s="536"/>
      <c r="BB120" s="536"/>
      <c r="BC120" s="536"/>
      <c r="BD120" s="536"/>
      <c r="BE120" s="536"/>
      <c r="BF120" s="536"/>
      <c r="BG120" s="536"/>
      <c r="BH120" s="536"/>
      <c r="BI120" s="536"/>
      <c r="BJ120" s="536"/>
      <c r="BK120" s="536"/>
      <c r="BL120" s="536"/>
      <c r="BM120" s="536"/>
      <c r="BN120" s="536"/>
      <c r="BO120" s="536"/>
      <c r="BP120" s="536"/>
      <c r="BQ120" s="536"/>
      <c r="BR120" s="536"/>
      <c r="BS120" s="536"/>
    </row>
    <row r="121" spans="1:71" ht="30" hidden="1" customHeight="1" outlineLevel="1">
      <c r="A121" s="527"/>
      <c r="B121" s="638"/>
      <c r="C121" s="639"/>
      <c r="D121" s="639"/>
      <c r="E121" s="639"/>
      <c r="F121" s="639"/>
      <c r="G121" s="639"/>
      <c r="H121" s="639"/>
      <c r="I121" s="640"/>
      <c r="J121" s="638"/>
      <c r="K121" s="639"/>
      <c r="L121" s="639"/>
      <c r="M121" s="639"/>
      <c r="N121" s="639"/>
      <c r="O121" s="639"/>
      <c r="P121" s="640"/>
      <c r="Q121" s="643"/>
      <c r="R121" s="644"/>
      <c r="S121" s="645"/>
      <c r="T121" s="646"/>
      <c r="U121" s="645"/>
      <c r="V121" s="646"/>
      <c r="W121" s="645"/>
      <c r="X121" s="646"/>
      <c r="Y121" s="638"/>
      <c r="Z121" s="639"/>
      <c r="AA121" s="639"/>
      <c r="AB121" s="639"/>
      <c r="AC121" s="639"/>
      <c r="AD121" s="639"/>
      <c r="AE121" s="639"/>
      <c r="AF121" s="639"/>
      <c r="AG121" s="640"/>
      <c r="AH121" s="638"/>
      <c r="AI121" s="639"/>
      <c r="AJ121" s="639"/>
      <c r="AK121" s="639"/>
      <c r="AL121" s="639"/>
      <c r="AM121" s="639"/>
      <c r="AN121" s="639"/>
      <c r="AO121" s="639"/>
      <c r="AP121" s="640"/>
      <c r="AQ121" s="527"/>
      <c r="AR121" s="526"/>
      <c r="AS121" s="382"/>
      <c r="AT121" s="90"/>
      <c r="AU121" s="406"/>
      <c r="AV121" s="536"/>
      <c r="AW121" s="536"/>
      <c r="AX121" s="536"/>
      <c r="AY121" s="536"/>
      <c r="AZ121" s="536"/>
      <c r="BA121" s="536"/>
      <c r="BB121" s="536"/>
      <c r="BC121" s="536"/>
      <c r="BD121" s="536"/>
      <c r="BE121" s="536"/>
      <c r="BF121" s="536"/>
      <c r="BG121" s="536"/>
      <c r="BH121" s="536"/>
      <c r="BI121" s="536"/>
      <c r="BJ121" s="536"/>
      <c r="BK121" s="536"/>
      <c r="BL121" s="536"/>
      <c r="BM121" s="536"/>
      <c r="BN121" s="536"/>
      <c r="BO121" s="536"/>
      <c r="BP121" s="536"/>
      <c r="BQ121" s="536"/>
      <c r="BR121" s="536"/>
      <c r="BS121" s="536"/>
    </row>
    <row r="122" spans="1:71" ht="30" hidden="1" customHeight="1" outlineLevel="1">
      <c r="A122" s="527"/>
      <c r="B122" s="638"/>
      <c r="C122" s="639"/>
      <c r="D122" s="639"/>
      <c r="E122" s="639"/>
      <c r="F122" s="639"/>
      <c r="G122" s="639"/>
      <c r="H122" s="639"/>
      <c r="I122" s="640"/>
      <c r="J122" s="638"/>
      <c r="K122" s="639"/>
      <c r="L122" s="639"/>
      <c r="M122" s="639"/>
      <c r="N122" s="639"/>
      <c r="O122" s="639"/>
      <c r="P122" s="640"/>
      <c r="Q122" s="643"/>
      <c r="R122" s="644"/>
      <c r="S122" s="645"/>
      <c r="T122" s="646"/>
      <c r="U122" s="645"/>
      <c r="V122" s="646"/>
      <c r="W122" s="645"/>
      <c r="X122" s="646"/>
      <c r="Y122" s="638"/>
      <c r="Z122" s="639"/>
      <c r="AA122" s="639"/>
      <c r="AB122" s="639"/>
      <c r="AC122" s="639"/>
      <c r="AD122" s="639"/>
      <c r="AE122" s="639"/>
      <c r="AF122" s="639"/>
      <c r="AG122" s="640"/>
      <c r="AH122" s="638"/>
      <c r="AI122" s="639"/>
      <c r="AJ122" s="639"/>
      <c r="AK122" s="639"/>
      <c r="AL122" s="639"/>
      <c r="AM122" s="639"/>
      <c r="AN122" s="639"/>
      <c r="AO122" s="639"/>
      <c r="AP122" s="640"/>
      <c r="AQ122" s="527"/>
      <c r="AR122" s="526"/>
      <c r="AS122" s="382"/>
      <c r="AT122" s="90"/>
      <c r="AU122" s="406"/>
      <c r="AV122" s="536"/>
      <c r="AW122" s="536"/>
      <c r="AX122" s="536"/>
      <c r="AY122" s="536"/>
      <c r="AZ122" s="536"/>
      <c r="BA122" s="536"/>
      <c r="BB122" s="536"/>
      <c r="BC122" s="536"/>
      <c r="BD122" s="536"/>
      <c r="BE122" s="536"/>
      <c r="BF122" s="536"/>
      <c r="BG122" s="536"/>
      <c r="BH122" s="536"/>
      <c r="BI122" s="536"/>
      <c r="BJ122" s="536"/>
      <c r="BK122" s="536"/>
      <c r="BL122" s="536"/>
      <c r="BM122" s="536"/>
      <c r="BN122" s="536"/>
      <c r="BO122" s="536"/>
      <c r="BP122" s="536"/>
      <c r="BQ122" s="536"/>
      <c r="BR122" s="536"/>
      <c r="BS122" s="536"/>
    </row>
    <row r="123" spans="1:71" ht="30" hidden="1" customHeight="1" outlineLevel="1">
      <c r="A123" s="527"/>
      <c r="B123" s="638"/>
      <c r="C123" s="639"/>
      <c r="D123" s="639"/>
      <c r="E123" s="639"/>
      <c r="F123" s="639"/>
      <c r="G123" s="639"/>
      <c r="H123" s="639"/>
      <c r="I123" s="640"/>
      <c r="J123" s="638"/>
      <c r="K123" s="639"/>
      <c r="L123" s="639"/>
      <c r="M123" s="639"/>
      <c r="N123" s="639"/>
      <c r="O123" s="639"/>
      <c r="P123" s="640"/>
      <c r="Q123" s="643"/>
      <c r="R123" s="644"/>
      <c r="S123" s="645"/>
      <c r="T123" s="646"/>
      <c r="U123" s="645"/>
      <c r="V123" s="646"/>
      <c r="W123" s="645"/>
      <c r="X123" s="646"/>
      <c r="Y123" s="638"/>
      <c r="Z123" s="639"/>
      <c r="AA123" s="639"/>
      <c r="AB123" s="639"/>
      <c r="AC123" s="639"/>
      <c r="AD123" s="639"/>
      <c r="AE123" s="639"/>
      <c r="AF123" s="639"/>
      <c r="AG123" s="640"/>
      <c r="AH123" s="638"/>
      <c r="AI123" s="639"/>
      <c r="AJ123" s="639"/>
      <c r="AK123" s="639"/>
      <c r="AL123" s="639"/>
      <c r="AM123" s="639"/>
      <c r="AN123" s="639"/>
      <c r="AO123" s="639"/>
      <c r="AP123" s="640"/>
      <c r="AQ123" s="527"/>
      <c r="AR123" s="526"/>
      <c r="AS123" s="382"/>
      <c r="AT123" s="90"/>
      <c r="AU123" s="406"/>
      <c r="AV123" s="536"/>
      <c r="AW123" s="536"/>
      <c r="AX123" s="536"/>
      <c r="AY123" s="536"/>
      <c r="AZ123" s="536"/>
      <c r="BA123" s="536"/>
      <c r="BB123" s="536"/>
      <c r="BC123" s="536"/>
      <c r="BD123" s="536"/>
      <c r="BE123" s="536"/>
      <c r="BF123" s="536"/>
      <c r="BG123" s="536"/>
      <c r="BH123" s="536"/>
      <c r="BI123" s="536"/>
      <c r="BJ123" s="536"/>
      <c r="BK123" s="536"/>
      <c r="BL123" s="536"/>
      <c r="BM123" s="536"/>
      <c r="BN123" s="536"/>
      <c r="BO123" s="536"/>
      <c r="BP123" s="536"/>
      <c r="BQ123" s="536"/>
      <c r="BR123" s="536"/>
      <c r="BS123" s="536"/>
    </row>
    <row r="124" spans="1:71" ht="30" hidden="1" customHeight="1" outlineLevel="1">
      <c r="A124" s="527"/>
      <c r="B124" s="638"/>
      <c r="C124" s="639"/>
      <c r="D124" s="639"/>
      <c r="E124" s="639"/>
      <c r="F124" s="639"/>
      <c r="G124" s="639"/>
      <c r="H124" s="639"/>
      <c r="I124" s="640"/>
      <c r="J124" s="638"/>
      <c r="K124" s="639"/>
      <c r="L124" s="639"/>
      <c r="M124" s="639"/>
      <c r="N124" s="639"/>
      <c r="O124" s="639"/>
      <c r="P124" s="640"/>
      <c r="Q124" s="643"/>
      <c r="R124" s="644"/>
      <c r="S124" s="645"/>
      <c r="T124" s="646"/>
      <c r="U124" s="645"/>
      <c r="V124" s="646"/>
      <c r="W124" s="645"/>
      <c r="X124" s="646"/>
      <c r="Y124" s="638"/>
      <c r="Z124" s="639"/>
      <c r="AA124" s="639"/>
      <c r="AB124" s="639"/>
      <c r="AC124" s="639"/>
      <c r="AD124" s="639"/>
      <c r="AE124" s="639"/>
      <c r="AF124" s="639"/>
      <c r="AG124" s="640"/>
      <c r="AH124" s="638"/>
      <c r="AI124" s="639"/>
      <c r="AJ124" s="639"/>
      <c r="AK124" s="639"/>
      <c r="AL124" s="639"/>
      <c r="AM124" s="639"/>
      <c r="AN124" s="639"/>
      <c r="AO124" s="639"/>
      <c r="AP124" s="640"/>
      <c r="AQ124" s="527"/>
      <c r="AR124" s="526"/>
      <c r="AS124" s="382"/>
      <c r="AT124" s="90"/>
      <c r="AU124" s="406"/>
      <c r="AV124" s="536"/>
      <c r="AW124" s="536"/>
      <c r="AX124" s="536"/>
      <c r="AY124" s="536"/>
      <c r="AZ124" s="536"/>
      <c r="BA124" s="536"/>
      <c r="BB124" s="536"/>
      <c r="BC124" s="536"/>
      <c r="BD124" s="536"/>
      <c r="BE124" s="536"/>
      <c r="BF124" s="536"/>
      <c r="BG124" s="536"/>
      <c r="BH124" s="536"/>
      <c r="BI124" s="536"/>
      <c r="BJ124" s="536"/>
      <c r="BK124" s="536"/>
      <c r="BL124" s="536"/>
      <c r="BM124" s="536"/>
      <c r="BN124" s="536"/>
      <c r="BO124" s="536"/>
      <c r="BP124" s="536"/>
      <c r="BQ124" s="536"/>
      <c r="BR124" s="536"/>
      <c r="BS124" s="536"/>
    </row>
    <row r="125" spans="1:71" ht="30" hidden="1" customHeight="1" outlineLevel="1">
      <c r="A125" s="527"/>
      <c r="B125" s="638"/>
      <c r="C125" s="639"/>
      <c r="D125" s="639"/>
      <c r="E125" s="639"/>
      <c r="F125" s="639"/>
      <c r="G125" s="639"/>
      <c r="H125" s="639"/>
      <c r="I125" s="640"/>
      <c r="J125" s="638"/>
      <c r="K125" s="639"/>
      <c r="L125" s="639"/>
      <c r="M125" s="639"/>
      <c r="N125" s="639"/>
      <c r="O125" s="639"/>
      <c r="P125" s="640"/>
      <c r="Q125" s="643"/>
      <c r="R125" s="644"/>
      <c r="S125" s="645"/>
      <c r="T125" s="646"/>
      <c r="U125" s="645"/>
      <c r="V125" s="646"/>
      <c r="W125" s="645"/>
      <c r="X125" s="646"/>
      <c r="Y125" s="638"/>
      <c r="Z125" s="639"/>
      <c r="AA125" s="639"/>
      <c r="AB125" s="639"/>
      <c r="AC125" s="639"/>
      <c r="AD125" s="639"/>
      <c r="AE125" s="639"/>
      <c r="AF125" s="639"/>
      <c r="AG125" s="640"/>
      <c r="AH125" s="638"/>
      <c r="AI125" s="639"/>
      <c r="AJ125" s="639"/>
      <c r="AK125" s="639"/>
      <c r="AL125" s="639"/>
      <c r="AM125" s="639"/>
      <c r="AN125" s="639"/>
      <c r="AO125" s="639"/>
      <c r="AP125" s="640"/>
      <c r="AQ125" s="527"/>
      <c r="AR125" s="526"/>
      <c r="AS125" s="382"/>
      <c r="AT125" s="90"/>
      <c r="AU125" s="406"/>
      <c r="AV125" s="536"/>
      <c r="AW125" s="536"/>
      <c r="AX125" s="536"/>
      <c r="AY125" s="536"/>
      <c r="AZ125" s="536"/>
      <c r="BA125" s="536"/>
      <c r="BB125" s="536"/>
      <c r="BC125" s="536"/>
      <c r="BD125" s="536"/>
      <c r="BE125" s="536"/>
      <c r="BF125" s="536"/>
      <c r="BG125" s="536"/>
      <c r="BH125" s="536"/>
      <c r="BI125" s="536"/>
      <c r="BJ125" s="536"/>
      <c r="BK125" s="536"/>
      <c r="BL125" s="536"/>
      <c r="BM125" s="536"/>
      <c r="BN125" s="536"/>
      <c r="BO125" s="536"/>
      <c r="BP125" s="536"/>
      <c r="BQ125" s="536"/>
      <c r="BR125" s="536"/>
      <c r="BS125" s="536"/>
    </row>
    <row r="126" spans="1:71" ht="30" hidden="1" customHeight="1" outlineLevel="1">
      <c r="A126" s="527"/>
      <c r="B126" s="638"/>
      <c r="C126" s="639"/>
      <c r="D126" s="639"/>
      <c r="E126" s="639"/>
      <c r="F126" s="639"/>
      <c r="G126" s="639"/>
      <c r="H126" s="639"/>
      <c r="I126" s="640"/>
      <c r="J126" s="638"/>
      <c r="K126" s="639"/>
      <c r="L126" s="639"/>
      <c r="M126" s="639"/>
      <c r="N126" s="639"/>
      <c r="O126" s="639"/>
      <c r="P126" s="640"/>
      <c r="Q126" s="643"/>
      <c r="R126" s="644"/>
      <c r="S126" s="645"/>
      <c r="T126" s="646"/>
      <c r="U126" s="645"/>
      <c r="V126" s="646"/>
      <c r="W126" s="645"/>
      <c r="X126" s="646"/>
      <c r="Y126" s="638"/>
      <c r="Z126" s="639"/>
      <c r="AA126" s="639"/>
      <c r="AB126" s="639"/>
      <c r="AC126" s="639"/>
      <c r="AD126" s="639"/>
      <c r="AE126" s="639"/>
      <c r="AF126" s="639"/>
      <c r="AG126" s="640"/>
      <c r="AH126" s="638"/>
      <c r="AI126" s="639"/>
      <c r="AJ126" s="639"/>
      <c r="AK126" s="639"/>
      <c r="AL126" s="639"/>
      <c r="AM126" s="639"/>
      <c r="AN126" s="639"/>
      <c r="AO126" s="639"/>
      <c r="AP126" s="640"/>
      <c r="AQ126" s="527"/>
      <c r="AR126" s="526"/>
      <c r="AS126" s="382"/>
      <c r="AT126" s="90"/>
      <c r="AU126" s="406"/>
      <c r="AV126" s="536"/>
      <c r="AW126" s="536"/>
      <c r="AX126" s="536"/>
      <c r="AY126" s="536"/>
      <c r="AZ126" s="536"/>
      <c r="BA126" s="536"/>
      <c r="BB126" s="536"/>
      <c r="BC126" s="536"/>
      <c r="BD126" s="536"/>
      <c r="BE126" s="536"/>
      <c r="BF126" s="536"/>
      <c r="BG126" s="536"/>
      <c r="BH126" s="536"/>
      <c r="BI126" s="536"/>
      <c r="BJ126" s="536"/>
      <c r="BK126" s="536"/>
      <c r="BL126" s="536"/>
      <c r="BM126" s="536"/>
      <c r="BN126" s="536"/>
      <c r="BO126" s="536"/>
      <c r="BP126" s="536"/>
      <c r="BQ126" s="536"/>
      <c r="BR126" s="536"/>
      <c r="BS126" s="536"/>
    </row>
    <row r="127" spans="1:71" ht="30" hidden="1" customHeight="1" outlineLevel="1">
      <c r="A127" s="527"/>
      <c r="B127" s="638"/>
      <c r="C127" s="639"/>
      <c r="D127" s="639"/>
      <c r="E127" s="639"/>
      <c r="F127" s="639"/>
      <c r="G127" s="639"/>
      <c r="H127" s="639"/>
      <c r="I127" s="640"/>
      <c r="J127" s="638"/>
      <c r="K127" s="639"/>
      <c r="L127" s="639"/>
      <c r="M127" s="639"/>
      <c r="N127" s="639"/>
      <c r="O127" s="639"/>
      <c r="P127" s="640"/>
      <c r="Q127" s="643"/>
      <c r="R127" s="644"/>
      <c r="S127" s="645"/>
      <c r="T127" s="646"/>
      <c r="U127" s="645"/>
      <c r="V127" s="646"/>
      <c r="W127" s="645"/>
      <c r="X127" s="646"/>
      <c r="Y127" s="638"/>
      <c r="Z127" s="639"/>
      <c r="AA127" s="639"/>
      <c r="AB127" s="639"/>
      <c r="AC127" s="639"/>
      <c r="AD127" s="639"/>
      <c r="AE127" s="639"/>
      <c r="AF127" s="639"/>
      <c r="AG127" s="640"/>
      <c r="AH127" s="638"/>
      <c r="AI127" s="639"/>
      <c r="AJ127" s="639"/>
      <c r="AK127" s="639"/>
      <c r="AL127" s="639"/>
      <c r="AM127" s="639"/>
      <c r="AN127" s="639"/>
      <c r="AO127" s="639"/>
      <c r="AP127" s="640"/>
      <c r="AQ127" s="527"/>
      <c r="AR127" s="526"/>
      <c r="AS127" s="382"/>
      <c r="AT127" s="90"/>
      <c r="AU127" s="406"/>
      <c r="AV127" s="536"/>
      <c r="AW127" s="536"/>
      <c r="AX127" s="536"/>
      <c r="AY127" s="536"/>
      <c r="AZ127" s="536"/>
      <c r="BA127" s="536"/>
      <c r="BB127" s="536"/>
      <c r="BC127" s="536"/>
      <c r="BD127" s="536"/>
      <c r="BE127" s="536"/>
      <c r="BF127" s="536"/>
      <c r="BG127" s="536"/>
      <c r="BH127" s="536"/>
      <c r="BI127" s="536"/>
      <c r="BJ127" s="536"/>
      <c r="BK127" s="536"/>
      <c r="BL127" s="536"/>
      <c r="BM127" s="536"/>
      <c r="BN127" s="536"/>
      <c r="BO127" s="536"/>
      <c r="BP127" s="536"/>
      <c r="BQ127" s="536"/>
      <c r="BR127" s="536"/>
      <c r="BS127" s="536"/>
    </row>
    <row r="128" spans="1:71" ht="30" hidden="1" customHeight="1" outlineLevel="1">
      <c r="A128" s="527"/>
      <c r="B128" s="638"/>
      <c r="C128" s="639"/>
      <c r="D128" s="639"/>
      <c r="E128" s="639"/>
      <c r="F128" s="639"/>
      <c r="G128" s="639"/>
      <c r="H128" s="639"/>
      <c r="I128" s="640"/>
      <c r="J128" s="638"/>
      <c r="K128" s="639"/>
      <c r="L128" s="639"/>
      <c r="M128" s="639"/>
      <c r="N128" s="639"/>
      <c r="O128" s="639"/>
      <c r="P128" s="640"/>
      <c r="Q128" s="643"/>
      <c r="R128" s="644"/>
      <c r="S128" s="645"/>
      <c r="T128" s="646"/>
      <c r="U128" s="645"/>
      <c r="V128" s="646"/>
      <c r="W128" s="645"/>
      <c r="X128" s="646"/>
      <c r="Y128" s="638"/>
      <c r="Z128" s="639"/>
      <c r="AA128" s="639"/>
      <c r="AB128" s="639"/>
      <c r="AC128" s="639"/>
      <c r="AD128" s="639"/>
      <c r="AE128" s="639"/>
      <c r="AF128" s="639"/>
      <c r="AG128" s="640"/>
      <c r="AH128" s="638"/>
      <c r="AI128" s="639"/>
      <c r="AJ128" s="639"/>
      <c r="AK128" s="639"/>
      <c r="AL128" s="639"/>
      <c r="AM128" s="639"/>
      <c r="AN128" s="639"/>
      <c r="AO128" s="639"/>
      <c r="AP128" s="640"/>
      <c r="AQ128" s="527"/>
      <c r="AR128" s="526"/>
      <c r="AS128" s="382"/>
      <c r="AT128" s="90"/>
      <c r="AU128" s="406"/>
      <c r="AV128" s="536"/>
      <c r="AW128" s="536"/>
      <c r="AX128" s="536"/>
      <c r="AY128" s="536"/>
      <c r="AZ128" s="536"/>
      <c r="BA128" s="536"/>
      <c r="BB128" s="536"/>
      <c r="BC128" s="536"/>
      <c r="BD128" s="536"/>
      <c r="BE128" s="536"/>
      <c r="BF128" s="536"/>
      <c r="BG128" s="536"/>
      <c r="BH128" s="536"/>
      <c r="BI128" s="536"/>
      <c r="BJ128" s="536"/>
      <c r="BK128" s="536"/>
      <c r="BL128" s="536"/>
      <c r="BM128" s="536"/>
      <c r="BN128" s="536"/>
      <c r="BO128" s="536"/>
      <c r="BP128" s="536"/>
      <c r="BQ128" s="536"/>
      <c r="BR128" s="536"/>
      <c r="BS128" s="536"/>
    </row>
    <row r="129" spans="1:71" ht="30" hidden="1" customHeight="1" outlineLevel="1">
      <c r="A129" s="527"/>
      <c r="B129" s="638"/>
      <c r="C129" s="639"/>
      <c r="D129" s="639"/>
      <c r="E129" s="639"/>
      <c r="F129" s="639"/>
      <c r="G129" s="639"/>
      <c r="H129" s="639"/>
      <c r="I129" s="640"/>
      <c r="J129" s="638"/>
      <c r="K129" s="639"/>
      <c r="L129" s="639"/>
      <c r="M129" s="639"/>
      <c r="N129" s="639"/>
      <c r="O129" s="639"/>
      <c r="P129" s="640"/>
      <c r="Q129" s="643"/>
      <c r="R129" s="644"/>
      <c r="S129" s="645"/>
      <c r="T129" s="646"/>
      <c r="U129" s="645"/>
      <c r="V129" s="646"/>
      <c r="W129" s="645"/>
      <c r="X129" s="646"/>
      <c r="Y129" s="638"/>
      <c r="Z129" s="639"/>
      <c r="AA129" s="639"/>
      <c r="AB129" s="639"/>
      <c r="AC129" s="639"/>
      <c r="AD129" s="639"/>
      <c r="AE129" s="639"/>
      <c r="AF129" s="639"/>
      <c r="AG129" s="640"/>
      <c r="AH129" s="638"/>
      <c r="AI129" s="639"/>
      <c r="AJ129" s="639"/>
      <c r="AK129" s="639"/>
      <c r="AL129" s="639"/>
      <c r="AM129" s="639"/>
      <c r="AN129" s="639"/>
      <c r="AO129" s="639"/>
      <c r="AP129" s="640"/>
      <c r="AQ129" s="527"/>
      <c r="AR129" s="526"/>
      <c r="AS129" s="382"/>
      <c r="AT129" s="90"/>
      <c r="AU129" s="406"/>
      <c r="AV129" s="536"/>
      <c r="AW129" s="536"/>
      <c r="AX129" s="536"/>
      <c r="AY129" s="536"/>
      <c r="AZ129" s="536"/>
      <c r="BA129" s="536"/>
      <c r="BB129" s="536"/>
      <c r="BC129" s="536"/>
      <c r="BD129" s="536"/>
      <c r="BE129" s="536"/>
      <c r="BF129" s="536"/>
      <c r="BG129" s="536"/>
      <c r="BH129" s="536"/>
      <c r="BI129" s="536"/>
      <c r="BJ129" s="536"/>
      <c r="BK129" s="536"/>
      <c r="BL129" s="536"/>
      <c r="BM129" s="536"/>
      <c r="BN129" s="536"/>
      <c r="BO129" s="536"/>
      <c r="BP129" s="536"/>
      <c r="BQ129" s="536"/>
      <c r="BR129" s="536"/>
      <c r="BS129" s="536"/>
    </row>
    <row r="130" spans="1:71" ht="30" hidden="1" customHeight="1" outlineLevel="1">
      <c r="A130" s="527"/>
      <c r="B130" s="638"/>
      <c r="C130" s="639"/>
      <c r="D130" s="639"/>
      <c r="E130" s="639"/>
      <c r="F130" s="639"/>
      <c r="G130" s="639"/>
      <c r="H130" s="639"/>
      <c r="I130" s="640"/>
      <c r="J130" s="638"/>
      <c r="K130" s="639"/>
      <c r="L130" s="639"/>
      <c r="M130" s="639"/>
      <c r="N130" s="639"/>
      <c r="O130" s="639"/>
      <c r="P130" s="640"/>
      <c r="Q130" s="643"/>
      <c r="R130" s="644"/>
      <c r="S130" s="645"/>
      <c r="T130" s="646"/>
      <c r="U130" s="645"/>
      <c r="V130" s="646"/>
      <c r="W130" s="645"/>
      <c r="X130" s="646"/>
      <c r="Y130" s="638"/>
      <c r="Z130" s="639"/>
      <c r="AA130" s="639"/>
      <c r="AB130" s="639"/>
      <c r="AC130" s="639"/>
      <c r="AD130" s="639"/>
      <c r="AE130" s="639"/>
      <c r="AF130" s="639"/>
      <c r="AG130" s="640"/>
      <c r="AH130" s="638"/>
      <c r="AI130" s="639"/>
      <c r="AJ130" s="639"/>
      <c r="AK130" s="639"/>
      <c r="AL130" s="639"/>
      <c r="AM130" s="639"/>
      <c r="AN130" s="639"/>
      <c r="AO130" s="639"/>
      <c r="AP130" s="640"/>
      <c r="AQ130" s="527"/>
      <c r="AR130" s="526"/>
      <c r="AS130" s="382"/>
      <c r="AT130" s="90"/>
      <c r="AU130" s="406"/>
      <c r="AV130" s="536"/>
      <c r="AW130" s="536"/>
      <c r="AX130" s="536"/>
      <c r="AY130" s="536"/>
      <c r="AZ130" s="536"/>
      <c r="BA130" s="536"/>
      <c r="BB130" s="536"/>
      <c r="BC130" s="536"/>
      <c r="BD130" s="536"/>
      <c r="BE130" s="536"/>
      <c r="BF130" s="536"/>
      <c r="BG130" s="536"/>
      <c r="BH130" s="536"/>
      <c r="BI130" s="536"/>
      <c r="BJ130" s="536"/>
      <c r="BK130" s="536"/>
      <c r="BL130" s="536"/>
      <c r="BM130" s="536"/>
      <c r="BN130" s="536"/>
      <c r="BO130" s="536"/>
      <c r="BP130" s="536"/>
      <c r="BQ130" s="536"/>
      <c r="BR130" s="536"/>
      <c r="BS130" s="536"/>
    </row>
    <row r="131" spans="1:71" ht="15.75" hidden="1" customHeight="1" outlineLevel="1">
      <c r="A131" s="527"/>
      <c r="B131" s="527"/>
      <c r="C131" s="527"/>
      <c r="D131" s="528"/>
      <c r="E131" s="528"/>
      <c r="F131" s="529"/>
      <c r="G131" s="529"/>
      <c r="H131" s="527"/>
      <c r="I131" s="527"/>
      <c r="J131" s="527"/>
      <c r="K131" s="527"/>
      <c r="L131" s="527"/>
      <c r="M131" s="527"/>
      <c r="N131" s="527"/>
      <c r="O131" s="527"/>
      <c r="P131" s="527"/>
      <c r="Q131" s="527"/>
      <c r="R131" s="527"/>
      <c r="S131" s="527"/>
      <c r="T131" s="527"/>
      <c r="U131" s="527"/>
      <c r="V131" s="527"/>
      <c r="W131" s="527"/>
      <c r="X131" s="527"/>
      <c r="Y131" s="527"/>
      <c r="Z131" s="527"/>
      <c r="AA131" s="527"/>
      <c r="AB131" s="527"/>
      <c r="AC131" s="527"/>
      <c r="AD131" s="527"/>
      <c r="AE131" s="527"/>
      <c r="AF131" s="527"/>
      <c r="AG131" s="527"/>
      <c r="AH131" s="527"/>
      <c r="AI131" s="527"/>
      <c r="AJ131" s="527"/>
      <c r="AK131" s="527"/>
      <c r="AL131" s="527"/>
      <c r="AM131" s="527"/>
      <c r="AN131" s="527"/>
      <c r="AO131" s="527"/>
      <c r="AP131" s="527"/>
      <c r="AQ131" s="527"/>
      <c r="AR131" s="526"/>
      <c r="AS131" s="382"/>
      <c r="AT131" s="90"/>
      <c r="AU131" s="406"/>
      <c r="AV131" s="536"/>
      <c r="AW131" s="536"/>
      <c r="AX131" s="536"/>
      <c r="AY131" s="536"/>
      <c r="AZ131" s="536"/>
      <c r="BA131" s="536"/>
      <c r="BB131" s="536"/>
      <c r="BC131" s="536"/>
      <c r="BD131" s="536"/>
      <c r="BE131" s="536"/>
      <c r="BF131" s="536"/>
      <c r="BG131" s="536"/>
      <c r="BH131" s="536"/>
      <c r="BI131" s="536"/>
      <c r="BJ131" s="536"/>
      <c r="BK131" s="536"/>
      <c r="BL131" s="536"/>
      <c r="BM131" s="536"/>
      <c r="BN131" s="536"/>
      <c r="BO131" s="536"/>
      <c r="BP131" s="536"/>
      <c r="BQ131" s="536"/>
      <c r="BR131" s="536"/>
      <c r="BS131" s="536"/>
    </row>
    <row r="132" spans="1:71" ht="30" hidden="1" customHeight="1" outlineLevel="1">
      <c r="A132" s="527"/>
      <c r="B132" s="647" t="s">
        <v>558</v>
      </c>
      <c r="C132" s="647"/>
      <c r="D132" s="647"/>
      <c r="E132" s="648" t="s">
        <v>158</v>
      </c>
      <c r="F132" s="648"/>
      <c r="G132" s="648"/>
      <c r="H132" s="648"/>
      <c r="I132" s="648"/>
      <c r="J132" s="648"/>
      <c r="K132" s="648"/>
      <c r="L132" s="648"/>
      <c r="M132" s="648"/>
      <c r="N132" s="648"/>
      <c r="O132" s="648"/>
      <c r="P132" s="648"/>
      <c r="Q132" s="648"/>
      <c r="R132" s="648"/>
      <c r="S132" s="648"/>
      <c r="T132" s="648"/>
      <c r="U132" s="648"/>
      <c r="V132" s="648"/>
      <c r="W132" s="648"/>
      <c r="X132" s="648"/>
      <c r="Y132" s="648"/>
      <c r="Z132" s="648"/>
      <c r="AA132" s="648"/>
      <c r="AB132" s="648"/>
      <c r="AC132" s="648"/>
      <c r="AD132" s="648"/>
      <c r="AE132" s="648"/>
      <c r="AF132" s="648"/>
      <c r="AG132" s="648"/>
      <c r="AH132" s="648"/>
      <c r="AI132" s="648"/>
      <c r="AJ132" s="648"/>
      <c r="AK132" s="648"/>
      <c r="AL132" s="648"/>
      <c r="AM132" s="648"/>
      <c r="AN132" s="648"/>
      <c r="AO132" s="648"/>
      <c r="AP132" s="648"/>
      <c r="AQ132" s="532"/>
      <c r="AR132" s="533"/>
      <c r="AS132" s="390"/>
      <c r="AT132" s="90"/>
      <c r="AU132" s="406"/>
      <c r="AV132" s="536"/>
      <c r="AW132" s="536"/>
      <c r="AX132" s="536"/>
      <c r="AY132" s="536"/>
      <c r="AZ132" s="536"/>
      <c r="BA132" s="536"/>
      <c r="BB132" s="536"/>
      <c r="BC132" s="536"/>
      <c r="BD132" s="536"/>
      <c r="BE132" s="536"/>
      <c r="BF132" s="536"/>
      <c r="BG132" s="536"/>
      <c r="BH132" s="536"/>
      <c r="BI132" s="536"/>
      <c r="BJ132" s="536"/>
      <c r="BK132" s="536"/>
      <c r="BL132" s="536"/>
      <c r="BM132" s="536"/>
      <c r="BN132" s="536"/>
      <c r="BO132" s="536"/>
      <c r="BP132" s="536"/>
      <c r="BQ132" s="536"/>
      <c r="BR132" s="536"/>
      <c r="BS132" s="536"/>
    </row>
    <row r="133" spans="1:71" ht="30" hidden="1" customHeight="1" outlineLevel="1">
      <c r="A133" s="527"/>
      <c r="B133" s="534"/>
      <c r="C133" s="532"/>
      <c r="D133" s="532"/>
      <c r="E133" s="648"/>
      <c r="F133" s="648"/>
      <c r="G133" s="648"/>
      <c r="H133" s="648"/>
      <c r="I133" s="648"/>
      <c r="J133" s="648"/>
      <c r="K133" s="648"/>
      <c r="L133" s="648"/>
      <c r="M133" s="648"/>
      <c r="N133" s="648"/>
      <c r="O133" s="648"/>
      <c r="P133" s="648"/>
      <c r="Q133" s="648"/>
      <c r="R133" s="648"/>
      <c r="S133" s="648"/>
      <c r="T133" s="648"/>
      <c r="U133" s="648"/>
      <c r="V133" s="648"/>
      <c r="W133" s="648"/>
      <c r="X133" s="648"/>
      <c r="Y133" s="648"/>
      <c r="Z133" s="648"/>
      <c r="AA133" s="648"/>
      <c r="AB133" s="648"/>
      <c r="AC133" s="648"/>
      <c r="AD133" s="648"/>
      <c r="AE133" s="648"/>
      <c r="AF133" s="648"/>
      <c r="AG133" s="648"/>
      <c r="AH133" s="648"/>
      <c r="AI133" s="648"/>
      <c r="AJ133" s="648"/>
      <c r="AK133" s="648"/>
      <c r="AL133" s="648"/>
      <c r="AM133" s="648"/>
      <c r="AN133" s="648"/>
      <c r="AO133" s="648"/>
      <c r="AP133" s="648"/>
      <c r="AQ133" s="532"/>
      <c r="AR133" s="533"/>
      <c r="AS133" s="390"/>
      <c r="AT133" s="90"/>
      <c r="AU133" s="406"/>
      <c r="AV133" s="536"/>
      <c r="AW133" s="536"/>
      <c r="AX133" s="536"/>
      <c r="AY133" s="536"/>
      <c r="AZ133" s="536"/>
      <c r="BA133" s="536"/>
      <c r="BB133" s="536"/>
      <c r="BC133" s="536"/>
      <c r="BD133" s="536"/>
      <c r="BE133" s="536"/>
      <c r="BF133" s="536"/>
      <c r="BG133" s="536"/>
      <c r="BH133" s="536"/>
      <c r="BI133" s="536"/>
      <c r="BJ133" s="536"/>
      <c r="BK133" s="536"/>
      <c r="BL133" s="536"/>
      <c r="BM133" s="536"/>
      <c r="BN133" s="536"/>
      <c r="BO133" s="536"/>
      <c r="BP133" s="536"/>
      <c r="BQ133" s="536"/>
      <c r="BR133" s="536"/>
      <c r="BS133" s="536"/>
    </row>
    <row r="134" spans="1:71" ht="30" hidden="1" customHeight="1" outlineLevel="1">
      <c r="A134" s="527"/>
      <c r="B134" s="647" t="s">
        <v>559</v>
      </c>
      <c r="C134" s="647"/>
      <c r="D134" s="647"/>
      <c r="E134" s="648" t="s">
        <v>164</v>
      </c>
      <c r="F134" s="648"/>
      <c r="G134" s="648"/>
      <c r="H134" s="648"/>
      <c r="I134" s="648"/>
      <c r="J134" s="648"/>
      <c r="K134" s="648"/>
      <c r="L134" s="648"/>
      <c r="M134" s="648"/>
      <c r="N134" s="648"/>
      <c r="O134" s="648"/>
      <c r="P134" s="648"/>
      <c r="Q134" s="648"/>
      <c r="R134" s="648"/>
      <c r="S134" s="648"/>
      <c r="T134" s="648"/>
      <c r="U134" s="648"/>
      <c r="V134" s="648"/>
      <c r="W134" s="648"/>
      <c r="X134" s="648"/>
      <c r="Y134" s="648"/>
      <c r="Z134" s="648"/>
      <c r="AA134" s="648"/>
      <c r="AB134" s="648"/>
      <c r="AC134" s="648"/>
      <c r="AD134" s="648"/>
      <c r="AE134" s="648"/>
      <c r="AF134" s="648"/>
      <c r="AG134" s="648"/>
      <c r="AH134" s="648"/>
      <c r="AI134" s="648"/>
      <c r="AJ134" s="648"/>
      <c r="AK134" s="648"/>
      <c r="AL134" s="648"/>
      <c r="AM134" s="648"/>
      <c r="AN134" s="648"/>
      <c r="AO134" s="648"/>
      <c r="AP134" s="591"/>
      <c r="AQ134" s="532"/>
      <c r="AR134" s="533"/>
      <c r="AS134" s="390"/>
      <c r="AT134" s="90"/>
      <c r="AU134" s="406"/>
      <c r="AV134" s="536"/>
      <c r="AW134" s="536"/>
      <c r="AX134" s="536"/>
      <c r="AY134" s="536"/>
      <c r="AZ134" s="536"/>
      <c r="BA134" s="536"/>
      <c r="BB134" s="536"/>
      <c r="BC134" s="536"/>
      <c r="BD134" s="536"/>
      <c r="BE134" s="536"/>
      <c r="BF134" s="536"/>
      <c r="BG134" s="536"/>
      <c r="BH134" s="536"/>
      <c r="BI134" s="536"/>
      <c r="BJ134" s="536"/>
      <c r="BK134" s="536"/>
      <c r="BL134" s="536"/>
      <c r="BM134" s="536"/>
      <c r="BN134" s="536"/>
      <c r="BO134" s="536"/>
      <c r="BP134" s="536"/>
      <c r="BQ134" s="536"/>
      <c r="BR134" s="536"/>
      <c r="BS134" s="536"/>
    </row>
    <row r="135" spans="1:71" ht="30" hidden="1" customHeight="1" outlineLevel="1">
      <c r="A135" s="527"/>
      <c r="B135" s="532"/>
      <c r="C135" s="532"/>
      <c r="D135" s="532"/>
      <c r="E135" s="648"/>
      <c r="F135" s="648"/>
      <c r="G135" s="648"/>
      <c r="H135" s="648"/>
      <c r="I135" s="648"/>
      <c r="J135" s="648"/>
      <c r="K135" s="648"/>
      <c r="L135" s="648"/>
      <c r="M135" s="648"/>
      <c r="N135" s="648"/>
      <c r="O135" s="648"/>
      <c r="P135" s="648"/>
      <c r="Q135" s="648"/>
      <c r="R135" s="648"/>
      <c r="S135" s="648"/>
      <c r="T135" s="648"/>
      <c r="U135" s="648"/>
      <c r="V135" s="648"/>
      <c r="W135" s="648"/>
      <c r="X135" s="648"/>
      <c r="Y135" s="648"/>
      <c r="Z135" s="648"/>
      <c r="AA135" s="648"/>
      <c r="AB135" s="648"/>
      <c r="AC135" s="648"/>
      <c r="AD135" s="648"/>
      <c r="AE135" s="648"/>
      <c r="AF135" s="648"/>
      <c r="AG135" s="648"/>
      <c r="AH135" s="648"/>
      <c r="AI135" s="648"/>
      <c r="AJ135" s="648"/>
      <c r="AK135" s="648"/>
      <c r="AL135" s="648"/>
      <c r="AM135" s="648"/>
      <c r="AN135" s="648"/>
      <c r="AO135" s="648"/>
      <c r="AP135" s="591"/>
      <c r="AQ135" s="532"/>
      <c r="AR135" s="535"/>
      <c r="AS135" s="391"/>
      <c r="AT135" s="90"/>
      <c r="AU135" s="406"/>
      <c r="AV135" s="536"/>
      <c r="AW135" s="536"/>
      <c r="AX135" s="536"/>
      <c r="AY135" s="536"/>
      <c r="AZ135" s="536"/>
      <c r="BA135" s="536"/>
      <c r="BB135" s="536"/>
      <c r="BC135" s="536"/>
      <c r="BD135" s="536"/>
      <c r="BE135" s="536"/>
      <c r="BF135" s="536"/>
      <c r="BG135" s="536"/>
      <c r="BH135" s="536"/>
      <c r="BI135" s="536"/>
      <c r="BJ135" s="536"/>
      <c r="BK135" s="536"/>
      <c r="BL135" s="536"/>
      <c r="BM135" s="536"/>
      <c r="BN135" s="536"/>
      <c r="BO135" s="536"/>
      <c r="BP135" s="536"/>
      <c r="BQ135" s="536"/>
      <c r="BR135" s="536"/>
      <c r="BS135" s="536"/>
    </row>
    <row r="136" spans="1:71" ht="30" customHeight="1" collapsed="1">
      <c r="A136" s="527"/>
      <c r="B136" s="532"/>
      <c r="C136" s="532"/>
      <c r="D136" s="532"/>
      <c r="E136" s="591"/>
      <c r="F136" s="591"/>
      <c r="G136" s="591"/>
      <c r="H136" s="591"/>
      <c r="I136" s="591"/>
      <c r="J136" s="591"/>
      <c r="K136" s="591"/>
      <c r="L136" s="591"/>
      <c r="M136" s="591"/>
      <c r="N136" s="591"/>
      <c r="O136" s="591"/>
      <c r="P136" s="591"/>
      <c r="Q136" s="591"/>
      <c r="R136" s="591"/>
      <c r="S136" s="591"/>
      <c r="T136" s="591"/>
      <c r="U136" s="591"/>
      <c r="V136" s="591"/>
      <c r="W136" s="591"/>
      <c r="X136" s="591"/>
      <c r="Y136" s="591"/>
      <c r="Z136" s="591"/>
      <c r="AA136" s="591"/>
      <c r="AB136" s="591"/>
      <c r="AC136" s="591"/>
      <c r="AD136" s="591"/>
      <c r="AE136" s="591"/>
      <c r="AF136" s="591"/>
      <c r="AG136" s="591"/>
      <c r="AH136" s="591"/>
      <c r="AI136" s="591"/>
      <c r="AJ136" s="591"/>
      <c r="AK136" s="591"/>
      <c r="AL136" s="591"/>
      <c r="AM136" s="591"/>
      <c r="AN136" s="591"/>
      <c r="AO136" s="591"/>
      <c r="AP136" s="591"/>
      <c r="AQ136" s="532"/>
      <c r="AR136" s="535"/>
      <c r="AS136" s="391"/>
      <c r="AT136" s="90"/>
      <c r="AU136" s="406"/>
      <c r="AV136" s="536"/>
      <c r="AW136" s="536"/>
      <c r="AX136" s="536"/>
      <c r="AY136" s="536"/>
      <c r="AZ136" s="536"/>
      <c r="BA136" s="536"/>
      <c r="BB136" s="536"/>
      <c r="BC136" s="536"/>
      <c r="BD136" s="536"/>
      <c r="BE136" s="536"/>
      <c r="BF136" s="536"/>
      <c r="BG136" s="536"/>
      <c r="BH136" s="536"/>
      <c r="BI136" s="536"/>
      <c r="BJ136" s="536"/>
      <c r="BK136" s="536"/>
      <c r="BL136" s="536"/>
      <c r="BM136" s="536"/>
      <c r="BN136" s="536"/>
      <c r="BO136" s="536"/>
      <c r="BP136" s="536"/>
      <c r="BQ136" s="536"/>
      <c r="BR136" s="536"/>
      <c r="BS136" s="536"/>
    </row>
    <row r="137" spans="1:71" ht="14" hidden="1" outlineLevel="1">
      <c r="A137" s="632" t="s">
        <v>74</v>
      </c>
      <c r="B137" s="632"/>
      <c r="C137" s="632"/>
      <c r="D137" s="632"/>
      <c r="E137" s="632"/>
      <c r="F137" s="632"/>
      <c r="G137" s="632"/>
      <c r="H137" s="632"/>
      <c r="I137" s="632"/>
      <c r="J137" s="632"/>
      <c r="K137" s="632"/>
      <c r="L137" s="632"/>
      <c r="M137" s="632"/>
      <c r="N137" s="632"/>
      <c r="O137" s="632"/>
      <c r="P137" s="632"/>
      <c r="Q137" s="632"/>
      <c r="R137" s="632"/>
      <c r="S137" s="632"/>
      <c r="T137" s="632"/>
      <c r="U137" s="632"/>
      <c r="V137" s="632"/>
      <c r="W137" s="632"/>
      <c r="X137" s="632"/>
      <c r="Y137" s="632"/>
      <c r="Z137" s="632"/>
      <c r="AA137" s="632"/>
      <c r="AB137" s="632"/>
      <c r="AC137" s="632"/>
      <c r="AD137" s="632"/>
      <c r="AE137" s="633"/>
      <c r="AF137" s="633"/>
      <c r="AG137" s="633"/>
      <c r="AH137" s="633"/>
      <c r="AI137" s="633"/>
      <c r="AJ137" s="633"/>
      <c r="AK137" s="633"/>
      <c r="AL137" s="633"/>
      <c r="AM137" s="633"/>
      <c r="AN137" s="633"/>
      <c r="AO137" s="633"/>
      <c r="AP137" s="633"/>
      <c r="AQ137" s="633"/>
      <c r="AR137" s="526"/>
      <c r="AS137" s="382"/>
      <c r="AT137" s="537" t="s">
        <v>124</v>
      </c>
      <c r="AU137" s="406"/>
      <c r="AV137" s="536"/>
      <c r="AW137" s="536"/>
      <c r="AX137" s="536"/>
      <c r="AY137" s="536"/>
      <c r="AZ137" s="536"/>
      <c r="BA137" s="536"/>
      <c r="BB137" s="536"/>
      <c r="BC137" s="536"/>
      <c r="BD137" s="536"/>
      <c r="BE137" s="536"/>
      <c r="BF137" s="536"/>
      <c r="BG137" s="536"/>
      <c r="BH137" s="536"/>
      <c r="BI137" s="536"/>
      <c r="BJ137" s="536"/>
      <c r="BK137" s="536"/>
      <c r="BL137" s="536"/>
      <c r="BM137" s="536"/>
      <c r="BN137" s="536"/>
      <c r="BO137" s="536"/>
      <c r="BP137" s="536"/>
      <c r="BQ137" s="536"/>
      <c r="BR137" s="536"/>
      <c r="BS137" s="536"/>
    </row>
    <row r="138" spans="1:71" ht="14" hidden="1" outlineLevel="1">
      <c r="A138" s="527"/>
      <c r="B138" s="527"/>
      <c r="C138" s="527"/>
      <c r="D138" s="528"/>
      <c r="E138" s="528"/>
      <c r="F138" s="529"/>
      <c r="G138" s="529"/>
      <c r="H138" s="527"/>
      <c r="I138" s="527"/>
      <c r="J138" s="527"/>
      <c r="K138" s="527"/>
      <c r="L138" s="527"/>
      <c r="M138" s="527"/>
      <c r="N138" s="527"/>
      <c r="O138" s="527"/>
      <c r="P138" s="527"/>
      <c r="Q138" s="527"/>
      <c r="R138" s="527"/>
      <c r="S138" s="527"/>
      <c r="T138" s="527"/>
      <c r="U138" s="527"/>
      <c r="V138" s="527"/>
      <c r="W138" s="527"/>
      <c r="X138" s="527"/>
      <c r="Y138" s="527"/>
      <c r="Z138" s="527"/>
      <c r="AA138" s="527"/>
      <c r="AB138" s="527"/>
      <c r="AC138" s="527"/>
      <c r="AD138" s="527"/>
      <c r="AE138" s="527"/>
      <c r="AF138" s="634">
        <v>2025</v>
      </c>
      <c r="AG138" s="634"/>
      <c r="AH138" s="634"/>
      <c r="AI138" s="634"/>
      <c r="AJ138" s="527" t="s">
        <v>60</v>
      </c>
      <c r="AK138" s="651">
        <f>AK50</f>
        <v>0</v>
      </c>
      <c r="AL138" s="651"/>
      <c r="AM138" s="527" t="s">
        <v>67</v>
      </c>
      <c r="AN138" s="651">
        <f>AN50</f>
        <v>0</v>
      </c>
      <c r="AO138" s="651"/>
      <c r="AP138" s="527" t="s">
        <v>61</v>
      </c>
      <c r="AQ138" s="527"/>
      <c r="AR138" s="526"/>
      <c r="AS138" s="382"/>
      <c r="AT138" s="90"/>
      <c r="AU138" s="406"/>
      <c r="AV138" s="536"/>
      <c r="AW138" s="536"/>
      <c r="AX138" s="536"/>
      <c r="AY138" s="536"/>
      <c r="AZ138" s="536"/>
      <c r="BA138" s="536"/>
      <c r="BB138" s="536"/>
      <c r="BC138" s="536"/>
      <c r="BD138" s="536"/>
      <c r="BE138" s="536"/>
      <c r="BF138" s="536"/>
      <c r="BG138" s="536"/>
      <c r="BH138" s="536"/>
      <c r="BI138" s="536"/>
      <c r="BJ138" s="536"/>
      <c r="BK138" s="536"/>
      <c r="BL138" s="536"/>
      <c r="BM138" s="536"/>
      <c r="BN138" s="536"/>
      <c r="BO138" s="536"/>
      <c r="BP138" s="536"/>
      <c r="BQ138" s="536"/>
      <c r="BR138" s="536"/>
      <c r="BS138" s="536"/>
    </row>
    <row r="139" spans="1:71" ht="20.25" hidden="1" customHeight="1" outlineLevel="1">
      <c r="A139" s="527"/>
      <c r="B139" s="624" t="s">
        <v>157</v>
      </c>
      <c r="C139" s="624"/>
      <c r="D139" s="624"/>
      <c r="E139" s="624"/>
      <c r="F139" s="624"/>
      <c r="G139" s="624"/>
      <c r="H139" s="624"/>
      <c r="I139" s="624"/>
      <c r="J139" s="624"/>
      <c r="K139" s="624"/>
      <c r="L139" s="624"/>
      <c r="M139" s="624"/>
      <c r="N139" s="624"/>
      <c r="O139" s="624"/>
      <c r="P139" s="624"/>
      <c r="Q139" s="624"/>
      <c r="R139" s="624"/>
      <c r="S139" s="624"/>
      <c r="T139" s="624"/>
      <c r="U139" s="624"/>
      <c r="V139" s="624"/>
      <c r="W139" s="624"/>
      <c r="X139" s="624"/>
      <c r="Y139" s="624"/>
      <c r="Z139" s="624"/>
      <c r="AA139" s="624"/>
      <c r="AB139" s="624"/>
      <c r="AC139" s="624"/>
      <c r="AD139" s="624"/>
      <c r="AE139" s="624"/>
      <c r="AF139" s="624"/>
      <c r="AG139" s="624"/>
      <c r="AH139" s="624"/>
      <c r="AI139" s="624"/>
      <c r="AJ139" s="624"/>
      <c r="AK139" s="624"/>
      <c r="AL139" s="624"/>
      <c r="AM139" s="624"/>
      <c r="AN139" s="624"/>
      <c r="AO139" s="624"/>
      <c r="AP139" s="624"/>
      <c r="AQ139" s="527"/>
      <c r="AR139" s="526"/>
      <c r="AS139" s="382"/>
      <c r="AT139" s="537"/>
      <c r="AU139" s="406"/>
      <c r="AV139" s="536"/>
      <c r="AW139" s="536"/>
      <c r="AX139" s="536"/>
      <c r="AY139" s="536"/>
      <c r="AZ139" s="536"/>
      <c r="BA139" s="536"/>
      <c r="BB139" s="536"/>
      <c r="BC139" s="536"/>
      <c r="BD139" s="536"/>
      <c r="BE139" s="536"/>
      <c r="BF139" s="536"/>
      <c r="BG139" s="536"/>
      <c r="BH139" s="536"/>
      <c r="BI139" s="536"/>
      <c r="BJ139" s="536"/>
      <c r="BK139" s="536"/>
      <c r="BL139" s="536"/>
      <c r="BM139" s="536"/>
      <c r="BN139" s="536"/>
      <c r="BO139" s="536"/>
      <c r="BP139" s="536"/>
      <c r="BQ139" s="536"/>
      <c r="BR139" s="536"/>
      <c r="BS139" s="536"/>
    </row>
    <row r="140" spans="1:71" ht="14" hidden="1" outlineLevel="1">
      <c r="A140" s="527"/>
      <c r="B140" s="527"/>
      <c r="C140" s="527"/>
      <c r="D140" s="528"/>
      <c r="E140" s="528"/>
      <c r="F140" s="529"/>
      <c r="G140" s="529"/>
      <c r="H140" s="527"/>
      <c r="I140" s="527"/>
      <c r="J140" s="527"/>
      <c r="K140" s="527"/>
      <c r="L140" s="527"/>
      <c r="M140" s="527"/>
      <c r="N140" s="527"/>
      <c r="O140" s="527"/>
      <c r="P140" s="527"/>
      <c r="Q140" s="527"/>
      <c r="R140" s="527"/>
      <c r="S140" s="527"/>
      <c r="T140" s="527"/>
      <c r="U140" s="527"/>
      <c r="V140" s="527"/>
      <c r="W140" s="527"/>
      <c r="X140" s="527"/>
      <c r="Y140" s="527"/>
      <c r="Z140" s="527"/>
      <c r="AA140" s="527"/>
      <c r="AB140" s="527"/>
      <c r="AC140" s="527"/>
      <c r="AD140" s="527"/>
      <c r="AE140" s="527"/>
      <c r="AF140" s="530"/>
      <c r="AG140" s="530"/>
      <c r="AH140" s="530"/>
      <c r="AI140" s="530"/>
      <c r="AJ140" s="527"/>
      <c r="AK140" s="531"/>
      <c r="AL140" s="531"/>
      <c r="AM140" s="527"/>
      <c r="AN140" s="531"/>
      <c r="AO140" s="531"/>
      <c r="AP140" s="527"/>
      <c r="AQ140" s="527"/>
      <c r="AR140" s="526"/>
      <c r="AS140" s="382"/>
      <c r="AT140" s="537"/>
      <c r="AU140" s="406"/>
      <c r="AV140" s="536"/>
      <c r="AW140" s="536"/>
      <c r="AX140" s="536"/>
      <c r="AY140" s="536"/>
      <c r="AZ140" s="536"/>
      <c r="BA140" s="536"/>
      <c r="BB140" s="536"/>
      <c r="BC140" s="536"/>
      <c r="BD140" s="536"/>
      <c r="BE140" s="536"/>
      <c r="BF140" s="536"/>
      <c r="BG140" s="536"/>
      <c r="BH140" s="536"/>
      <c r="BI140" s="536"/>
      <c r="BJ140" s="536"/>
      <c r="BK140" s="536"/>
      <c r="BL140" s="536"/>
      <c r="BM140" s="536"/>
      <c r="BN140" s="536"/>
      <c r="BO140" s="536"/>
      <c r="BP140" s="536"/>
      <c r="BQ140" s="536"/>
      <c r="BR140" s="536"/>
      <c r="BS140" s="536"/>
    </row>
    <row r="141" spans="1:71" ht="14" hidden="1" outlineLevel="1">
      <c r="A141" s="527"/>
      <c r="B141" s="527"/>
      <c r="C141" s="527"/>
      <c r="D141" s="528"/>
      <c r="E141" s="528"/>
      <c r="F141" s="529"/>
      <c r="G141" s="529"/>
      <c r="H141" s="527"/>
      <c r="I141" s="527"/>
      <c r="J141" s="527"/>
      <c r="K141" s="527"/>
      <c r="L141" s="527"/>
      <c r="M141" s="527"/>
      <c r="N141" s="527"/>
      <c r="O141" s="527"/>
      <c r="P141" s="527"/>
      <c r="Q141" s="527"/>
      <c r="R141" s="527"/>
      <c r="S141" s="527"/>
      <c r="T141" s="527"/>
      <c r="U141" s="527"/>
      <c r="V141" s="527"/>
      <c r="W141" s="527"/>
      <c r="X141" s="527"/>
      <c r="Y141" s="527"/>
      <c r="Z141" s="527"/>
      <c r="AA141" s="527"/>
      <c r="AB141" s="527"/>
      <c r="AC141" s="527"/>
      <c r="AD141" s="527"/>
      <c r="AE141" s="527"/>
      <c r="AF141" s="530"/>
      <c r="AG141" s="530"/>
      <c r="AH141" s="530"/>
      <c r="AI141" s="530"/>
      <c r="AJ141" s="527"/>
      <c r="AK141" s="531"/>
      <c r="AL141" s="531"/>
      <c r="AM141" s="527"/>
      <c r="AN141" s="531"/>
      <c r="AO141" s="531"/>
      <c r="AP141" s="527"/>
      <c r="AQ141" s="527"/>
      <c r="AR141" s="526"/>
      <c r="AS141" s="382"/>
      <c r="AT141" s="537"/>
      <c r="AU141" s="406"/>
      <c r="AV141" s="536"/>
      <c r="AW141" s="536"/>
      <c r="AX141" s="536"/>
      <c r="AY141" s="536"/>
      <c r="AZ141" s="536"/>
      <c r="BA141" s="536"/>
      <c r="BB141" s="536"/>
      <c r="BC141" s="536"/>
      <c r="BD141" s="536"/>
      <c r="BE141" s="536"/>
      <c r="BF141" s="536"/>
      <c r="BG141" s="536"/>
      <c r="BH141" s="536"/>
      <c r="BI141" s="536"/>
      <c r="BJ141" s="536"/>
      <c r="BK141" s="536"/>
      <c r="BL141" s="536"/>
      <c r="BM141" s="536"/>
      <c r="BN141" s="536"/>
      <c r="BO141" s="536"/>
      <c r="BP141" s="536"/>
      <c r="BQ141" s="536"/>
      <c r="BR141" s="536"/>
      <c r="BS141" s="536"/>
    </row>
    <row r="142" spans="1:71" ht="14" hidden="1" outlineLevel="1">
      <c r="A142" s="527"/>
      <c r="B142" s="527" t="s">
        <v>163</v>
      </c>
      <c r="C142" s="527"/>
      <c r="D142" s="527"/>
      <c r="E142" s="527"/>
      <c r="F142" s="527"/>
      <c r="G142" s="527"/>
      <c r="H142" s="527"/>
      <c r="I142" s="527"/>
      <c r="J142" s="527"/>
      <c r="K142" s="527"/>
      <c r="L142" s="527"/>
      <c r="M142" s="527"/>
      <c r="N142" s="527"/>
      <c r="O142" s="527"/>
      <c r="P142" s="527"/>
      <c r="Q142" s="527"/>
      <c r="R142" s="527"/>
      <c r="S142" s="527"/>
      <c r="T142" s="527"/>
      <c r="U142" s="527"/>
      <c r="V142" s="527"/>
      <c r="W142" s="527"/>
      <c r="X142" s="527"/>
      <c r="Y142" s="527"/>
      <c r="Z142" s="527"/>
      <c r="AA142" s="527"/>
      <c r="AB142" s="527"/>
      <c r="AC142" s="527"/>
      <c r="AD142" s="527"/>
      <c r="AE142" s="527"/>
      <c r="AF142" s="527"/>
      <c r="AG142" s="527"/>
      <c r="AH142" s="527"/>
      <c r="AI142" s="527"/>
      <c r="AJ142" s="527"/>
      <c r="AK142" s="527"/>
      <c r="AL142" s="527"/>
      <c r="AM142" s="527"/>
      <c r="AN142" s="527"/>
      <c r="AO142" s="527"/>
      <c r="AP142" s="527"/>
      <c r="AQ142" s="527"/>
      <c r="AR142" s="526"/>
      <c r="AS142" s="382"/>
      <c r="AT142" s="406"/>
      <c r="AU142" s="406"/>
      <c r="AV142" s="536"/>
      <c r="AW142" s="536"/>
      <c r="AX142" s="536"/>
      <c r="AY142" s="536"/>
      <c r="AZ142" s="536"/>
      <c r="BA142" s="536"/>
      <c r="BB142" s="536"/>
      <c r="BC142" s="536"/>
      <c r="BD142" s="536"/>
      <c r="BE142" s="536"/>
      <c r="BF142" s="536"/>
      <c r="BG142" s="536"/>
      <c r="BH142" s="536"/>
      <c r="BI142" s="536"/>
      <c r="BJ142" s="536"/>
      <c r="BK142" s="536"/>
      <c r="BL142" s="536"/>
      <c r="BM142" s="536"/>
      <c r="BN142" s="536"/>
      <c r="BO142" s="536"/>
      <c r="BP142" s="536"/>
      <c r="BQ142" s="536"/>
      <c r="BR142" s="536"/>
      <c r="BS142" s="536"/>
    </row>
    <row r="143" spans="1:71" ht="30" hidden="1" customHeight="1" outlineLevel="1">
      <c r="A143" s="527"/>
      <c r="B143" s="625" t="s">
        <v>75</v>
      </c>
      <c r="C143" s="626"/>
      <c r="D143" s="626"/>
      <c r="E143" s="626"/>
      <c r="F143" s="626"/>
      <c r="G143" s="626"/>
      <c r="H143" s="626"/>
      <c r="I143" s="627"/>
      <c r="J143" s="625" t="s">
        <v>76</v>
      </c>
      <c r="K143" s="626"/>
      <c r="L143" s="626"/>
      <c r="M143" s="626"/>
      <c r="N143" s="626"/>
      <c r="O143" s="626"/>
      <c r="P143" s="627"/>
      <c r="Q143" s="649" t="s">
        <v>77</v>
      </c>
      <c r="R143" s="652"/>
      <c r="S143" s="652"/>
      <c r="T143" s="652"/>
      <c r="U143" s="652"/>
      <c r="V143" s="652"/>
      <c r="W143" s="652"/>
      <c r="X143" s="650"/>
      <c r="Y143" s="625" t="s">
        <v>78</v>
      </c>
      <c r="Z143" s="626"/>
      <c r="AA143" s="626"/>
      <c r="AB143" s="626"/>
      <c r="AC143" s="626"/>
      <c r="AD143" s="626"/>
      <c r="AE143" s="626"/>
      <c r="AF143" s="626"/>
      <c r="AG143" s="627"/>
      <c r="AH143" s="625" t="s">
        <v>79</v>
      </c>
      <c r="AI143" s="626"/>
      <c r="AJ143" s="626"/>
      <c r="AK143" s="626"/>
      <c r="AL143" s="626"/>
      <c r="AM143" s="626"/>
      <c r="AN143" s="626"/>
      <c r="AO143" s="626"/>
      <c r="AP143" s="627"/>
      <c r="AQ143" s="527"/>
      <c r="AR143" s="526"/>
      <c r="AS143" s="388"/>
      <c r="AT143" s="406"/>
      <c r="AU143" s="406"/>
      <c r="AV143" s="536"/>
      <c r="AW143" s="536"/>
      <c r="AX143" s="536"/>
      <c r="AY143" s="536"/>
      <c r="AZ143" s="536"/>
      <c r="BA143" s="536"/>
      <c r="BB143" s="536"/>
      <c r="BC143" s="536"/>
      <c r="BD143" s="536"/>
      <c r="BE143" s="536"/>
      <c r="BF143" s="536"/>
      <c r="BG143" s="536"/>
      <c r="BH143" s="536"/>
      <c r="BI143" s="536"/>
      <c r="BJ143" s="536"/>
      <c r="BK143" s="536"/>
      <c r="BL143" s="536"/>
      <c r="BM143" s="536"/>
      <c r="BN143" s="536"/>
      <c r="BO143" s="536"/>
      <c r="BP143" s="536"/>
      <c r="BQ143" s="536"/>
      <c r="BR143" s="536"/>
      <c r="BS143" s="536"/>
    </row>
    <row r="144" spans="1:71" ht="22.5" hidden="1" customHeight="1" outlineLevel="1">
      <c r="A144" s="527"/>
      <c r="B144" s="628"/>
      <c r="C144" s="629"/>
      <c r="D144" s="629"/>
      <c r="E144" s="629"/>
      <c r="F144" s="629"/>
      <c r="G144" s="629"/>
      <c r="H144" s="629"/>
      <c r="I144" s="630"/>
      <c r="J144" s="628"/>
      <c r="K144" s="629"/>
      <c r="L144" s="629"/>
      <c r="M144" s="629"/>
      <c r="N144" s="629"/>
      <c r="O144" s="629"/>
      <c r="P144" s="630"/>
      <c r="Q144" s="649" t="s">
        <v>80</v>
      </c>
      <c r="R144" s="650"/>
      <c r="S144" s="649" t="s">
        <v>60</v>
      </c>
      <c r="T144" s="650"/>
      <c r="U144" s="649" t="s">
        <v>67</v>
      </c>
      <c r="V144" s="650"/>
      <c r="W144" s="649" t="s">
        <v>70</v>
      </c>
      <c r="X144" s="650"/>
      <c r="Y144" s="628"/>
      <c r="Z144" s="629"/>
      <c r="AA144" s="629"/>
      <c r="AB144" s="629"/>
      <c r="AC144" s="629"/>
      <c r="AD144" s="629"/>
      <c r="AE144" s="629"/>
      <c r="AF144" s="629"/>
      <c r="AG144" s="630"/>
      <c r="AH144" s="628"/>
      <c r="AI144" s="629"/>
      <c r="AJ144" s="629"/>
      <c r="AK144" s="629"/>
      <c r="AL144" s="629"/>
      <c r="AM144" s="629"/>
      <c r="AN144" s="629"/>
      <c r="AO144" s="629"/>
      <c r="AP144" s="630"/>
      <c r="AQ144" s="527"/>
      <c r="AR144" s="526"/>
      <c r="AS144" s="382"/>
      <c r="AT144" s="406"/>
      <c r="AU144" s="406"/>
      <c r="AV144" s="536"/>
      <c r="AW144" s="536"/>
      <c r="AX144" s="536"/>
      <c r="AY144" s="536"/>
      <c r="AZ144" s="536"/>
      <c r="BA144" s="536"/>
      <c r="BB144" s="536"/>
      <c r="BC144" s="536"/>
      <c r="BD144" s="536"/>
      <c r="BE144" s="536"/>
      <c r="BF144" s="536"/>
      <c r="BG144" s="536"/>
      <c r="BH144" s="536"/>
      <c r="BI144" s="536"/>
      <c r="BJ144" s="536"/>
      <c r="BK144" s="536"/>
      <c r="BL144" s="536"/>
      <c r="BM144" s="536"/>
      <c r="BN144" s="536"/>
      <c r="BO144" s="536"/>
      <c r="BP144" s="536"/>
      <c r="BQ144" s="536"/>
      <c r="BR144" s="536"/>
      <c r="BS144" s="536"/>
    </row>
    <row r="145" spans="1:71" ht="30" hidden="1" customHeight="1" outlineLevel="1">
      <c r="A145" s="527"/>
      <c r="B145" s="638"/>
      <c r="C145" s="639"/>
      <c r="D145" s="639"/>
      <c r="E145" s="639"/>
      <c r="F145" s="639"/>
      <c r="G145" s="639"/>
      <c r="H145" s="639"/>
      <c r="I145" s="640"/>
      <c r="J145" s="638"/>
      <c r="K145" s="639"/>
      <c r="L145" s="639"/>
      <c r="M145" s="639"/>
      <c r="N145" s="639"/>
      <c r="O145" s="639"/>
      <c r="P145" s="640"/>
      <c r="Q145" s="643"/>
      <c r="R145" s="644"/>
      <c r="S145" s="645"/>
      <c r="T145" s="646"/>
      <c r="U145" s="645"/>
      <c r="V145" s="646"/>
      <c r="W145" s="645"/>
      <c r="X145" s="646"/>
      <c r="Y145" s="638"/>
      <c r="Z145" s="639"/>
      <c r="AA145" s="639"/>
      <c r="AB145" s="639"/>
      <c r="AC145" s="639"/>
      <c r="AD145" s="639"/>
      <c r="AE145" s="639"/>
      <c r="AF145" s="639"/>
      <c r="AG145" s="640"/>
      <c r="AH145" s="638"/>
      <c r="AI145" s="639"/>
      <c r="AJ145" s="639"/>
      <c r="AK145" s="639"/>
      <c r="AL145" s="639"/>
      <c r="AM145" s="639"/>
      <c r="AN145" s="639"/>
      <c r="AO145" s="639"/>
      <c r="AP145" s="640"/>
      <c r="AQ145" s="527"/>
      <c r="AR145" s="526"/>
      <c r="AS145" s="382"/>
      <c r="AT145" s="537" t="s">
        <v>556</v>
      </c>
      <c r="AU145" s="538"/>
      <c r="AV145" s="536"/>
      <c r="AW145" s="536"/>
      <c r="AX145" s="536"/>
      <c r="AY145" s="536"/>
      <c r="AZ145" s="536"/>
      <c r="BA145" s="536"/>
      <c r="BB145" s="536"/>
      <c r="BC145" s="536"/>
      <c r="BD145" s="536"/>
      <c r="BE145" s="536"/>
      <c r="BF145" s="536"/>
      <c r="BG145" s="536"/>
      <c r="BH145" s="536"/>
      <c r="BI145" s="536"/>
      <c r="BJ145" s="536"/>
      <c r="BK145" s="536"/>
      <c r="BL145" s="536"/>
      <c r="BM145" s="536"/>
      <c r="BN145" s="536"/>
      <c r="BO145" s="536"/>
      <c r="BP145" s="536"/>
      <c r="BQ145" s="536"/>
      <c r="BR145" s="536"/>
      <c r="BS145" s="536"/>
    </row>
    <row r="146" spans="1:71" ht="30" hidden="1" customHeight="1" outlineLevel="1">
      <c r="A146" s="527"/>
      <c r="B146" s="638"/>
      <c r="C146" s="639"/>
      <c r="D146" s="639"/>
      <c r="E146" s="639"/>
      <c r="F146" s="639"/>
      <c r="G146" s="639"/>
      <c r="H146" s="639"/>
      <c r="I146" s="640"/>
      <c r="J146" s="638"/>
      <c r="K146" s="639"/>
      <c r="L146" s="639"/>
      <c r="M146" s="639"/>
      <c r="N146" s="639"/>
      <c r="O146" s="639"/>
      <c r="P146" s="640"/>
      <c r="Q146" s="643"/>
      <c r="R146" s="644"/>
      <c r="S146" s="645"/>
      <c r="T146" s="646"/>
      <c r="U146" s="645"/>
      <c r="V146" s="646"/>
      <c r="W146" s="645"/>
      <c r="X146" s="646"/>
      <c r="Y146" s="638"/>
      <c r="Z146" s="639"/>
      <c r="AA146" s="639"/>
      <c r="AB146" s="639"/>
      <c r="AC146" s="639"/>
      <c r="AD146" s="639"/>
      <c r="AE146" s="639"/>
      <c r="AF146" s="639"/>
      <c r="AG146" s="640"/>
      <c r="AH146" s="638"/>
      <c r="AI146" s="639"/>
      <c r="AJ146" s="639"/>
      <c r="AK146" s="639"/>
      <c r="AL146" s="639"/>
      <c r="AM146" s="639"/>
      <c r="AN146" s="639"/>
      <c r="AO146" s="639"/>
      <c r="AP146" s="640"/>
      <c r="AQ146" s="527"/>
      <c r="AR146" s="526"/>
      <c r="AS146" s="382"/>
      <c r="AT146" s="537" t="s">
        <v>557</v>
      </c>
      <c r="AU146" s="406"/>
      <c r="AV146" s="536"/>
      <c r="AW146" s="536"/>
      <c r="AX146" s="536"/>
      <c r="AY146" s="536"/>
      <c r="AZ146" s="536"/>
      <c r="BA146" s="536"/>
      <c r="BB146" s="536"/>
      <c r="BC146" s="536"/>
      <c r="BD146" s="536"/>
      <c r="BE146" s="536"/>
      <c r="BF146" s="536"/>
      <c r="BG146" s="536"/>
      <c r="BH146" s="536"/>
      <c r="BI146" s="536"/>
      <c r="BJ146" s="536"/>
      <c r="BK146" s="536"/>
      <c r="BL146" s="536"/>
      <c r="BM146" s="536"/>
      <c r="BN146" s="536"/>
      <c r="BO146" s="536"/>
      <c r="BP146" s="536"/>
      <c r="BQ146" s="536"/>
      <c r="BR146" s="536"/>
      <c r="BS146" s="536"/>
    </row>
    <row r="147" spans="1:71" ht="30" hidden="1" customHeight="1" outlineLevel="1">
      <c r="A147" s="527"/>
      <c r="B147" s="638"/>
      <c r="C147" s="639"/>
      <c r="D147" s="639"/>
      <c r="E147" s="639"/>
      <c r="F147" s="639"/>
      <c r="G147" s="639"/>
      <c r="H147" s="639"/>
      <c r="I147" s="640"/>
      <c r="J147" s="638"/>
      <c r="K147" s="639"/>
      <c r="L147" s="639"/>
      <c r="M147" s="639"/>
      <c r="N147" s="639"/>
      <c r="O147" s="639"/>
      <c r="P147" s="640"/>
      <c r="Q147" s="643"/>
      <c r="R147" s="644"/>
      <c r="S147" s="645"/>
      <c r="T147" s="646"/>
      <c r="U147" s="645"/>
      <c r="V147" s="646"/>
      <c r="W147" s="645"/>
      <c r="X147" s="646"/>
      <c r="Y147" s="638"/>
      <c r="Z147" s="639"/>
      <c r="AA147" s="639"/>
      <c r="AB147" s="639"/>
      <c r="AC147" s="639"/>
      <c r="AD147" s="639"/>
      <c r="AE147" s="639"/>
      <c r="AF147" s="639"/>
      <c r="AG147" s="640"/>
      <c r="AH147" s="638"/>
      <c r="AI147" s="639"/>
      <c r="AJ147" s="639"/>
      <c r="AK147" s="639"/>
      <c r="AL147" s="639"/>
      <c r="AM147" s="639"/>
      <c r="AN147" s="639"/>
      <c r="AO147" s="639"/>
      <c r="AP147" s="640"/>
      <c r="AQ147" s="527"/>
      <c r="AR147" s="526"/>
      <c r="AS147" s="382"/>
      <c r="AT147" s="537" t="s">
        <v>113</v>
      </c>
      <c r="AU147" s="538"/>
      <c r="AV147" s="536"/>
      <c r="AW147" s="536"/>
      <c r="AX147" s="536"/>
      <c r="AY147" s="536"/>
      <c r="AZ147" s="536"/>
      <c r="BA147" s="536"/>
      <c r="BB147" s="536"/>
      <c r="BC147" s="536"/>
      <c r="BD147" s="536"/>
      <c r="BE147" s="536"/>
      <c r="BF147" s="536"/>
      <c r="BG147" s="536"/>
      <c r="BH147" s="536"/>
      <c r="BI147" s="536"/>
      <c r="BJ147" s="536"/>
      <c r="BK147" s="536"/>
      <c r="BL147" s="536"/>
      <c r="BM147" s="536"/>
      <c r="BN147" s="536"/>
      <c r="BO147" s="536"/>
      <c r="BP147" s="536"/>
      <c r="BQ147" s="536"/>
      <c r="BR147" s="536"/>
      <c r="BS147" s="536"/>
    </row>
    <row r="148" spans="1:71" ht="30" hidden="1" customHeight="1" outlineLevel="1">
      <c r="A148" s="527"/>
      <c r="B148" s="638"/>
      <c r="C148" s="639"/>
      <c r="D148" s="639"/>
      <c r="E148" s="639"/>
      <c r="F148" s="639"/>
      <c r="G148" s="639"/>
      <c r="H148" s="639"/>
      <c r="I148" s="640"/>
      <c r="J148" s="638"/>
      <c r="K148" s="639"/>
      <c r="L148" s="639"/>
      <c r="M148" s="639"/>
      <c r="N148" s="639"/>
      <c r="O148" s="639"/>
      <c r="P148" s="640"/>
      <c r="Q148" s="643"/>
      <c r="R148" s="644"/>
      <c r="S148" s="645"/>
      <c r="T148" s="646"/>
      <c r="U148" s="645"/>
      <c r="V148" s="646"/>
      <c r="W148" s="645"/>
      <c r="X148" s="646"/>
      <c r="Y148" s="638"/>
      <c r="Z148" s="639"/>
      <c r="AA148" s="639"/>
      <c r="AB148" s="639"/>
      <c r="AC148" s="639"/>
      <c r="AD148" s="639"/>
      <c r="AE148" s="639"/>
      <c r="AF148" s="639"/>
      <c r="AG148" s="640"/>
      <c r="AH148" s="638"/>
      <c r="AI148" s="639"/>
      <c r="AJ148" s="639"/>
      <c r="AK148" s="639"/>
      <c r="AL148" s="639"/>
      <c r="AM148" s="639"/>
      <c r="AN148" s="639"/>
      <c r="AO148" s="639"/>
      <c r="AP148" s="640"/>
      <c r="AQ148" s="527"/>
      <c r="AR148" s="526"/>
      <c r="AS148" s="382"/>
      <c r="AT148" s="90"/>
      <c r="AU148" s="406"/>
      <c r="AV148" s="536"/>
      <c r="AW148" s="536"/>
      <c r="AX148" s="536"/>
      <c r="AY148" s="536"/>
      <c r="AZ148" s="536"/>
      <c r="BA148" s="536"/>
      <c r="BB148" s="536"/>
      <c r="BC148" s="536"/>
      <c r="BD148" s="536"/>
      <c r="BE148" s="536"/>
      <c r="BF148" s="536"/>
      <c r="BG148" s="536"/>
      <c r="BH148" s="536"/>
      <c r="BI148" s="536"/>
      <c r="BJ148" s="536"/>
      <c r="BK148" s="536"/>
      <c r="BL148" s="536"/>
      <c r="BM148" s="536"/>
      <c r="BN148" s="536"/>
      <c r="BO148" s="536"/>
      <c r="BP148" s="536"/>
      <c r="BQ148" s="536"/>
      <c r="BR148" s="536"/>
      <c r="BS148" s="536"/>
    </row>
    <row r="149" spans="1:71" ht="30" hidden="1" customHeight="1" outlineLevel="1">
      <c r="A149" s="527"/>
      <c r="B149" s="638"/>
      <c r="C149" s="639"/>
      <c r="D149" s="639"/>
      <c r="E149" s="639"/>
      <c r="F149" s="639"/>
      <c r="G149" s="639"/>
      <c r="H149" s="639"/>
      <c r="I149" s="640"/>
      <c r="J149" s="638"/>
      <c r="K149" s="639"/>
      <c r="L149" s="639"/>
      <c r="M149" s="639"/>
      <c r="N149" s="639"/>
      <c r="O149" s="639"/>
      <c r="P149" s="640"/>
      <c r="Q149" s="643"/>
      <c r="R149" s="644"/>
      <c r="S149" s="645"/>
      <c r="T149" s="646"/>
      <c r="U149" s="645"/>
      <c r="V149" s="646"/>
      <c r="W149" s="645"/>
      <c r="X149" s="646"/>
      <c r="Y149" s="638"/>
      <c r="Z149" s="639"/>
      <c r="AA149" s="639"/>
      <c r="AB149" s="639"/>
      <c r="AC149" s="639"/>
      <c r="AD149" s="639"/>
      <c r="AE149" s="639"/>
      <c r="AF149" s="639"/>
      <c r="AG149" s="640"/>
      <c r="AH149" s="638"/>
      <c r="AI149" s="639"/>
      <c r="AJ149" s="639"/>
      <c r="AK149" s="639"/>
      <c r="AL149" s="639"/>
      <c r="AM149" s="639"/>
      <c r="AN149" s="639"/>
      <c r="AO149" s="639"/>
      <c r="AP149" s="640"/>
      <c r="AQ149" s="527"/>
      <c r="AR149" s="526"/>
      <c r="AS149" s="382"/>
      <c r="AT149" s="90"/>
      <c r="AU149" s="406"/>
      <c r="AV149" s="536"/>
      <c r="AW149" s="536"/>
      <c r="AX149" s="536"/>
      <c r="AY149" s="536"/>
      <c r="AZ149" s="536"/>
      <c r="BA149" s="536"/>
      <c r="BB149" s="536"/>
      <c r="BC149" s="536"/>
      <c r="BD149" s="536"/>
      <c r="BE149" s="536"/>
      <c r="BF149" s="536"/>
      <c r="BG149" s="536"/>
      <c r="BH149" s="536"/>
      <c r="BI149" s="536"/>
      <c r="BJ149" s="536"/>
      <c r="BK149" s="536"/>
      <c r="BL149" s="536"/>
      <c r="BM149" s="536"/>
      <c r="BN149" s="536"/>
      <c r="BO149" s="536"/>
      <c r="BP149" s="536"/>
      <c r="BQ149" s="536"/>
      <c r="BR149" s="536"/>
      <c r="BS149" s="536"/>
    </row>
    <row r="150" spans="1:71" ht="30" hidden="1" customHeight="1" outlineLevel="1">
      <c r="A150" s="527"/>
      <c r="B150" s="638"/>
      <c r="C150" s="639"/>
      <c r="D150" s="639"/>
      <c r="E150" s="639"/>
      <c r="F150" s="639"/>
      <c r="G150" s="639"/>
      <c r="H150" s="639"/>
      <c r="I150" s="640"/>
      <c r="J150" s="638"/>
      <c r="K150" s="639"/>
      <c r="L150" s="639"/>
      <c r="M150" s="639"/>
      <c r="N150" s="639"/>
      <c r="O150" s="639"/>
      <c r="P150" s="640"/>
      <c r="Q150" s="643"/>
      <c r="R150" s="644"/>
      <c r="S150" s="645"/>
      <c r="T150" s="646"/>
      <c r="U150" s="645"/>
      <c r="V150" s="646"/>
      <c r="W150" s="645"/>
      <c r="X150" s="646"/>
      <c r="Y150" s="638"/>
      <c r="Z150" s="639"/>
      <c r="AA150" s="639"/>
      <c r="AB150" s="639"/>
      <c r="AC150" s="639"/>
      <c r="AD150" s="639"/>
      <c r="AE150" s="639"/>
      <c r="AF150" s="639"/>
      <c r="AG150" s="640"/>
      <c r="AH150" s="638"/>
      <c r="AI150" s="639"/>
      <c r="AJ150" s="639"/>
      <c r="AK150" s="639"/>
      <c r="AL150" s="639"/>
      <c r="AM150" s="639"/>
      <c r="AN150" s="639"/>
      <c r="AO150" s="639"/>
      <c r="AP150" s="640"/>
      <c r="AQ150" s="527"/>
      <c r="AR150" s="526"/>
      <c r="AS150" s="382"/>
      <c r="AT150" s="90"/>
      <c r="AU150" s="406"/>
      <c r="AV150" s="536"/>
      <c r="AW150" s="536"/>
      <c r="AX150" s="536"/>
      <c r="AY150" s="536"/>
      <c r="AZ150" s="536"/>
      <c r="BA150" s="536"/>
      <c r="BB150" s="536"/>
      <c r="BC150" s="536"/>
      <c r="BD150" s="536"/>
      <c r="BE150" s="536"/>
      <c r="BF150" s="536"/>
      <c r="BG150" s="536"/>
      <c r="BH150" s="536"/>
      <c r="BI150" s="536"/>
      <c r="BJ150" s="536"/>
      <c r="BK150" s="536"/>
      <c r="BL150" s="536"/>
      <c r="BM150" s="536"/>
      <c r="BN150" s="536"/>
      <c r="BO150" s="536"/>
      <c r="BP150" s="536"/>
      <c r="BQ150" s="536"/>
      <c r="BR150" s="536"/>
      <c r="BS150" s="536"/>
    </row>
    <row r="151" spans="1:71" ht="30" hidden="1" customHeight="1" outlineLevel="1">
      <c r="A151" s="527"/>
      <c r="B151" s="638"/>
      <c r="C151" s="639"/>
      <c r="D151" s="639"/>
      <c r="E151" s="639"/>
      <c r="F151" s="639"/>
      <c r="G151" s="639"/>
      <c r="H151" s="639"/>
      <c r="I151" s="640"/>
      <c r="J151" s="638"/>
      <c r="K151" s="639"/>
      <c r="L151" s="639"/>
      <c r="M151" s="639"/>
      <c r="N151" s="639"/>
      <c r="O151" s="639"/>
      <c r="P151" s="640"/>
      <c r="Q151" s="643"/>
      <c r="R151" s="644"/>
      <c r="S151" s="645"/>
      <c r="T151" s="646"/>
      <c r="U151" s="645"/>
      <c r="V151" s="646"/>
      <c r="W151" s="645"/>
      <c r="X151" s="646"/>
      <c r="Y151" s="638"/>
      <c r="Z151" s="639"/>
      <c r="AA151" s="639"/>
      <c r="AB151" s="639"/>
      <c r="AC151" s="639"/>
      <c r="AD151" s="639"/>
      <c r="AE151" s="639"/>
      <c r="AF151" s="639"/>
      <c r="AG151" s="640"/>
      <c r="AH151" s="638"/>
      <c r="AI151" s="639"/>
      <c r="AJ151" s="639"/>
      <c r="AK151" s="639"/>
      <c r="AL151" s="639"/>
      <c r="AM151" s="639"/>
      <c r="AN151" s="639"/>
      <c r="AO151" s="639"/>
      <c r="AP151" s="640"/>
      <c r="AQ151" s="527"/>
      <c r="AR151" s="526"/>
      <c r="AS151" s="382"/>
      <c r="AT151" s="90"/>
      <c r="AU151" s="406"/>
      <c r="AV151" s="536"/>
      <c r="AW151" s="536"/>
      <c r="AX151" s="536"/>
      <c r="AY151" s="536"/>
      <c r="AZ151" s="536"/>
      <c r="BA151" s="536"/>
      <c r="BB151" s="536"/>
      <c r="BC151" s="536"/>
      <c r="BD151" s="536"/>
      <c r="BE151" s="536"/>
      <c r="BF151" s="536"/>
      <c r="BG151" s="536"/>
      <c r="BH151" s="536"/>
      <c r="BI151" s="536"/>
      <c r="BJ151" s="536"/>
      <c r="BK151" s="536"/>
      <c r="BL151" s="536"/>
      <c r="BM151" s="536"/>
      <c r="BN151" s="536"/>
      <c r="BO151" s="536"/>
      <c r="BP151" s="536"/>
      <c r="BQ151" s="536"/>
      <c r="BR151" s="536"/>
      <c r="BS151" s="536"/>
    </row>
    <row r="152" spans="1:71" ht="30" hidden="1" customHeight="1" outlineLevel="1">
      <c r="A152" s="527"/>
      <c r="B152" s="638"/>
      <c r="C152" s="639"/>
      <c r="D152" s="639"/>
      <c r="E152" s="639"/>
      <c r="F152" s="639"/>
      <c r="G152" s="639"/>
      <c r="H152" s="639"/>
      <c r="I152" s="640"/>
      <c r="J152" s="638"/>
      <c r="K152" s="639"/>
      <c r="L152" s="639"/>
      <c r="M152" s="639"/>
      <c r="N152" s="639"/>
      <c r="O152" s="639"/>
      <c r="P152" s="640"/>
      <c r="Q152" s="643"/>
      <c r="R152" s="644"/>
      <c r="S152" s="645"/>
      <c r="T152" s="646"/>
      <c r="U152" s="645"/>
      <c r="V152" s="646"/>
      <c r="W152" s="645"/>
      <c r="X152" s="646"/>
      <c r="Y152" s="638"/>
      <c r="Z152" s="639"/>
      <c r="AA152" s="639"/>
      <c r="AB152" s="639"/>
      <c r="AC152" s="639"/>
      <c r="AD152" s="639"/>
      <c r="AE152" s="639"/>
      <c r="AF152" s="639"/>
      <c r="AG152" s="640"/>
      <c r="AH152" s="638"/>
      <c r="AI152" s="639"/>
      <c r="AJ152" s="639"/>
      <c r="AK152" s="639"/>
      <c r="AL152" s="639"/>
      <c r="AM152" s="639"/>
      <c r="AN152" s="639"/>
      <c r="AO152" s="639"/>
      <c r="AP152" s="640"/>
      <c r="AQ152" s="527"/>
      <c r="AR152" s="526"/>
      <c r="AS152" s="382"/>
      <c r="AT152" s="90"/>
      <c r="AU152" s="406"/>
      <c r="AV152" s="536"/>
      <c r="AW152" s="536"/>
      <c r="AX152" s="536"/>
      <c r="AY152" s="536"/>
      <c r="AZ152" s="536"/>
      <c r="BA152" s="536"/>
      <c r="BB152" s="536"/>
      <c r="BC152" s="536"/>
      <c r="BD152" s="536"/>
      <c r="BE152" s="536"/>
      <c r="BF152" s="536"/>
      <c r="BG152" s="536"/>
      <c r="BH152" s="536"/>
      <c r="BI152" s="536"/>
      <c r="BJ152" s="536"/>
      <c r="BK152" s="536"/>
      <c r="BL152" s="536"/>
      <c r="BM152" s="536"/>
      <c r="BN152" s="536"/>
      <c r="BO152" s="536"/>
      <c r="BP152" s="536"/>
      <c r="BQ152" s="536"/>
      <c r="BR152" s="536"/>
      <c r="BS152" s="536"/>
    </row>
    <row r="153" spans="1:71" ht="30" hidden="1" customHeight="1" outlineLevel="1">
      <c r="A153" s="527"/>
      <c r="B153" s="638"/>
      <c r="C153" s="639"/>
      <c r="D153" s="639"/>
      <c r="E153" s="639"/>
      <c r="F153" s="639"/>
      <c r="G153" s="639"/>
      <c r="H153" s="639"/>
      <c r="I153" s="640"/>
      <c r="J153" s="638"/>
      <c r="K153" s="639"/>
      <c r="L153" s="639"/>
      <c r="M153" s="639"/>
      <c r="N153" s="639"/>
      <c r="O153" s="639"/>
      <c r="P153" s="640"/>
      <c r="Q153" s="643"/>
      <c r="R153" s="644"/>
      <c r="S153" s="645"/>
      <c r="T153" s="646"/>
      <c r="U153" s="645"/>
      <c r="V153" s="646"/>
      <c r="W153" s="645"/>
      <c r="X153" s="646"/>
      <c r="Y153" s="638"/>
      <c r="Z153" s="639"/>
      <c r="AA153" s="639"/>
      <c r="AB153" s="639"/>
      <c r="AC153" s="639"/>
      <c r="AD153" s="639"/>
      <c r="AE153" s="639"/>
      <c r="AF153" s="639"/>
      <c r="AG153" s="640"/>
      <c r="AH153" s="638"/>
      <c r="AI153" s="639"/>
      <c r="AJ153" s="639"/>
      <c r="AK153" s="639"/>
      <c r="AL153" s="639"/>
      <c r="AM153" s="639"/>
      <c r="AN153" s="639"/>
      <c r="AO153" s="639"/>
      <c r="AP153" s="640"/>
      <c r="AQ153" s="527"/>
      <c r="AR153" s="526"/>
      <c r="AS153" s="382"/>
      <c r="AT153" s="90"/>
      <c r="AU153" s="406"/>
      <c r="AV153" s="536"/>
      <c r="AW153" s="536"/>
      <c r="AX153" s="536"/>
      <c r="AY153" s="536"/>
      <c r="AZ153" s="536"/>
      <c r="BA153" s="536"/>
      <c r="BB153" s="536"/>
      <c r="BC153" s="536"/>
      <c r="BD153" s="536"/>
      <c r="BE153" s="536"/>
      <c r="BF153" s="536"/>
      <c r="BG153" s="536"/>
      <c r="BH153" s="536"/>
      <c r="BI153" s="536"/>
      <c r="BJ153" s="536"/>
      <c r="BK153" s="536"/>
      <c r="BL153" s="536"/>
      <c r="BM153" s="536"/>
      <c r="BN153" s="536"/>
      <c r="BO153" s="536"/>
      <c r="BP153" s="536"/>
      <c r="BQ153" s="536"/>
      <c r="BR153" s="536"/>
      <c r="BS153" s="536"/>
    </row>
    <row r="154" spans="1:71" ht="30" hidden="1" customHeight="1" outlineLevel="1">
      <c r="A154" s="527"/>
      <c r="B154" s="638"/>
      <c r="C154" s="639"/>
      <c r="D154" s="639"/>
      <c r="E154" s="639"/>
      <c r="F154" s="639"/>
      <c r="G154" s="639"/>
      <c r="H154" s="639"/>
      <c r="I154" s="640"/>
      <c r="J154" s="638"/>
      <c r="K154" s="639"/>
      <c r="L154" s="639"/>
      <c r="M154" s="639"/>
      <c r="N154" s="639"/>
      <c r="O154" s="639"/>
      <c r="P154" s="640"/>
      <c r="Q154" s="643"/>
      <c r="R154" s="644"/>
      <c r="S154" s="645"/>
      <c r="T154" s="646"/>
      <c r="U154" s="645"/>
      <c r="V154" s="646"/>
      <c r="W154" s="645"/>
      <c r="X154" s="646"/>
      <c r="Y154" s="638"/>
      <c r="Z154" s="639"/>
      <c r="AA154" s="639"/>
      <c r="AB154" s="639"/>
      <c r="AC154" s="639"/>
      <c r="AD154" s="639"/>
      <c r="AE154" s="639"/>
      <c r="AF154" s="639"/>
      <c r="AG154" s="640"/>
      <c r="AH154" s="638"/>
      <c r="AI154" s="639"/>
      <c r="AJ154" s="639"/>
      <c r="AK154" s="639"/>
      <c r="AL154" s="639"/>
      <c r="AM154" s="639"/>
      <c r="AN154" s="639"/>
      <c r="AO154" s="639"/>
      <c r="AP154" s="640"/>
      <c r="AQ154" s="527"/>
      <c r="AR154" s="526"/>
      <c r="AS154" s="382"/>
      <c r="AT154" s="90"/>
      <c r="AU154" s="406"/>
      <c r="AV154" s="536"/>
      <c r="AW154" s="536"/>
      <c r="AX154" s="536"/>
      <c r="AY154" s="536"/>
      <c r="AZ154" s="536"/>
      <c r="BA154" s="536"/>
      <c r="BB154" s="536"/>
      <c r="BC154" s="536"/>
      <c r="BD154" s="536"/>
      <c r="BE154" s="536"/>
      <c r="BF154" s="536"/>
      <c r="BG154" s="536"/>
      <c r="BH154" s="536"/>
      <c r="BI154" s="536"/>
      <c r="BJ154" s="536"/>
      <c r="BK154" s="536"/>
      <c r="BL154" s="536"/>
      <c r="BM154" s="536"/>
      <c r="BN154" s="536"/>
      <c r="BO154" s="536"/>
      <c r="BP154" s="536"/>
      <c r="BQ154" s="536"/>
      <c r="BR154" s="536"/>
      <c r="BS154" s="536"/>
    </row>
    <row r="155" spans="1:71" ht="30" hidden="1" customHeight="1" outlineLevel="1">
      <c r="A155" s="527"/>
      <c r="B155" s="638"/>
      <c r="C155" s="639"/>
      <c r="D155" s="639"/>
      <c r="E155" s="639"/>
      <c r="F155" s="639"/>
      <c r="G155" s="639"/>
      <c r="H155" s="639"/>
      <c r="I155" s="640"/>
      <c r="J155" s="638"/>
      <c r="K155" s="639"/>
      <c r="L155" s="639"/>
      <c r="M155" s="639"/>
      <c r="N155" s="639"/>
      <c r="O155" s="639"/>
      <c r="P155" s="640"/>
      <c r="Q155" s="643"/>
      <c r="R155" s="644"/>
      <c r="S155" s="645"/>
      <c r="T155" s="646"/>
      <c r="U155" s="645"/>
      <c r="V155" s="646"/>
      <c r="W155" s="645"/>
      <c r="X155" s="646"/>
      <c r="Y155" s="638"/>
      <c r="Z155" s="639"/>
      <c r="AA155" s="639"/>
      <c r="AB155" s="639"/>
      <c r="AC155" s="639"/>
      <c r="AD155" s="639"/>
      <c r="AE155" s="639"/>
      <c r="AF155" s="639"/>
      <c r="AG155" s="640"/>
      <c r="AH155" s="638"/>
      <c r="AI155" s="639"/>
      <c r="AJ155" s="639"/>
      <c r="AK155" s="639"/>
      <c r="AL155" s="639"/>
      <c r="AM155" s="639"/>
      <c r="AN155" s="639"/>
      <c r="AO155" s="639"/>
      <c r="AP155" s="640"/>
      <c r="AQ155" s="527"/>
      <c r="AR155" s="526"/>
      <c r="AS155" s="382"/>
      <c r="AT155" s="90"/>
      <c r="AU155" s="406"/>
      <c r="AV155" s="536"/>
      <c r="AW155" s="536"/>
      <c r="AX155" s="536"/>
      <c r="AY155" s="536"/>
      <c r="AZ155" s="536"/>
      <c r="BA155" s="536"/>
      <c r="BB155" s="536"/>
      <c r="BC155" s="536"/>
      <c r="BD155" s="536"/>
      <c r="BE155" s="536"/>
      <c r="BF155" s="536"/>
      <c r="BG155" s="536"/>
      <c r="BH155" s="536"/>
      <c r="BI155" s="536"/>
      <c r="BJ155" s="536"/>
      <c r="BK155" s="536"/>
      <c r="BL155" s="536"/>
      <c r="BM155" s="536"/>
      <c r="BN155" s="536"/>
      <c r="BO155" s="536"/>
      <c r="BP155" s="536"/>
      <c r="BQ155" s="536"/>
      <c r="BR155" s="536"/>
      <c r="BS155" s="536"/>
    </row>
    <row r="156" spans="1:71" ht="30" hidden="1" customHeight="1" outlineLevel="1">
      <c r="A156" s="527"/>
      <c r="B156" s="638"/>
      <c r="C156" s="639"/>
      <c r="D156" s="639"/>
      <c r="E156" s="639"/>
      <c r="F156" s="639"/>
      <c r="G156" s="639"/>
      <c r="H156" s="639"/>
      <c r="I156" s="640"/>
      <c r="J156" s="638"/>
      <c r="K156" s="639"/>
      <c r="L156" s="639"/>
      <c r="M156" s="639"/>
      <c r="N156" s="639"/>
      <c r="O156" s="639"/>
      <c r="P156" s="640"/>
      <c r="Q156" s="643"/>
      <c r="R156" s="644"/>
      <c r="S156" s="645"/>
      <c r="T156" s="646"/>
      <c r="U156" s="645"/>
      <c r="V156" s="646"/>
      <c r="W156" s="645"/>
      <c r="X156" s="646"/>
      <c r="Y156" s="638"/>
      <c r="Z156" s="639"/>
      <c r="AA156" s="639"/>
      <c r="AB156" s="639"/>
      <c r="AC156" s="639"/>
      <c r="AD156" s="639"/>
      <c r="AE156" s="639"/>
      <c r="AF156" s="639"/>
      <c r="AG156" s="640"/>
      <c r="AH156" s="638"/>
      <c r="AI156" s="639"/>
      <c r="AJ156" s="639"/>
      <c r="AK156" s="639"/>
      <c r="AL156" s="639"/>
      <c r="AM156" s="639"/>
      <c r="AN156" s="639"/>
      <c r="AO156" s="639"/>
      <c r="AP156" s="640"/>
      <c r="AQ156" s="527"/>
      <c r="AR156" s="526"/>
      <c r="AS156" s="382"/>
      <c r="AT156" s="90"/>
      <c r="AU156" s="406"/>
      <c r="AV156" s="536"/>
      <c r="AW156" s="536"/>
      <c r="AX156" s="536"/>
      <c r="AY156" s="536"/>
      <c r="AZ156" s="536"/>
      <c r="BA156" s="536"/>
      <c r="BB156" s="536"/>
      <c r="BC156" s="536"/>
      <c r="BD156" s="536"/>
      <c r="BE156" s="536"/>
      <c r="BF156" s="536"/>
      <c r="BG156" s="536"/>
      <c r="BH156" s="536"/>
      <c r="BI156" s="536"/>
      <c r="BJ156" s="536"/>
      <c r="BK156" s="536"/>
      <c r="BL156" s="536"/>
      <c r="BM156" s="536"/>
      <c r="BN156" s="536"/>
      <c r="BO156" s="536"/>
      <c r="BP156" s="536"/>
      <c r="BQ156" s="536"/>
      <c r="BR156" s="536"/>
      <c r="BS156" s="536"/>
    </row>
    <row r="157" spans="1:71" ht="30" hidden="1" customHeight="1" outlineLevel="1">
      <c r="A157" s="527"/>
      <c r="B157" s="638"/>
      <c r="C157" s="639"/>
      <c r="D157" s="639"/>
      <c r="E157" s="639"/>
      <c r="F157" s="639"/>
      <c r="G157" s="639"/>
      <c r="H157" s="639"/>
      <c r="I157" s="640"/>
      <c r="J157" s="638"/>
      <c r="K157" s="639"/>
      <c r="L157" s="639"/>
      <c r="M157" s="639"/>
      <c r="N157" s="639"/>
      <c r="O157" s="639"/>
      <c r="P157" s="640"/>
      <c r="Q157" s="643"/>
      <c r="R157" s="644"/>
      <c r="S157" s="645"/>
      <c r="T157" s="646"/>
      <c r="U157" s="645"/>
      <c r="V157" s="646"/>
      <c r="W157" s="645"/>
      <c r="X157" s="646"/>
      <c r="Y157" s="638"/>
      <c r="Z157" s="639"/>
      <c r="AA157" s="639"/>
      <c r="AB157" s="639"/>
      <c r="AC157" s="639"/>
      <c r="AD157" s="639"/>
      <c r="AE157" s="639"/>
      <c r="AF157" s="639"/>
      <c r="AG157" s="640"/>
      <c r="AH157" s="638"/>
      <c r="AI157" s="639"/>
      <c r="AJ157" s="639"/>
      <c r="AK157" s="639"/>
      <c r="AL157" s="639"/>
      <c r="AM157" s="639"/>
      <c r="AN157" s="639"/>
      <c r="AO157" s="639"/>
      <c r="AP157" s="640"/>
      <c r="AQ157" s="527"/>
      <c r="AR157" s="526"/>
      <c r="AS157" s="382"/>
      <c r="AT157" s="90"/>
      <c r="AU157" s="406"/>
      <c r="AV157" s="536"/>
      <c r="AW157" s="536"/>
      <c r="AX157" s="536"/>
      <c r="AY157" s="536"/>
      <c r="AZ157" s="536"/>
      <c r="BA157" s="536"/>
      <c r="BB157" s="536"/>
      <c r="BC157" s="536"/>
      <c r="BD157" s="536"/>
      <c r="BE157" s="536"/>
      <c r="BF157" s="536"/>
      <c r="BG157" s="536"/>
      <c r="BH157" s="536"/>
      <c r="BI157" s="536"/>
      <c r="BJ157" s="536"/>
      <c r="BK157" s="536"/>
      <c r="BL157" s="536"/>
      <c r="BM157" s="536"/>
      <c r="BN157" s="536"/>
      <c r="BO157" s="536"/>
      <c r="BP157" s="536"/>
      <c r="BQ157" s="536"/>
      <c r="BR157" s="536"/>
      <c r="BS157" s="536"/>
    </row>
    <row r="158" spans="1:71" ht="30" hidden="1" customHeight="1" outlineLevel="1">
      <c r="A158" s="527"/>
      <c r="B158" s="638"/>
      <c r="C158" s="639"/>
      <c r="D158" s="639"/>
      <c r="E158" s="639"/>
      <c r="F158" s="639"/>
      <c r="G158" s="639"/>
      <c r="H158" s="639"/>
      <c r="I158" s="640"/>
      <c r="J158" s="638"/>
      <c r="K158" s="639"/>
      <c r="L158" s="639"/>
      <c r="M158" s="639"/>
      <c r="N158" s="639"/>
      <c r="O158" s="639"/>
      <c r="P158" s="640"/>
      <c r="Q158" s="643"/>
      <c r="R158" s="644"/>
      <c r="S158" s="645"/>
      <c r="T158" s="646"/>
      <c r="U158" s="645"/>
      <c r="V158" s="646"/>
      <c r="W158" s="645"/>
      <c r="X158" s="646"/>
      <c r="Y158" s="638"/>
      <c r="Z158" s="639"/>
      <c r="AA158" s="639"/>
      <c r="AB158" s="639"/>
      <c r="AC158" s="639"/>
      <c r="AD158" s="639"/>
      <c r="AE158" s="639"/>
      <c r="AF158" s="639"/>
      <c r="AG158" s="640"/>
      <c r="AH158" s="638"/>
      <c r="AI158" s="639"/>
      <c r="AJ158" s="639"/>
      <c r="AK158" s="639"/>
      <c r="AL158" s="639"/>
      <c r="AM158" s="639"/>
      <c r="AN158" s="639"/>
      <c r="AO158" s="639"/>
      <c r="AP158" s="640"/>
      <c r="AQ158" s="527"/>
      <c r="AR158" s="526"/>
      <c r="AS158" s="382"/>
      <c r="AT158" s="90"/>
      <c r="AU158" s="406"/>
      <c r="AV158" s="536"/>
      <c r="AW158" s="536"/>
      <c r="AX158" s="536"/>
      <c r="AY158" s="536"/>
      <c r="AZ158" s="536"/>
      <c r="BA158" s="536"/>
      <c r="BB158" s="536"/>
      <c r="BC158" s="536"/>
      <c r="BD158" s="536"/>
      <c r="BE158" s="536"/>
      <c r="BF158" s="536"/>
      <c r="BG158" s="536"/>
      <c r="BH158" s="536"/>
      <c r="BI158" s="536"/>
      <c r="BJ158" s="536"/>
      <c r="BK158" s="536"/>
      <c r="BL158" s="536"/>
      <c r="BM158" s="536"/>
      <c r="BN158" s="536"/>
      <c r="BO158" s="536"/>
      <c r="BP158" s="536"/>
      <c r="BQ158" s="536"/>
      <c r="BR158" s="536"/>
      <c r="BS158" s="536"/>
    </row>
    <row r="159" spans="1:71" ht="30" hidden="1" customHeight="1" outlineLevel="1">
      <c r="A159" s="527"/>
      <c r="B159" s="638"/>
      <c r="C159" s="639"/>
      <c r="D159" s="639"/>
      <c r="E159" s="639"/>
      <c r="F159" s="639"/>
      <c r="G159" s="639"/>
      <c r="H159" s="639"/>
      <c r="I159" s="640"/>
      <c r="J159" s="638"/>
      <c r="K159" s="639"/>
      <c r="L159" s="639"/>
      <c r="M159" s="639"/>
      <c r="N159" s="639"/>
      <c r="O159" s="639"/>
      <c r="P159" s="640"/>
      <c r="Q159" s="643"/>
      <c r="R159" s="644"/>
      <c r="S159" s="645"/>
      <c r="T159" s="646"/>
      <c r="U159" s="645"/>
      <c r="V159" s="646"/>
      <c r="W159" s="645"/>
      <c r="X159" s="646"/>
      <c r="Y159" s="638"/>
      <c r="Z159" s="639"/>
      <c r="AA159" s="639"/>
      <c r="AB159" s="639"/>
      <c r="AC159" s="639"/>
      <c r="AD159" s="639"/>
      <c r="AE159" s="639"/>
      <c r="AF159" s="639"/>
      <c r="AG159" s="640"/>
      <c r="AH159" s="638"/>
      <c r="AI159" s="639"/>
      <c r="AJ159" s="639"/>
      <c r="AK159" s="639"/>
      <c r="AL159" s="639"/>
      <c r="AM159" s="639"/>
      <c r="AN159" s="639"/>
      <c r="AO159" s="639"/>
      <c r="AP159" s="640"/>
      <c r="AQ159" s="527"/>
      <c r="AR159" s="526"/>
      <c r="AS159" s="382"/>
      <c r="AT159" s="90"/>
      <c r="AU159" s="406"/>
      <c r="AV159" s="536"/>
      <c r="AW159" s="536"/>
      <c r="AX159" s="536"/>
      <c r="AY159" s="536"/>
      <c r="AZ159" s="536"/>
      <c r="BA159" s="536"/>
      <c r="BB159" s="536"/>
      <c r="BC159" s="536"/>
      <c r="BD159" s="536"/>
      <c r="BE159" s="536"/>
      <c r="BF159" s="536"/>
      <c r="BG159" s="536"/>
      <c r="BH159" s="536"/>
      <c r="BI159" s="536"/>
      <c r="BJ159" s="536"/>
      <c r="BK159" s="536"/>
      <c r="BL159" s="536"/>
      <c r="BM159" s="536"/>
      <c r="BN159" s="536"/>
      <c r="BO159" s="536"/>
      <c r="BP159" s="536"/>
      <c r="BQ159" s="536"/>
      <c r="BR159" s="536"/>
      <c r="BS159" s="536"/>
    </row>
    <row r="160" spans="1:71" ht="30" hidden="1" customHeight="1" outlineLevel="1">
      <c r="A160" s="527"/>
      <c r="B160" s="638"/>
      <c r="C160" s="639"/>
      <c r="D160" s="639"/>
      <c r="E160" s="639"/>
      <c r="F160" s="639"/>
      <c r="G160" s="639"/>
      <c r="H160" s="639"/>
      <c r="I160" s="640"/>
      <c r="J160" s="638"/>
      <c r="K160" s="639"/>
      <c r="L160" s="639"/>
      <c r="M160" s="639"/>
      <c r="N160" s="639"/>
      <c r="O160" s="639"/>
      <c r="P160" s="640"/>
      <c r="Q160" s="643"/>
      <c r="R160" s="644"/>
      <c r="S160" s="645"/>
      <c r="T160" s="646"/>
      <c r="U160" s="645"/>
      <c r="V160" s="646"/>
      <c r="W160" s="645"/>
      <c r="X160" s="646"/>
      <c r="Y160" s="638"/>
      <c r="Z160" s="639"/>
      <c r="AA160" s="639"/>
      <c r="AB160" s="639"/>
      <c r="AC160" s="639"/>
      <c r="AD160" s="639"/>
      <c r="AE160" s="639"/>
      <c r="AF160" s="639"/>
      <c r="AG160" s="640"/>
      <c r="AH160" s="638"/>
      <c r="AI160" s="639"/>
      <c r="AJ160" s="639"/>
      <c r="AK160" s="639"/>
      <c r="AL160" s="639"/>
      <c r="AM160" s="639"/>
      <c r="AN160" s="639"/>
      <c r="AO160" s="639"/>
      <c r="AP160" s="640"/>
      <c r="AQ160" s="527"/>
      <c r="AR160" s="526"/>
      <c r="AS160" s="382"/>
      <c r="AT160" s="90"/>
      <c r="AU160" s="406"/>
      <c r="AV160" s="536"/>
      <c r="AW160" s="536"/>
      <c r="AX160" s="536"/>
      <c r="AY160" s="536"/>
      <c r="AZ160" s="536"/>
      <c r="BA160" s="536"/>
      <c r="BB160" s="536"/>
      <c r="BC160" s="536"/>
      <c r="BD160" s="536"/>
      <c r="BE160" s="536"/>
      <c r="BF160" s="536"/>
      <c r="BG160" s="536"/>
      <c r="BH160" s="536"/>
      <c r="BI160" s="536"/>
      <c r="BJ160" s="536"/>
      <c r="BK160" s="536"/>
      <c r="BL160" s="536"/>
      <c r="BM160" s="536"/>
      <c r="BN160" s="536"/>
      <c r="BO160" s="536"/>
      <c r="BP160" s="536"/>
      <c r="BQ160" s="536"/>
      <c r="BR160" s="536"/>
      <c r="BS160" s="536"/>
    </row>
    <row r="161" spans="1:71" ht="30" hidden="1" customHeight="1" outlineLevel="1">
      <c r="A161" s="527"/>
      <c r="B161" s="638"/>
      <c r="C161" s="639"/>
      <c r="D161" s="639"/>
      <c r="E161" s="639"/>
      <c r="F161" s="639"/>
      <c r="G161" s="639"/>
      <c r="H161" s="639"/>
      <c r="I161" s="640"/>
      <c r="J161" s="638"/>
      <c r="K161" s="639"/>
      <c r="L161" s="639"/>
      <c r="M161" s="639"/>
      <c r="N161" s="639"/>
      <c r="O161" s="639"/>
      <c r="P161" s="640"/>
      <c r="Q161" s="643"/>
      <c r="R161" s="644"/>
      <c r="S161" s="645"/>
      <c r="T161" s="646"/>
      <c r="U161" s="645"/>
      <c r="V161" s="646"/>
      <c r="W161" s="645"/>
      <c r="X161" s="646"/>
      <c r="Y161" s="638"/>
      <c r="Z161" s="639"/>
      <c r="AA161" s="639"/>
      <c r="AB161" s="639"/>
      <c r="AC161" s="639"/>
      <c r="AD161" s="639"/>
      <c r="AE161" s="639"/>
      <c r="AF161" s="639"/>
      <c r="AG161" s="640"/>
      <c r="AH161" s="638"/>
      <c r="AI161" s="639"/>
      <c r="AJ161" s="639"/>
      <c r="AK161" s="639"/>
      <c r="AL161" s="639"/>
      <c r="AM161" s="639"/>
      <c r="AN161" s="639"/>
      <c r="AO161" s="639"/>
      <c r="AP161" s="640"/>
      <c r="AQ161" s="527"/>
      <c r="AR161" s="526"/>
      <c r="AS161" s="382"/>
      <c r="AT161" s="90"/>
      <c r="AU161" s="406"/>
      <c r="AV161" s="536"/>
      <c r="AW161" s="536"/>
      <c r="AX161" s="536"/>
      <c r="AY161" s="536"/>
      <c r="AZ161" s="536"/>
      <c r="BA161" s="536"/>
      <c r="BB161" s="536"/>
      <c r="BC161" s="536"/>
      <c r="BD161" s="536"/>
      <c r="BE161" s="536"/>
      <c r="BF161" s="536"/>
      <c r="BG161" s="536"/>
      <c r="BH161" s="536"/>
      <c r="BI161" s="536"/>
      <c r="BJ161" s="536"/>
      <c r="BK161" s="536"/>
      <c r="BL161" s="536"/>
      <c r="BM161" s="536"/>
      <c r="BN161" s="536"/>
      <c r="BO161" s="536"/>
      <c r="BP161" s="536"/>
      <c r="BQ161" s="536"/>
      <c r="BR161" s="536"/>
      <c r="BS161" s="536"/>
    </row>
    <row r="162" spans="1:71" ht="30" hidden="1" customHeight="1" outlineLevel="1">
      <c r="A162" s="527"/>
      <c r="B162" s="638"/>
      <c r="C162" s="639"/>
      <c r="D162" s="639"/>
      <c r="E162" s="639"/>
      <c r="F162" s="639"/>
      <c r="G162" s="639"/>
      <c r="H162" s="639"/>
      <c r="I162" s="640"/>
      <c r="J162" s="638"/>
      <c r="K162" s="639"/>
      <c r="L162" s="639"/>
      <c r="M162" s="639"/>
      <c r="N162" s="639"/>
      <c r="O162" s="639"/>
      <c r="P162" s="640"/>
      <c r="Q162" s="643"/>
      <c r="R162" s="644"/>
      <c r="S162" s="645"/>
      <c r="T162" s="646"/>
      <c r="U162" s="645"/>
      <c r="V162" s="646"/>
      <c r="W162" s="645"/>
      <c r="X162" s="646"/>
      <c r="Y162" s="638"/>
      <c r="Z162" s="639"/>
      <c r="AA162" s="639"/>
      <c r="AB162" s="639"/>
      <c r="AC162" s="639"/>
      <c r="AD162" s="639"/>
      <c r="AE162" s="639"/>
      <c r="AF162" s="639"/>
      <c r="AG162" s="640"/>
      <c r="AH162" s="638"/>
      <c r="AI162" s="639"/>
      <c r="AJ162" s="639"/>
      <c r="AK162" s="639"/>
      <c r="AL162" s="639"/>
      <c r="AM162" s="639"/>
      <c r="AN162" s="639"/>
      <c r="AO162" s="639"/>
      <c r="AP162" s="640"/>
      <c r="AQ162" s="527"/>
      <c r="AR162" s="526"/>
      <c r="AS162" s="382"/>
      <c r="AT162" s="90"/>
      <c r="AU162" s="406"/>
      <c r="AV162" s="536"/>
      <c r="AW162" s="536"/>
      <c r="AX162" s="536"/>
      <c r="AY162" s="536"/>
      <c r="AZ162" s="536"/>
      <c r="BA162" s="536"/>
      <c r="BB162" s="536"/>
      <c r="BC162" s="536"/>
      <c r="BD162" s="536"/>
      <c r="BE162" s="536"/>
      <c r="BF162" s="536"/>
      <c r="BG162" s="536"/>
      <c r="BH162" s="536"/>
      <c r="BI162" s="536"/>
      <c r="BJ162" s="536"/>
      <c r="BK162" s="536"/>
      <c r="BL162" s="536"/>
      <c r="BM162" s="536"/>
      <c r="BN162" s="536"/>
      <c r="BO162" s="536"/>
      <c r="BP162" s="536"/>
      <c r="BQ162" s="536"/>
      <c r="BR162" s="536"/>
      <c r="BS162" s="536"/>
    </row>
    <row r="163" spans="1:71" ht="30" hidden="1" customHeight="1" outlineLevel="1">
      <c r="A163" s="527"/>
      <c r="B163" s="638"/>
      <c r="C163" s="639"/>
      <c r="D163" s="639"/>
      <c r="E163" s="639"/>
      <c r="F163" s="639"/>
      <c r="G163" s="639"/>
      <c r="H163" s="639"/>
      <c r="I163" s="640"/>
      <c r="J163" s="638"/>
      <c r="K163" s="639"/>
      <c r="L163" s="639"/>
      <c r="M163" s="639"/>
      <c r="N163" s="639"/>
      <c r="O163" s="639"/>
      <c r="P163" s="640"/>
      <c r="Q163" s="643"/>
      <c r="R163" s="644"/>
      <c r="S163" s="645"/>
      <c r="T163" s="646"/>
      <c r="U163" s="645"/>
      <c r="V163" s="646"/>
      <c r="W163" s="645"/>
      <c r="X163" s="646"/>
      <c r="Y163" s="638"/>
      <c r="Z163" s="639"/>
      <c r="AA163" s="639"/>
      <c r="AB163" s="639"/>
      <c r="AC163" s="639"/>
      <c r="AD163" s="639"/>
      <c r="AE163" s="639"/>
      <c r="AF163" s="639"/>
      <c r="AG163" s="640"/>
      <c r="AH163" s="638"/>
      <c r="AI163" s="639"/>
      <c r="AJ163" s="639"/>
      <c r="AK163" s="639"/>
      <c r="AL163" s="639"/>
      <c r="AM163" s="639"/>
      <c r="AN163" s="639"/>
      <c r="AO163" s="639"/>
      <c r="AP163" s="640"/>
      <c r="AQ163" s="527"/>
      <c r="AR163" s="526"/>
      <c r="AS163" s="382"/>
      <c r="AT163" s="90"/>
      <c r="AU163" s="406"/>
      <c r="AV163" s="536"/>
      <c r="AW163" s="536"/>
      <c r="AX163" s="536"/>
      <c r="AY163" s="536"/>
      <c r="AZ163" s="536"/>
      <c r="BA163" s="536"/>
      <c r="BB163" s="536"/>
      <c r="BC163" s="536"/>
      <c r="BD163" s="536"/>
      <c r="BE163" s="536"/>
      <c r="BF163" s="536"/>
      <c r="BG163" s="536"/>
      <c r="BH163" s="536"/>
      <c r="BI163" s="536"/>
      <c r="BJ163" s="536"/>
      <c r="BK163" s="536"/>
      <c r="BL163" s="536"/>
      <c r="BM163" s="536"/>
      <c r="BN163" s="536"/>
      <c r="BO163" s="536"/>
      <c r="BP163" s="536"/>
      <c r="BQ163" s="536"/>
      <c r="BR163" s="536"/>
      <c r="BS163" s="536"/>
    </row>
    <row r="164" spans="1:71" ht="30" hidden="1" customHeight="1" outlineLevel="1">
      <c r="A164" s="527"/>
      <c r="B164" s="638"/>
      <c r="C164" s="639"/>
      <c r="D164" s="639"/>
      <c r="E164" s="639"/>
      <c r="F164" s="639"/>
      <c r="G164" s="639"/>
      <c r="H164" s="639"/>
      <c r="I164" s="640"/>
      <c r="J164" s="638"/>
      <c r="K164" s="639"/>
      <c r="L164" s="639"/>
      <c r="M164" s="639"/>
      <c r="N164" s="639"/>
      <c r="O164" s="639"/>
      <c r="P164" s="640"/>
      <c r="Q164" s="643"/>
      <c r="R164" s="644"/>
      <c r="S164" s="645"/>
      <c r="T164" s="646"/>
      <c r="U164" s="645"/>
      <c r="V164" s="646"/>
      <c r="W164" s="645"/>
      <c r="X164" s="646"/>
      <c r="Y164" s="638"/>
      <c r="Z164" s="639"/>
      <c r="AA164" s="639"/>
      <c r="AB164" s="639"/>
      <c r="AC164" s="639"/>
      <c r="AD164" s="639"/>
      <c r="AE164" s="639"/>
      <c r="AF164" s="639"/>
      <c r="AG164" s="640"/>
      <c r="AH164" s="638"/>
      <c r="AI164" s="639"/>
      <c r="AJ164" s="639"/>
      <c r="AK164" s="639"/>
      <c r="AL164" s="639"/>
      <c r="AM164" s="639"/>
      <c r="AN164" s="639"/>
      <c r="AO164" s="639"/>
      <c r="AP164" s="640"/>
      <c r="AQ164" s="527"/>
      <c r="AR164" s="526"/>
      <c r="AS164" s="382"/>
      <c r="AT164" s="90"/>
      <c r="AU164" s="406"/>
      <c r="AV164" s="536"/>
      <c r="AW164" s="536"/>
      <c r="AX164" s="536"/>
      <c r="AY164" s="536"/>
      <c r="AZ164" s="536"/>
      <c r="BA164" s="536"/>
      <c r="BB164" s="536"/>
      <c r="BC164" s="536"/>
      <c r="BD164" s="536"/>
      <c r="BE164" s="536"/>
      <c r="BF164" s="536"/>
      <c r="BG164" s="536"/>
      <c r="BH164" s="536"/>
      <c r="BI164" s="536"/>
      <c r="BJ164" s="536"/>
      <c r="BK164" s="536"/>
      <c r="BL164" s="536"/>
      <c r="BM164" s="536"/>
      <c r="BN164" s="536"/>
      <c r="BO164" s="536"/>
      <c r="BP164" s="536"/>
      <c r="BQ164" s="536"/>
      <c r="BR164" s="536"/>
      <c r="BS164" s="536"/>
    </row>
    <row r="165" spans="1:71" ht="30" hidden="1" customHeight="1" outlineLevel="1">
      <c r="A165" s="527"/>
      <c r="B165" s="638"/>
      <c r="C165" s="639"/>
      <c r="D165" s="639"/>
      <c r="E165" s="639"/>
      <c r="F165" s="639"/>
      <c r="G165" s="639"/>
      <c r="H165" s="639"/>
      <c r="I165" s="640"/>
      <c r="J165" s="638"/>
      <c r="K165" s="639"/>
      <c r="L165" s="639"/>
      <c r="M165" s="639"/>
      <c r="N165" s="639"/>
      <c r="O165" s="639"/>
      <c r="P165" s="640"/>
      <c r="Q165" s="643"/>
      <c r="R165" s="644"/>
      <c r="S165" s="645"/>
      <c r="T165" s="646"/>
      <c r="U165" s="645"/>
      <c r="V165" s="646"/>
      <c r="W165" s="645"/>
      <c r="X165" s="646"/>
      <c r="Y165" s="638"/>
      <c r="Z165" s="639"/>
      <c r="AA165" s="639"/>
      <c r="AB165" s="639"/>
      <c r="AC165" s="639"/>
      <c r="AD165" s="639"/>
      <c r="AE165" s="639"/>
      <c r="AF165" s="639"/>
      <c r="AG165" s="640"/>
      <c r="AH165" s="638"/>
      <c r="AI165" s="639"/>
      <c r="AJ165" s="639"/>
      <c r="AK165" s="639"/>
      <c r="AL165" s="639"/>
      <c r="AM165" s="639"/>
      <c r="AN165" s="639"/>
      <c r="AO165" s="639"/>
      <c r="AP165" s="640"/>
      <c r="AQ165" s="527"/>
      <c r="AR165" s="526"/>
      <c r="AS165" s="382"/>
      <c r="AT165" s="90"/>
      <c r="AU165" s="406"/>
      <c r="AV165" s="536"/>
      <c r="AW165" s="536"/>
      <c r="AX165" s="536"/>
      <c r="AY165" s="536"/>
      <c r="AZ165" s="536"/>
      <c r="BA165" s="536"/>
      <c r="BB165" s="536"/>
      <c r="BC165" s="536"/>
      <c r="BD165" s="536"/>
      <c r="BE165" s="536"/>
      <c r="BF165" s="536"/>
      <c r="BG165" s="536"/>
      <c r="BH165" s="536"/>
      <c r="BI165" s="536"/>
      <c r="BJ165" s="536"/>
      <c r="BK165" s="536"/>
      <c r="BL165" s="536"/>
      <c r="BM165" s="536"/>
      <c r="BN165" s="536"/>
      <c r="BO165" s="536"/>
      <c r="BP165" s="536"/>
      <c r="BQ165" s="536"/>
      <c r="BR165" s="536"/>
      <c r="BS165" s="536"/>
    </row>
    <row r="166" spans="1:71" ht="30" hidden="1" customHeight="1" outlineLevel="1">
      <c r="A166" s="527"/>
      <c r="B166" s="638"/>
      <c r="C166" s="639"/>
      <c r="D166" s="639"/>
      <c r="E166" s="639"/>
      <c r="F166" s="639"/>
      <c r="G166" s="639"/>
      <c r="H166" s="639"/>
      <c r="I166" s="640"/>
      <c r="J166" s="638"/>
      <c r="K166" s="639"/>
      <c r="L166" s="639"/>
      <c r="M166" s="639"/>
      <c r="N166" s="639"/>
      <c r="O166" s="639"/>
      <c r="P166" s="640"/>
      <c r="Q166" s="643"/>
      <c r="R166" s="644"/>
      <c r="S166" s="645"/>
      <c r="T166" s="646"/>
      <c r="U166" s="645"/>
      <c r="V166" s="646"/>
      <c r="W166" s="645"/>
      <c r="X166" s="646"/>
      <c r="Y166" s="638"/>
      <c r="Z166" s="639"/>
      <c r="AA166" s="639"/>
      <c r="AB166" s="639"/>
      <c r="AC166" s="639"/>
      <c r="AD166" s="639"/>
      <c r="AE166" s="639"/>
      <c r="AF166" s="639"/>
      <c r="AG166" s="640"/>
      <c r="AH166" s="638"/>
      <c r="AI166" s="639"/>
      <c r="AJ166" s="639"/>
      <c r="AK166" s="639"/>
      <c r="AL166" s="639"/>
      <c r="AM166" s="639"/>
      <c r="AN166" s="639"/>
      <c r="AO166" s="639"/>
      <c r="AP166" s="640"/>
      <c r="AQ166" s="527"/>
      <c r="AR166" s="526"/>
      <c r="AS166" s="382"/>
      <c r="AT166" s="90"/>
      <c r="AU166" s="406"/>
      <c r="AV166" s="536"/>
      <c r="AW166" s="536"/>
      <c r="AX166" s="536"/>
      <c r="AY166" s="536"/>
      <c r="AZ166" s="536"/>
      <c r="BA166" s="536"/>
      <c r="BB166" s="536"/>
      <c r="BC166" s="536"/>
      <c r="BD166" s="536"/>
      <c r="BE166" s="536"/>
      <c r="BF166" s="536"/>
      <c r="BG166" s="536"/>
      <c r="BH166" s="536"/>
      <c r="BI166" s="536"/>
      <c r="BJ166" s="536"/>
      <c r="BK166" s="536"/>
      <c r="BL166" s="536"/>
      <c r="BM166" s="536"/>
      <c r="BN166" s="536"/>
      <c r="BO166" s="536"/>
      <c r="BP166" s="536"/>
      <c r="BQ166" s="536"/>
      <c r="BR166" s="536"/>
      <c r="BS166" s="536"/>
    </row>
    <row r="167" spans="1:71" ht="30" hidden="1" customHeight="1" outlineLevel="1">
      <c r="A167" s="527"/>
      <c r="B167" s="638"/>
      <c r="C167" s="639"/>
      <c r="D167" s="639"/>
      <c r="E167" s="639"/>
      <c r="F167" s="639"/>
      <c r="G167" s="639"/>
      <c r="H167" s="639"/>
      <c r="I167" s="640"/>
      <c r="J167" s="638"/>
      <c r="K167" s="639"/>
      <c r="L167" s="639"/>
      <c r="M167" s="639"/>
      <c r="N167" s="639"/>
      <c r="O167" s="639"/>
      <c r="P167" s="640"/>
      <c r="Q167" s="643"/>
      <c r="R167" s="644"/>
      <c r="S167" s="645"/>
      <c r="T167" s="646"/>
      <c r="U167" s="645"/>
      <c r="V167" s="646"/>
      <c r="W167" s="645"/>
      <c r="X167" s="646"/>
      <c r="Y167" s="638"/>
      <c r="Z167" s="639"/>
      <c r="AA167" s="639"/>
      <c r="AB167" s="639"/>
      <c r="AC167" s="639"/>
      <c r="AD167" s="639"/>
      <c r="AE167" s="639"/>
      <c r="AF167" s="639"/>
      <c r="AG167" s="640"/>
      <c r="AH167" s="638"/>
      <c r="AI167" s="639"/>
      <c r="AJ167" s="639"/>
      <c r="AK167" s="639"/>
      <c r="AL167" s="639"/>
      <c r="AM167" s="639"/>
      <c r="AN167" s="639"/>
      <c r="AO167" s="639"/>
      <c r="AP167" s="640"/>
      <c r="AQ167" s="527"/>
      <c r="AR167" s="526"/>
      <c r="AS167" s="382"/>
      <c r="AT167" s="90"/>
      <c r="AU167" s="406"/>
      <c r="AV167" s="536"/>
      <c r="AW167" s="536"/>
      <c r="AX167" s="536"/>
      <c r="AY167" s="536"/>
      <c r="AZ167" s="536"/>
      <c r="BA167" s="536"/>
      <c r="BB167" s="536"/>
      <c r="BC167" s="536"/>
      <c r="BD167" s="536"/>
      <c r="BE167" s="536"/>
      <c r="BF167" s="536"/>
      <c r="BG167" s="536"/>
      <c r="BH167" s="536"/>
      <c r="BI167" s="536"/>
      <c r="BJ167" s="536"/>
      <c r="BK167" s="536"/>
      <c r="BL167" s="536"/>
      <c r="BM167" s="536"/>
      <c r="BN167" s="536"/>
      <c r="BO167" s="536"/>
      <c r="BP167" s="536"/>
      <c r="BQ167" s="536"/>
      <c r="BR167" s="536"/>
      <c r="BS167" s="536"/>
    </row>
    <row r="168" spans="1:71" ht="30" hidden="1" customHeight="1" outlineLevel="1">
      <c r="A168" s="527"/>
      <c r="B168" s="638"/>
      <c r="C168" s="639"/>
      <c r="D168" s="639"/>
      <c r="E168" s="639"/>
      <c r="F168" s="639"/>
      <c r="G168" s="639"/>
      <c r="H168" s="639"/>
      <c r="I168" s="640"/>
      <c r="J168" s="638"/>
      <c r="K168" s="639"/>
      <c r="L168" s="639"/>
      <c r="M168" s="639"/>
      <c r="N168" s="639"/>
      <c r="O168" s="639"/>
      <c r="P168" s="640"/>
      <c r="Q168" s="643"/>
      <c r="R168" s="644"/>
      <c r="S168" s="645"/>
      <c r="T168" s="646"/>
      <c r="U168" s="645"/>
      <c r="V168" s="646"/>
      <c r="W168" s="645"/>
      <c r="X168" s="646"/>
      <c r="Y168" s="638"/>
      <c r="Z168" s="639"/>
      <c r="AA168" s="639"/>
      <c r="AB168" s="639"/>
      <c r="AC168" s="639"/>
      <c r="AD168" s="639"/>
      <c r="AE168" s="639"/>
      <c r="AF168" s="639"/>
      <c r="AG168" s="640"/>
      <c r="AH168" s="638"/>
      <c r="AI168" s="639"/>
      <c r="AJ168" s="639"/>
      <c r="AK168" s="639"/>
      <c r="AL168" s="639"/>
      <c r="AM168" s="639"/>
      <c r="AN168" s="639"/>
      <c r="AO168" s="639"/>
      <c r="AP168" s="640"/>
      <c r="AQ168" s="527"/>
      <c r="AR168" s="526"/>
      <c r="AS168" s="382"/>
      <c r="AT168" s="90"/>
      <c r="AU168" s="406"/>
      <c r="AV168" s="536"/>
      <c r="AW168" s="536"/>
      <c r="AX168" s="536"/>
      <c r="AY168" s="536"/>
      <c r="AZ168" s="536"/>
      <c r="BA168" s="536"/>
      <c r="BB168" s="536"/>
      <c r="BC168" s="536"/>
      <c r="BD168" s="536"/>
      <c r="BE168" s="536"/>
      <c r="BF168" s="536"/>
      <c r="BG168" s="536"/>
      <c r="BH168" s="536"/>
      <c r="BI168" s="536"/>
      <c r="BJ168" s="536"/>
      <c r="BK168" s="536"/>
      <c r="BL168" s="536"/>
      <c r="BM168" s="536"/>
      <c r="BN168" s="536"/>
      <c r="BO168" s="536"/>
      <c r="BP168" s="536"/>
      <c r="BQ168" s="536"/>
      <c r="BR168" s="536"/>
      <c r="BS168" s="536"/>
    </row>
    <row r="169" spans="1:71" ht="30" hidden="1" customHeight="1" outlineLevel="1">
      <c r="A169" s="527"/>
      <c r="B169" s="638"/>
      <c r="C169" s="639"/>
      <c r="D169" s="639"/>
      <c r="E169" s="639"/>
      <c r="F169" s="639"/>
      <c r="G169" s="639"/>
      <c r="H169" s="639"/>
      <c r="I169" s="640"/>
      <c r="J169" s="638"/>
      <c r="K169" s="639"/>
      <c r="L169" s="639"/>
      <c r="M169" s="639"/>
      <c r="N169" s="639"/>
      <c r="O169" s="639"/>
      <c r="P169" s="640"/>
      <c r="Q169" s="643"/>
      <c r="R169" s="644"/>
      <c r="S169" s="645"/>
      <c r="T169" s="646"/>
      <c r="U169" s="645"/>
      <c r="V169" s="646"/>
      <c r="W169" s="645"/>
      <c r="X169" s="646"/>
      <c r="Y169" s="638"/>
      <c r="Z169" s="639"/>
      <c r="AA169" s="639"/>
      <c r="AB169" s="639"/>
      <c r="AC169" s="639"/>
      <c r="AD169" s="639"/>
      <c r="AE169" s="639"/>
      <c r="AF169" s="639"/>
      <c r="AG169" s="640"/>
      <c r="AH169" s="638"/>
      <c r="AI169" s="639"/>
      <c r="AJ169" s="639"/>
      <c r="AK169" s="639"/>
      <c r="AL169" s="639"/>
      <c r="AM169" s="639"/>
      <c r="AN169" s="639"/>
      <c r="AO169" s="639"/>
      <c r="AP169" s="640"/>
      <c r="AQ169" s="527"/>
      <c r="AR169" s="526"/>
      <c r="AS169" s="382"/>
      <c r="AT169" s="90"/>
      <c r="AU169" s="406"/>
      <c r="AV169" s="536"/>
      <c r="AW169" s="536"/>
      <c r="AX169" s="536"/>
      <c r="AY169" s="536"/>
      <c r="AZ169" s="536"/>
      <c r="BA169" s="536"/>
      <c r="BB169" s="536"/>
      <c r="BC169" s="536"/>
      <c r="BD169" s="536"/>
      <c r="BE169" s="536"/>
      <c r="BF169" s="536"/>
      <c r="BG169" s="536"/>
      <c r="BH169" s="536"/>
      <c r="BI169" s="536"/>
      <c r="BJ169" s="536"/>
      <c r="BK169" s="536"/>
      <c r="BL169" s="536"/>
      <c r="BM169" s="536"/>
      <c r="BN169" s="536"/>
      <c r="BO169" s="536"/>
      <c r="BP169" s="536"/>
      <c r="BQ169" s="536"/>
      <c r="BR169" s="536"/>
      <c r="BS169" s="536"/>
    </row>
    <row r="170" spans="1:71" ht="30" hidden="1" customHeight="1" outlineLevel="1">
      <c r="A170" s="527"/>
      <c r="B170" s="638"/>
      <c r="C170" s="639"/>
      <c r="D170" s="639"/>
      <c r="E170" s="639"/>
      <c r="F170" s="639"/>
      <c r="G170" s="639"/>
      <c r="H170" s="639"/>
      <c r="I170" s="640"/>
      <c r="J170" s="638"/>
      <c r="K170" s="639"/>
      <c r="L170" s="639"/>
      <c r="M170" s="639"/>
      <c r="N170" s="639"/>
      <c r="O170" s="639"/>
      <c r="P170" s="640"/>
      <c r="Q170" s="643"/>
      <c r="R170" s="644"/>
      <c r="S170" s="645"/>
      <c r="T170" s="646"/>
      <c r="U170" s="645"/>
      <c r="V170" s="646"/>
      <c r="W170" s="645"/>
      <c r="X170" s="646"/>
      <c r="Y170" s="638"/>
      <c r="Z170" s="639"/>
      <c r="AA170" s="639"/>
      <c r="AB170" s="639"/>
      <c r="AC170" s="639"/>
      <c r="AD170" s="639"/>
      <c r="AE170" s="639"/>
      <c r="AF170" s="639"/>
      <c r="AG170" s="640"/>
      <c r="AH170" s="638"/>
      <c r="AI170" s="639"/>
      <c r="AJ170" s="639"/>
      <c r="AK170" s="639"/>
      <c r="AL170" s="639"/>
      <c r="AM170" s="639"/>
      <c r="AN170" s="639"/>
      <c r="AO170" s="639"/>
      <c r="AP170" s="640"/>
      <c r="AQ170" s="527"/>
      <c r="AR170" s="526"/>
      <c r="AS170" s="382"/>
      <c r="AT170" s="90"/>
      <c r="AU170" s="406"/>
      <c r="AV170" s="536"/>
      <c r="AW170" s="536"/>
      <c r="AX170" s="536"/>
      <c r="AY170" s="536"/>
      <c r="AZ170" s="536"/>
      <c r="BA170" s="536"/>
      <c r="BB170" s="536"/>
      <c r="BC170" s="536"/>
      <c r="BD170" s="536"/>
      <c r="BE170" s="536"/>
      <c r="BF170" s="536"/>
      <c r="BG170" s="536"/>
      <c r="BH170" s="536"/>
      <c r="BI170" s="536"/>
      <c r="BJ170" s="536"/>
      <c r="BK170" s="536"/>
      <c r="BL170" s="536"/>
      <c r="BM170" s="536"/>
      <c r="BN170" s="536"/>
      <c r="BO170" s="536"/>
      <c r="BP170" s="536"/>
      <c r="BQ170" s="536"/>
      <c r="BR170" s="536"/>
      <c r="BS170" s="536"/>
    </row>
    <row r="171" spans="1:71" ht="30" hidden="1" customHeight="1" outlineLevel="1">
      <c r="A171" s="527"/>
      <c r="B171" s="638"/>
      <c r="C171" s="639"/>
      <c r="D171" s="639"/>
      <c r="E171" s="639"/>
      <c r="F171" s="639"/>
      <c r="G171" s="639"/>
      <c r="H171" s="639"/>
      <c r="I171" s="640"/>
      <c r="J171" s="638"/>
      <c r="K171" s="639"/>
      <c r="L171" s="639"/>
      <c r="M171" s="639"/>
      <c r="N171" s="639"/>
      <c r="O171" s="639"/>
      <c r="P171" s="640"/>
      <c r="Q171" s="643"/>
      <c r="R171" s="644"/>
      <c r="S171" s="645"/>
      <c r="T171" s="646"/>
      <c r="U171" s="645"/>
      <c r="V171" s="646"/>
      <c r="W171" s="645"/>
      <c r="X171" s="646"/>
      <c r="Y171" s="638"/>
      <c r="Z171" s="639"/>
      <c r="AA171" s="639"/>
      <c r="AB171" s="639"/>
      <c r="AC171" s="639"/>
      <c r="AD171" s="639"/>
      <c r="AE171" s="639"/>
      <c r="AF171" s="639"/>
      <c r="AG171" s="640"/>
      <c r="AH171" s="638"/>
      <c r="AI171" s="639"/>
      <c r="AJ171" s="639"/>
      <c r="AK171" s="639"/>
      <c r="AL171" s="639"/>
      <c r="AM171" s="639"/>
      <c r="AN171" s="639"/>
      <c r="AO171" s="639"/>
      <c r="AP171" s="640"/>
      <c r="AQ171" s="527"/>
      <c r="AR171" s="526"/>
      <c r="AS171" s="382"/>
      <c r="AT171" s="90"/>
      <c r="AU171" s="406"/>
      <c r="AV171" s="536"/>
      <c r="AW171" s="536"/>
      <c r="AX171" s="536"/>
      <c r="AY171" s="536"/>
      <c r="AZ171" s="536"/>
      <c r="BA171" s="536"/>
      <c r="BB171" s="536"/>
      <c r="BC171" s="536"/>
      <c r="BD171" s="536"/>
      <c r="BE171" s="536"/>
      <c r="BF171" s="536"/>
      <c r="BG171" s="536"/>
      <c r="BH171" s="536"/>
      <c r="BI171" s="536"/>
      <c r="BJ171" s="536"/>
      <c r="BK171" s="536"/>
      <c r="BL171" s="536"/>
      <c r="BM171" s="536"/>
      <c r="BN171" s="536"/>
      <c r="BO171" s="536"/>
      <c r="BP171" s="536"/>
      <c r="BQ171" s="536"/>
      <c r="BR171" s="536"/>
      <c r="BS171" s="536"/>
    </row>
    <row r="172" spans="1:71" ht="30" hidden="1" customHeight="1" outlineLevel="1">
      <c r="A172" s="527"/>
      <c r="B172" s="638"/>
      <c r="C172" s="639"/>
      <c r="D172" s="639"/>
      <c r="E172" s="639"/>
      <c r="F172" s="639"/>
      <c r="G172" s="639"/>
      <c r="H172" s="639"/>
      <c r="I172" s="640"/>
      <c r="J172" s="638"/>
      <c r="K172" s="639"/>
      <c r="L172" s="639"/>
      <c r="M172" s="639"/>
      <c r="N172" s="639"/>
      <c r="O172" s="639"/>
      <c r="P172" s="640"/>
      <c r="Q172" s="643"/>
      <c r="R172" s="644"/>
      <c r="S172" s="645"/>
      <c r="T172" s="646"/>
      <c r="U172" s="645"/>
      <c r="V172" s="646"/>
      <c r="W172" s="645"/>
      <c r="X172" s="646"/>
      <c r="Y172" s="638"/>
      <c r="Z172" s="639"/>
      <c r="AA172" s="639"/>
      <c r="AB172" s="639"/>
      <c r="AC172" s="639"/>
      <c r="AD172" s="639"/>
      <c r="AE172" s="639"/>
      <c r="AF172" s="639"/>
      <c r="AG172" s="640"/>
      <c r="AH172" s="638"/>
      <c r="AI172" s="639"/>
      <c r="AJ172" s="639"/>
      <c r="AK172" s="639"/>
      <c r="AL172" s="639"/>
      <c r="AM172" s="639"/>
      <c r="AN172" s="639"/>
      <c r="AO172" s="639"/>
      <c r="AP172" s="640"/>
      <c r="AQ172" s="527"/>
      <c r="AR172" s="526"/>
      <c r="AS172" s="382"/>
      <c r="AT172" s="90"/>
      <c r="AU172" s="406"/>
      <c r="AV172" s="536"/>
      <c r="AW172" s="536"/>
      <c r="AX172" s="536"/>
      <c r="AY172" s="536"/>
      <c r="AZ172" s="536"/>
      <c r="BA172" s="536"/>
      <c r="BB172" s="536"/>
      <c r="BC172" s="536"/>
      <c r="BD172" s="536"/>
      <c r="BE172" s="536"/>
      <c r="BF172" s="536"/>
      <c r="BG172" s="536"/>
      <c r="BH172" s="536"/>
      <c r="BI172" s="536"/>
      <c r="BJ172" s="536"/>
      <c r="BK172" s="536"/>
      <c r="BL172" s="536"/>
      <c r="BM172" s="536"/>
      <c r="BN172" s="536"/>
      <c r="BO172" s="536"/>
      <c r="BP172" s="536"/>
      <c r="BQ172" s="536"/>
      <c r="BR172" s="536"/>
      <c r="BS172" s="536"/>
    </row>
    <row r="173" spans="1:71" ht="30" hidden="1" customHeight="1" outlineLevel="1">
      <c r="A173" s="527"/>
      <c r="B173" s="638"/>
      <c r="C173" s="639"/>
      <c r="D173" s="639"/>
      <c r="E173" s="639"/>
      <c r="F173" s="639"/>
      <c r="G173" s="639"/>
      <c r="H173" s="639"/>
      <c r="I173" s="640"/>
      <c r="J173" s="638"/>
      <c r="K173" s="639"/>
      <c r="L173" s="639"/>
      <c r="M173" s="639"/>
      <c r="N173" s="639"/>
      <c r="O173" s="639"/>
      <c r="P173" s="640"/>
      <c r="Q173" s="643"/>
      <c r="R173" s="644"/>
      <c r="S173" s="645"/>
      <c r="T173" s="646"/>
      <c r="U173" s="645"/>
      <c r="V173" s="646"/>
      <c r="W173" s="645"/>
      <c r="X173" s="646"/>
      <c r="Y173" s="638"/>
      <c r="Z173" s="639"/>
      <c r="AA173" s="639"/>
      <c r="AB173" s="639"/>
      <c r="AC173" s="639"/>
      <c r="AD173" s="639"/>
      <c r="AE173" s="639"/>
      <c r="AF173" s="639"/>
      <c r="AG173" s="640"/>
      <c r="AH173" s="638"/>
      <c r="AI173" s="639"/>
      <c r="AJ173" s="639"/>
      <c r="AK173" s="639"/>
      <c r="AL173" s="639"/>
      <c r="AM173" s="639"/>
      <c r="AN173" s="639"/>
      <c r="AO173" s="639"/>
      <c r="AP173" s="640"/>
      <c r="AQ173" s="527"/>
      <c r="AR173" s="526"/>
      <c r="AS173" s="382"/>
      <c r="AT173" s="90"/>
      <c r="AU173" s="406"/>
      <c r="AV173" s="536"/>
      <c r="AW173" s="536"/>
      <c r="AX173" s="536"/>
      <c r="AY173" s="536"/>
      <c r="AZ173" s="536"/>
      <c r="BA173" s="536"/>
      <c r="BB173" s="536"/>
      <c r="BC173" s="536"/>
      <c r="BD173" s="536"/>
      <c r="BE173" s="536"/>
      <c r="BF173" s="536"/>
      <c r="BG173" s="536"/>
      <c r="BH173" s="536"/>
      <c r="BI173" s="536"/>
      <c r="BJ173" s="536"/>
      <c r="BK173" s="536"/>
      <c r="BL173" s="536"/>
      <c r="BM173" s="536"/>
      <c r="BN173" s="536"/>
      <c r="BO173" s="536"/>
      <c r="BP173" s="536"/>
      <c r="BQ173" s="536"/>
      <c r="BR173" s="536"/>
      <c r="BS173" s="536"/>
    </row>
    <row r="174" spans="1:71" ht="30" hidden="1" customHeight="1" outlineLevel="1">
      <c r="A174" s="527"/>
      <c r="B174" s="638"/>
      <c r="C174" s="639"/>
      <c r="D174" s="639"/>
      <c r="E174" s="639"/>
      <c r="F174" s="639"/>
      <c r="G174" s="639"/>
      <c r="H174" s="639"/>
      <c r="I174" s="640"/>
      <c r="J174" s="638"/>
      <c r="K174" s="639"/>
      <c r="L174" s="639"/>
      <c r="M174" s="639"/>
      <c r="N174" s="639"/>
      <c r="O174" s="639"/>
      <c r="P174" s="640"/>
      <c r="Q174" s="643"/>
      <c r="R174" s="644"/>
      <c r="S174" s="645"/>
      <c r="T174" s="646"/>
      <c r="U174" s="645"/>
      <c r="V174" s="646"/>
      <c r="W174" s="645"/>
      <c r="X174" s="646"/>
      <c r="Y174" s="638"/>
      <c r="Z174" s="639"/>
      <c r="AA174" s="639"/>
      <c r="AB174" s="639"/>
      <c r="AC174" s="639"/>
      <c r="AD174" s="639"/>
      <c r="AE174" s="639"/>
      <c r="AF174" s="639"/>
      <c r="AG174" s="640"/>
      <c r="AH174" s="638"/>
      <c r="AI174" s="639"/>
      <c r="AJ174" s="639"/>
      <c r="AK174" s="639"/>
      <c r="AL174" s="639"/>
      <c r="AM174" s="639"/>
      <c r="AN174" s="639"/>
      <c r="AO174" s="639"/>
      <c r="AP174" s="640"/>
      <c r="AQ174" s="527"/>
      <c r="AR174" s="526"/>
      <c r="AS174" s="382"/>
      <c r="AT174" s="90"/>
      <c r="AU174" s="406"/>
      <c r="AV174" s="536"/>
      <c r="AW174" s="536"/>
      <c r="AX174" s="536"/>
      <c r="AY174" s="536"/>
      <c r="AZ174" s="536"/>
      <c r="BA174" s="536"/>
      <c r="BB174" s="536"/>
      <c r="BC174" s="536"/>
      <c r="BD174" s="536"/>
      <c r="BE174" s="536"/>
      <c r="BF174" s="536"/>
      <c r="BG174" s="536"/>
      <c r="BH174" s="536"/>
      <c r="BI174" s="536"/>
      <c r="BJ174" s="536"/>
      <c r="BK174" s="536"/>
      <c r="BL174" s="536"/>
      <c r="BM174" s="536"/>
      <c r="BN174" s="536"/>
      <c r="BO174" s="536"/>
      <c r="BP174" s="536"/>
      <c r="BQ174" s="536"/>
      <c r="BR174" s="536"/>
      <c r="BS174" s="536"/>
    </row>
    <row r="175" spans="1:71" ht="15.75" hidden="1" customHeight="1" outlineLevel="1">
      <c r="A175" s="527"/>
      <c r="B175" s="527"/>
      <c r="C175" s="527"/>
      <c r="D175" s="528"/>
      <c r="E175" s="528"/>
      <c r="F175" s="529"/>
      <c r="G175" s="529"/>
      <c r="H175" s="527"/>
      <c r="I175" s="527"/>
      <c r="J175" s="527"/>
      <c r="K175" s="527"/>
      <c r="L175" s="527"/>
      <c r="M175" s="527"/>
      <c r="N175" s="527"/>
      <c r="O175" s="527"/>
      <c r="P175" s="527"/>
      <c r="Q175" s="527"/>
      <c r="R175" s="527"/>
      <c r="S175" s="527"/>
      <c r="T175" s="527"/>
      <c r="U175" s="527"/>
      <c r="V175" s="527"/>
      <c r="W175" s="527"/>
      <c r="X175" s="527"/>
      <c r="Y175" s="527"/>
      <c r="Z175" s="527"/>
      <c r="AA175" s="527"/>
      <c r="AB175" s="527"/>
      <c r="AC175" s="527"/>
      <c r="AD175" s="527"/>
      <c r="AE175" s="527"/>
      <c r="AF175" s="527"/>
      <c r="AG175" s="527"/>
      <c r="AH175" s="527"/>
      <c r="AI175" s="527"/>
      <c r="AJ175" s="527"/>
      <c r="AK175" s="527"/>
      <c r="AL175" s="527"/>
      <c r="AM175" s="527"/>
      <c r="AN175" s="527"/>
      <c r="AO175" s="527"/>
      <c r="AP175" s="527"/>
      <c r="AQ175" s="527"/>
      <c r="AR175" s="526"/>
      <c r="AS175" s="382"/>
      <c r="AT175" s="90"/>
      <c r="AU175" s="406"/>
      <c r="AV175" s="536"/>
      <c r="AW175" s="536"/>
      <c r="AX175" s="536"/>
      <c r="AY175" s="536"/>
      <c r="AZ175" s="536"/>
      <c r="BA175" s="536"/>
      <c r="BB175" s="536"/>
      <c r="BC175" s="536"/>
      <c r="BD175" s="536"/>
      <c r="BE175" s="536"/>
      <c r="BF175" s="536"/>
      <c r="BG175" s="536"/>
      <c r="BH175" s="536"/>
      <c r="BI175" s="536"/>
      <c r="BJ175" s="536"/>
      <c r="BK175" s="536"/>
      <c r="BL175" s="536"/>
      <c r="BM175" s="536"/>
      <c r="BN175" s="536"/>
      <c r="BO175" s="536"/>
      <c r="BP175" s="536"/>
      <c r="BQ175" s="536"/>
      <c r="BR175" s="536"/>
      <c r="BS175" s="536"/>
    </row>
    <row r="176" spans="1:71" ht="30" hidden="1" customHeight="1" outlineLevel="1">
      <c r="A176" s="527"/>
      <c r="B176" s="647" t="s">
        <v>558</v>
      </c>
      <c r="C176" s="647"/>
      <c r="D176" s="647"/>
      <c r="E176" s="648" t="s">
        <v>158</v>
      </c>
      <c r="F176" s="648"/>
      <c r="G176" s="648"/>
      <c r="H176" s="648"/>
      <c r="I176" s="648"/>
      <c r="J176" s="648"/>
      <c r="K176" s="648"/>
      <c r="L176" s="648"/>
      <c r="M176" s="648"/>
      <c r="N176" s="648"/>
      <c r="O176" s="648"/>
      <c r="P176" s="648"/>
      <c r="Q176" s="648"/>
      <c r="R176" s="648"/>
      <c r="S176" s="648"/>
      <c r="T176" s="648"/>
      <c r="U176" s="648"/>
      <c r="V176" s="648"/>
      <c r="W176" s="648"/>
      <c r="X176" s="648"/>
      <c r="Y176" s="648"/>
      <c r="Z176" s="648"/>
      <c r="AA176" s="648"/>
      <c r="AB176" s="648"/>
      <c r="AC176" s="648"/>
      <c r="AD176" s="648"/>
      <c r="AE176" s="648"/>
      <c r="AF176" s="648"/>
      <c r="AG176" s="648"/>
      <c r="AH176" s="648"/>
      <c r="AI176" s="648"/>
      <c r="AJ176" s="648"/>
      <c r="AK176" s="648"/>
      <c r="AL176" s="648"/>
      <c r="AM176" s="648"/>
      <c r="AN176" s="648"/>
      <c r="AO176" s="648"/>
      <c r="AP176" s="648"/>
      <c r="AQ176" s="532"/>
      <c r="AR176" s="533"/>
      <c r="AS176" s="390"/>
      <c r="AT176" s="90"/>
      <c r="AU176" s="406"/>
      <c r="AV176" s="536"/>
      <c r="AW176" s="536"/>
      <c r="AX176" s="536"/>
      <c r="AY176" s="536"/>
      <c r="AZ176" s="536"/>
      <c r="BA176" s="536"/>
      <c r="BB176" s="536"/>
      <c r="BC176" s="536"/>
      <c r="BD176" s="536"/>
      <c r="BE176" s="536"/>
      <c r="BF176" s="536"/>
      <c r="BG176" s="536"/>
      <c r="BH176" s="536"/>
      <c r="BI176" s="536"/>
      <c r="BJ176" s="536"/>
      <c r="BK176" s="536"/>
      <c r="BL176" s="536"/>
      <c r="BM176" s="536"/>
      <c r="BN176" s="536"/>
      <c r="BO176" s="536"/>
      <c r="BP176" s="536"/>
      <c r="BQ176" s="536"/>
      <c r="BR176" s="536"/>
      <c r="BS176" s="536"/>
    </row>
    <row r="177" spans="1:71" ht="30" hidden="1" customHeight="1" outlineLevel="1">
      <c r="A177" s="527"/>
      <c r="B177" s="534"/>
      <c r="C177" s="532"/>
      <c r="D177" s="532"/>
      <c r="E177" s="648"/>
      <c r="F177" s="648"/>
      <c r="G177" s="648"/>
      <c r="H177" s="648"/>
      <c r="I177" s="648"/>
      <c r="J177" s="648"/>
      <c r="K177" s="648"/>
      <c r="L177" s="648"/>
      <c r="M177" s="648"/>
      <c r="N177" s="648"/>
      <c r="O177" s="648"/>
      <c r="P177" s="648"/>
      <c r="Q177" s="648"/>
      <c r="R177" s="648"/>
      <c r="S177" s="648"/>
      <c r="T177" s="648"/>
      <c r="U177" s="648"/>
      <c r="V177" s="648"/>
      <c r="W177" s="648"/>
      <c r="X177" s="648"/>
      <c r="Y177" s="648"/>
      <c r="Z177" s="648"/>
      <c r="AA177" s="648"/>
      <c r="AB177" s="648"/>
      <c r="AC177" s="648"/>
      <c r="AD177" s="648"/>
      <c r="AE177" s="648"/>
      <c r="AF177" s="648"/>
      <c r="AG177" s="648"/>
      <c r="AH177" s="648"/>
      <c r="AI177" s="648"/>
      <c r="AJ177" s="648"/>
      <c r="AK177" s="648"/>
      <c r="AL177" s="648"/>
      <c r="AM177" s="648"/>
      <c r="AN177" s="648"/>
      <c r="AO177" s="648"/>
      <c r="AP177" s="648"/>
      <c r="AQ177" s="532"/>
      <c r="AR177" s="533"/>
      <c r="AS177" s="390"/>
      <c r="AT177" s="90"/>
      <c r="AU177" s="406"/>
      <c r="AV177" s="536"/>
      <c r="AW177" s="536"/>
      <c r="AX177" s="536"/>
      <c r="AY177" s="536"/>
      <c r="AZ177" s="536"/>
      <c r="BA177" s="536"/>
      <c r="BB177" s="536"/>
      <c r="BC177" s="536"/>
      <c r="BD177" s="536"/>
      <c r="BE177" s="536"/>
      <c r="BF177" s="536"/>
      <c r="BG177" s="536"/>
      <c r="BH177" s="536"/>
      <c r="BI177" s="536"/>
      <c r="BJ177" s="536"/>
      <c r="BK177" s="536"/>
      <c r="BL177" s="536"/>
      <c r="BM177" s="536"/>
      <c r="BN177" s="536"/>
      <c r="BO177" s="536"/>
      <c r="BP177" s="536"/>
      <c r="BQ177" s="536"/>
      <c r="BR177" s="536"/>
      <c r="BS177" s="536"/>
    </row>
    <row r="178" spans="1:71" ht="30" hidden="1" customHeight="1" outlineLevel="1">
      <c r="A178" s="527"/>
      <c r="B178" s="647" t="s">
        <v>559</v>
      </c>
      <c r="C178" s="647"/>
      <c r="D178" s="647"/>
      <c r="E178" s="648" t="s">
        <v>164</v>
      </c>
      <c r="F178" s="648"/>
      <c r="G178" s="648"/>
      <c r="H178" s="648"/>
      <c r="I178" s="648"/>
      <c r="J178" s="648"/>
      <c r="K178" s="648"/>
      <c r="L178" s="648"/>
      <c r="M178" s="648"/>
      <c r="N178" s="648"/>
      <c r="O178" s="648"/>
      <c r="P178" s="648"/>
      <c r="Q178" s="648"/>
      <c r="R178" s="648"/>
      <c r="S178" s="648"/>
      <c r="T178" s="648"/>
      <c r="U178" s="648"/>
      <c r="V178" s="648"/>
      <c r="W178" s="648"/>
      <c r="X178" s="648"/>
      <c r="Y178" s="648"/>
      <c r="Z178" s="648"/>
      <c r="AA178" s="648"/>
      <c r="AB178" s="648"/>
      <c r="AC178" s="648"/>
      <c r="AD178" s="648"/>
      <c r="AE178" s="648"/>
      <c r="AF178" s="648"/>
      <c r="AG178" s="648"/>
      <c r="AH178" s="648"/>
      <c r="AI178" s="648"/>
      <c r="AJ178" s="648"/>
      <c r="AK178" s="648"/>
      <c r="AL178" s="648"/>
      <c r="AM178" s="648"/>
      <c r="AN178" s="648"/>
      <c r="AO178" s="648"/>
      <c r="AP178" s="591"/>
      <c r="AQ178" s="532"/>
      <c r="AR178" s="533"/>
      <c r="AS178" s="390"/>
      <c r="AT178" s="90"/>
      <c r="AU178" s="406"/>
      <c r="AV178" s="536"/>
      <c r="AW178" s="536"/>
      <c r="AX178" s="536"/>
      <c r="AY178" s="536"/>
      <c r="AZ178" s="536"/>
      <c r="BA178" s="536"/>
      <c r="BB178" s="536"/>
      <c r="BC178" s="536"/>
      <c r="BD178" s="536"/>
      <c r="BE178" s="536"/>
      <c r="BF178" s="536"/>
      <c r="BG178" s="536"/>
      <c r="BH178" s="536"/>
      <c r="BI178" s="536"/>
      <c r="BJ178" s="536"/>
      <c r="BK178" s="536"/>
      <c r="BL178" s="536"/>
      <c r="BM178" s="536"/>
      <c r="BN178" s="536"/>
      <c r="BO178" s="536"/>
      <c r="BP178" s="536"/>
      <c r="BQ178" s="536"/>
      <c r="BR178" s="536"/>
      <c r="BS178" s="536"/>
    </row>
    <row r="179" spans="1:71" ht="30" hidden="1" customHeight="1" outlineLevel="1">
      <c r="A179" s="527"/>
      <c r="B179" s="532"/>
      <c r="C179" s="532"/>
      <c r="D179" s="532"/>
      <c r="E179" s="648"/>
      <c r="F179" s="648"/>
      <c r="G179" s="648"/>
      <c r="H179" s="648"/>
      <c r="I179" s="648"/>
      <c r="J179" s="648"/>
      <c r="K179" s="648"/>
      <c r="L179" s="648"/>
      <c r="M179" s="648"/>
      <c r="N179" s="648"/>
      <c r="O179" s="648"/>
      <c r="P179" s="648"/>
      <c r="Q179" s="648"/>
      <c r="R179" s="648"/>
      <c r="S179" s="648"/>
      <c r="T179" s="648"/>
      <c r="U179" s="648"/>
      <c r="V179" s="648"/>
      <c r="W179" s="648"/>
      <c r="X179" s="648"/>
      <c r="Y179" s="648"/>
      <c r="Z179" s="648"/>
      <c r="AA179" s="648"/>
      <c r="AB179" s="648"/>
      <c r="AC179" s="648"/>
      <c r="AD179" s="648"/>
      <c r="AE179" s="648"/>
      <c r="AF179" s="648"/>
      <c r="AG179" s="648"/>
      <c r="AH179" s="648"/>
      <c r="AI179" s="648"/>
      <c r="AJ179" s="648"/>
      <c r="AK179" s="648"/>
      <c r="AL179" s="648"/>
      <c r="AM179" s="648"/>
      <c r="AN179" s="648"/>
      <c r="AO179" s="648"/>
      <c r="AP179" s="591"/>
      <c r="AQ179" s="532"/>
      <c r="AR179" s="535"/>
      <c r="AS179" s="391"/>
      <c r="AT179" s="90"/>
      <c r="AU179" s="406"/>
      <c r="AV179" s="536"/>
      <c r="AW179" s="536"/>
      <c r="AX179" s="536"/>
      <c r="AY179" s="536"/>
      <c r="AZ179" s="536"/>
      <c r="BA179" s="536"/>
      <c r="BB179" s="536"/>
      <c r="BC179" s="536"/>
      <c r="BD179" s="536"/>
      <c r="BE179" s="536"/>
      <c r="BF179" s="536"/>
      <c r="BG179" s="536"/>
      <c r="BH179" s="536"/>
      <c r="BI179" s="536"/>
      <c r="BJ179" s="536"/>
      <c r="BK179" s="536"/>
      <c r="BL179" s="536"/>
      <c r="BM179" s="536"/>
      <c r="BN179" s="536"/>
      <c r="BO179" s="536"/>
      <c r="BP179" s="536"/>
      <c r="BQ179" s="536"/>
      <c r="BR179" s="536"/>
      <c r="BS179" s="536"/>
    </row>
    <row r="180" spans="1:71" ht="18" hidden="1" customHeight="1">
      <c r="A180" s="527"/>
      <c r="B180" s="532"/>
      <c r="C180" s="532"/>
      <c r="D180" s="532"/>
      <c r="E180" s="586"/>
      <c r="F180" s="586"/>
      <c r="G180" s="586"/>
      <c r="H180" s="586"/>
      <c r="I180" s="586"/>
      <c r="J180" s="586"/>
      <c r="K180" s="586"/>
      <c r="L180" s="586"/>
      <c r="M180" s="586"/>
      <c r="N180" s="586"/>
      <c r="O180" s="586"/>
      <c r="P180" s="586"/>
      <c r="Q180" s="586"/>
      <c r="R180" s="586"/>
      <c r="S180" s="586"/>
      <c r="T180" s="586"/>
      <c r="U180" s="586"/>
      <c r="V180" s="586"/>
      <c r="W180" s="586"/>
      <c r="X180" s="586"/>
      <c r="Y180" s="586"/>
      <c r="Z180" s="586"/>
      <c r="AA180" s="586"/>
      <c r="AB180" s="586"/>
      <c r="AC180" s="586"/>
      <c r="AD180" s="586"/>
      <c r="AE180" s="586"/>
      <c r="AF180" s="586"/>
      <c r="AG180" s="586"/>
      <c r="AH180" s="586"/>
      <c r="AI180" s="586"/>
      <c r="AJ180" s="586"/>
      <c r="AK180" s="586"/>
      <c r="AL180" s="586"/>
      <c r="AM180" s="586"/>
      <c r="AN180" s="586"/>
      <c r="AO180" s="586"/>
      <c r="AP180" s="586"/>
      <c r="AQ180" s="532"/>
      <c r="AR180" s="535"/>
      <c r="AS180" s="391"/>
      <c r="AT180" s="90" t="s">
        <v>560</v>
      </c>
      <c r="AU180" s="406"/>
      <c r="AV180" s="536"/>
      <c r="AW180" s="536"/>
      <c r="AX180" s="536"/>
      <c r="AY180" s="536"/>
      <c r="AZ180" s="536"/>
      <c r="BA180" s="536"/>
      <c r="BB180" s="536"/>
      <c r="BC180" s="536"/>
      <c r="BD180" s="536"/>
      <c r="BE180" s="536"/>
      <c r="BF180" s="536"/>
      <c r="BG180" s="536"/>
      <c r="BH180" s="536"/>
      <c r="BI180" s="536"/>
      <c r="BJ180" s="536"/>
      <c r="BK180" s="536"/>
      <c r="BL180" s="536"/>
      <c r="BM180" s="536"/>
      <c r="BN180" s="536"/>
      <c r="BO180" s="536"/>
      <c r="BP180" s="536"/>
      <c r="BQ180" s="536"/>
      <c r="BR180" s="536"/>
      <c r="BS180" s="536"/>
    </row>
    <row r="181" spans="1:71" ht="21" customHeight="1" collapsed="1">
      <c r="A181" s="619"/>
      <c r="B181" s="619"/>
      <c r="C181" s="619"/>
      <c r="D181" s="619"/>
      <c r="E181" s="619"/>
      <c r="F181" s="619"/>
      <c r="G181" s="619"/>
      <c r="H181" s="619"/>
      <c r="I181" s="619"/>
      <c r="J181" s="619"/>
      <c r="K181" s="619"/>
      <c r="L181" s="619"/>
      <c r="M181" s="619"/>
      <c r="N181" s="619"/>
      <c r="O181" s="619"/>
      <c r="P181" s="619"/>
      <c r="Q181" s="619"/>
      <c r="R181" s="619"/>
      <c r="S181" s="619"/>
      <c r="T181" s="619"/>
      <c r="U181" s="619"/>
      <c r="V181" s="619"/>
      <c r="W181" s="619"/>
      <c r="X181" s="619"/>
      <c r="Y181" s="619"/>
      <c r="Z181" s="619"/>
      <c r="AA181" s="619"/>
      <c r="AB181" s="619"/>
      <c r="AC181" s="619"/>
      <c r="AD181" s="619"/>
      <c r="AE181" s="619"/>
      <c r="AF181" s="619"/>
      <c r="AG181" s="619"/>
      <c r="AH181" s="619"/>
      <c r="AI181" s="619"/>
      <c r="AJ181" s="619"/>
      <c r="AK181" s="619"/>
      <c r="AL181" s="619"/>
      <c r="AM181" s="619"/>
      <c r="AN181" s="619"/>
      <c r="AO181" s="619"/>
      <c r="AP181" s="619"/>
      <c r="AQ181" s="619"/>
      <c r="AR181" s="619"/>
      <c r="AT181" s="381"/>
      <c r="AU181" s="406"/>
      <c r="AV181" s="536"/>
      <c r="AW181" s="536"/>
      <c r="AX181" s="536"/>
      <c r="AY181" s="536"/>
      <c r="AZ181" s="536"/>
      <c r="BA181" s="536"/>
      <c r="BB181" s="536"/>
      <c r="BC181" s="536"/>
      <c r="BD181" s="536"/>
      <c r="BE181" s="536"/>
      <c r="BF181" s="536"/>
      <c r="BG181" s="536"/>
      <c r="BH181" s="536"/>
      <c r="BI181" s="536"/>
      <c r="BJ181" s="536"/>
      <c r="BK181" s="536"/>
      <c r="BL181" s="536"/>
      <c r="BM181" s="536"/>
      <c r="BN181" s="536"/>
      <c r="BO181" s="536"/>
      <c r="BP181" s="536"/>
      <c r="BQ181" s="536"/>
      <c r="BR181" s="536"/>
      <c r="BS181" s="536"/>
    </row>
    <row r="182" spans="1:71" ht="20.25" hidden="1" customHeight="1" outlineLevel="1">
      <c r="A182" s="632" t="s">
        <v>74</v>
      </c>
      <c r="B182" s="632"/>
      <c r="C182" s="632"/>
      <c r="D182" s="632"/>
      <c r="E182" s="632"/>
      <c r="F182" s="632"/>
      <c r="G182" s="632"/>
      <c r="H182" s="632"/>
      <c r="I182" s="632"/>
      <c r="J182" s="632"/>
      <c r="K182" s="632"/>
      <c r="L182" s="632"/>
      <c r="M182" s="632"/>
      <c r="N182" s="632"/>
      <c r="O182" s="632"/>
      <c r="P182" s="632"/>
      <c r="Q182" s="632"/>
      <c r="R182" s="632"/>
      <c r="S182" s="632"/>
      <c r="T182" s="632"/>
      <c r="U182" s="632"/>
      <c r="V182" s="632"/>
      <c r="W182" s="632"/>
      <c r="X182" s="632"/>
      <c r="Y182" s="632"/>
      <c r="Z182" s="632"/>
      <c r="AA182" s="632"/>
      <c r="AB182" s="632"/>
      <c r="AC182" s="632"/>
      <c r="AD182" s="632"/>
      <c r="AE182" s="633"/>
      <c r="AF182" s="633"/>
      <c r="AG182" s="633"/>
      <c r="AH182" s="633"/>
      <c r="AI182" s="633"/>
      <c r="AJ182" s="633"/>
      <c r="AK182" s="633"/>
      <c r="AL182" s="633"/>
      <c r="AM182" s="633"/>
      <c r="AN182" s="633"/>
      <c r="AO182" s="633"/>
      <c r="AP182" s="633"/>
      <c r="AQ182" s="633"/>
      <c r="AR182" s="526"/>
      <c r="AT182" s="537" t="s">
        <v>124</v>
      </c>
      <c r="AU182" s="406"/>
    </row>
    <row r="183" spans="1:71" ht="19" hidden="1" customHeight="1" outlineLevel="1">
      <c r="A183" s="527"/>
      <c r="B183" s="527"/>
      <c r="C183" s="527"/>
      <c r="D183" s="528"/>
      <c r="E183" s="528"/>
      <c r="F183" s="529"/>
      <c r="G183" s="529"/>
      <c r="H183" s="527"/>
      <c r="I183" s="527"/>
      <c r="J183" s="527"/>
      <c r="K183" s="527"/>
      <c r="L183" s="527"/>
      <c r="M183" s="527"/>
      <c r="N183" s="527"/>
      <c r="O183" s="527"/>
      <c r="P183" s="527"/>
      <c r="Q183" s="527"/>
      <c r="R183" s="527"/>
      <c r="S183" s="527"/>
      <c r="T183" s="527"/>
      <c r="U183" s="527"/>
      <c r="V183" s="527"/>
      <c r="W183" s="527"/>
      <c r="X183" s="527"/>
      <c r="Y183" s="527"/>
      <c r="Z183" s="527"/>
      <c r="AA183" s="527"/>
      <c r="AB183" s="527"/>
      <c r="AC183" s="527"/>
      <c r="AD183" s="527"/>
      <c r="AE183" s="527"/>
      <c r="AF183" s="634">
        <v>2025</v>
      </c>
      <c r="AG183" s="634"/>
      <c r="AH183" s="634"/>
      <c r="AI183" s="634"/>
      <c r="AJ183" s="527" t="s">
        <v>60</v>
      </c>
      <c r="AK183" s="651">
        <f>AK50</f>
        <v>0</v>
      </c>
      <c r="AL183" s="651"/>
      <c r="AM183" s="527" t="s">
        <v>67</v>
      </c>
      <c r="AN183" s="651">
        <f>AN50</f>
        <v>0</v>
      </c>
      <c r="AO183" s="651"/>
      <c r="AP183" s="527" t="s">
        <v>61</v>
      </c>
      <c r="AQ183" s="527"/>
      <c r="AR183" s="526"/>
      <c r="AT183" s="90"/>
      <c r="AU183" s="406"/>
    </row>
    <row r="184" spans="1:71" ht="20.25" hidden="1" customHeight="1" outlineLevel="1">
      <c r="A184" s="527"/>
      <c r="B184" s="624" t="s">
        <v>157</v>
      </c>
      <c r="C184" s="624"/>
      <c r="D184" s="624"/>
      <c r="E184" s="624"/>
      <c r="F184" s="624"/>
      <c r="G184" s="624"/>
      <c r="H184" s="624"/>
      <c r="I184" s="624"/>
      <c r="J184" s="624"/>
      <c r="K184" s="624"/>
      <c r="L184" s="624"/>
      <c r="M184" s="624"/>
      <c r="N184" s="624"/>
      <c r="O184" s="624"/>
      <c r="P184" s="624"/>
      <c r="Q184" s="624"/>
      <c r="R184" s="624"/>
      <c r="S184" s="624"/>
      <c r="T184" s="624"/>
      <c r="U184" s="624"/>
      <c r="V184" s="624"/>
      <c r="W184" s="624"/>
      <c r="X184" s="624"/>
      <c r="Y184" s="624"/>
      <c r="Z184" s="624"/>
      <c r="AA184" s="624"/>
      <c r="AB184" s="624"/>
      <c r="AC184" s="624"/>
      <c r="AD184" s="624"/>
      <c r="AE184" s="624"/>
      <c r="AF184" s="624"/>
      <c r="AG184" s="624"/>
      <c r="AH184" s="624"/>
      <c r="AI184" s="624"/>
      <c r="AJ184" s="624"/>
      <c r="AK184" s="624"/>
      <c r="AL184" s="624"/>
      <c r="AM184" s="624"/>
      <c r="AN184" s="624"/>
      <c r="AO184" s="624"/>
      <c r="AP184" s="624"/>
      <c r="AQ184" s="527"/>
      <c r="AR184" s="526"/>
      <c r="AT184" s="90"/>
      <c r="AU184" s="406"/>
    </row>
    <row r="185" spans="1:71" ht="20.25" hidden="1" customHeight="1" outlineLevel="1">
      <c r="A185" s="527"/>
      <c r="B185" s="527"/>
      <c r="C185" s="527"/>
      <c r="D185" s="528"/>
      <c r="E185" s="528"/>
      <c r="F185" s="529"/>
      <c r="G185" s="529"/>
      <c r="H185" s="527"/>
      <c r="I185" s="527"/>
      <c r="J185" s="527"/>
      <c r="K185" s="527"/>
      <c r="L185" s="527"/>
      <c r="M185" s="527"/>
      <c r="N185" s="527"/>
      <c r="O185" s="527"/>
      <c r="P185" s="527"/>
      <c r="Q185" s="527"/>
      <c r="R185" s="527"/>
      <c r="S185" s="527"/>
      <c r="T185" s="527"/>
      <c r="U185" s="527"/>
      <c r="V185" s="527"/>
      <c r="W185" s="527"/>
      <c r="X185" s="527"/>
      <c r="Y185" s="527"/>
      <c r="Z185" s="527"/>
      <c r="AA185" s="527"/>
      <c r="AB185" s="527"/>
      <c r="AC185" s="527"/>
      <c r="AD185" s="527"/>
      <c r="AE185" s="527"/>
      <c r="AF185" s="530"/>
      <c r="AG185" s="530"/>
      <c r="AH185" s="530"/>
      <c r="AI185" s="530"/>
      <c r="AJ185" s="527"/>
      <c r="AK185" s="531"/>
      <c r="AL185" s="531"/>
      <c r="AM185" s="527"/>
      <c r="AN185" s="531"/>
      <c r="AO185" s="531"/>
      <c r="AP185" s="527"/>
      <c r="AQ185" s="527"/>
      <c r="AR185" s="526"/>
      <c r="AT185" s="90"/>
      <c r="AU185" s="406"/>
    </row>
    <row r="186" spans="1:71" ht="20.25" hidden="1" customHeight="1" outlineLevel="1">
      <c r="A186" s="527"/>
      <c r="B186" s="527"/>
      <c r="C186" s="527"/>
      <c r="D186" s="528"/>
      <c r="E186" s="528"/>
      <c r="F186" s="529"/>
      <c r="G186" s="529"/>
      <c r="H186" s="527"/>
      <c r="I186" s="527"/>
      <c r="J186" s="527"/>
      <c r="K186" s="527"/>
      <c r="L186" s="527"/>
      <c r="M186" s="527"/>
      <c r="N186" s="527"/>
      <c r="O186" s="527"/>
      <c r="P186" s="527"/>
      <c r="Q186" s="527"/>
      <c r="R186" s="527"/>
      <c r="S186" s="527"/>
      <c r="T186" s="527"/>
      <c r="U186" s="527"/>
      <c r="V186" s="527"/>
      <c r="W186" s="527"/>
      <c r="X186" s="527"/>
      <c r="Y186" s="527"/>
      <c r="Z186" s="527"/>
      <c r="AA186" s="527"/>
      <c r="AB186" s="527"/>
      <c r="AC186" s="527"/>
      <c r="AD186" s="527"/>
      <c r="AE186" s="527"/>
      <c r="AF186" s="530"/>
      <c r="AG186" s="530"/>
      <c r="AH186" s="530"/>
      <c r="AI186" s="530"/>
      <c r="AJ186" s="527"/>
      <c r="AK186" s="531"/>
      <c r="AL186" s="531"/>
      <c r="AM186" s="527"/>
      <c r="AN186" s="531"/>
      <c r="AO186" s="531"/>
      <c r="AP186" s="527"/>
      <c r="AQ186" s="527"/>
      <c r="AR186" s="526"/>
      <c r="AT186" s="90"/>
      <c r="AU186" s="406"/>
    </row>
    <row r="187" spans="1:71" ht="20.25" hidden="1" customHeight="1" outlineLevel="1">
      <c r="A187" s="527"/>
      <c r="B187" s="527" t="s">
        <v>163</v>
      </c>
      <c r="C187" s="527"/>
      <c r="D187" s="527"/>
      <c r="E187" s="527"/>
      <c r="F187" s="527"/>
      <c r="G187" s="527"/>
      <c r="H187" s="527"/>
      <c r="I187" s="527"/>
      <c r="J187" s="527"/>
      <c r="K187" s="527"/>
      <c r="L187" s="527"/>
      <c r="M187" s="527"/>
      <c r="N187" s="527"/>
      <c r="O187" s="527"/>
      <c r="P187" s="527"/>
      <c r="Q187" s="527"/>
      <c r="R187" s="527"/>
      <c r="S187" s="527"/>
      <c r="T187" s="527"/>
      <c r="U187" s="527"/>
      <c r="V187" s="527"/>
      <c r="W187" s="527"/>
      <c r="X187" s="527"/>
      <c r="Y187" s="527"/>
      <c r="Z187" s="527"/>
      <c r="AA187" s="527"/>
      <c r="AB187" s="527"/>
      <c r="AC187" s="527"/>
      <c r="AD187" s="527"/>
      <c r="AE187" s="527"/>
      <c r="AF187" s="527"/>
      <c r="AG187" s="527"/>
      <c r="AH187" s="527"/>
      <c r="AI187" s="527"/>
      <c r="AJ187" s="527"/>
      <c r="AK187" s="527"/>
      <c r="AL187" s="527"/>
      <c r="AM187" s="527"/>
      <c r="AN187" s="527"/>
      <c r="AO187" s="527"/>
      <c r="AP187" s="527"/>
      <c r="AQ187" s="527"/>
      <c r="AR187" s="526"/>
      <c r="AT187" s="90"/>
      <c r="AU187" s="406"/>
    </row>
    <row r="188" spans="1:71" ht="30" hidden="1" customHeight="1" outlineLevel="1">
      <c r="A188" s="527"/>
      <c r="B188" s="625" t="s">
        <v>75</v>
      </c>
      <c r="C188" s="626"/>
      <c r="D188" s="626"/>
      <c r="E188" s="626"/>
      <c r="F188" s="626"/>
      <c r="G188" s="626"/>
      <c r="H188" s="626"/>
      <c r="I188" s="627"/>
      <c r="J188" s="625" t="s">
        <v>76</v>
      </c>
      <c r="K188" s="626"/>
      <c r="L188" s="626"/>
      <c r="M188" s="626"/>
      <c r="N188" s="626"/>
      <c r="O188" s="626"/>
      <c r="P188" s="627"/>
      <c r="Q188" s="649" t="s">
        <v>77</v>
      </c>
      <c r="R188" s="652"/>
      <c r="S188" s="652"/>
      <c r="T188" s="652"/>
      <c r="U188" s="652"/>
      <c r="V188" s="652"/>
      <c r="W188" s="652"/>
      <c r="X188" s="650"/>
      <c r="Y188" s="625" t="s">
        <v>78</v>
      </c>
      <c r="Z188" s="626"/>
      <c r="AA188" s="626"/>
      <c r="AB188" s="626"/>
      <c r="AC188" s="626"/>
      <c r="AD188" s="626"/>
      <c r="AE188" s="626"/>
      <c r="AF188" s="626"/>
      <c r="AG188" s="627"/>
      <c r="AH188" s="625" t="s">
        <v>79</v>
      </c>
      <c r="AI188" s="626"/>
      <c r="AJ188" s="626"/>
      <c r="AK188" s="626"/>
      <c r="AL188" s="626"/>
      <c r="AM188" s="626"/>
      <c r="AN188" s="626"/>
      <c r="AO188" s="626"/>
      <c r="AP188" s="627"/>
      <c r="AQ188" s="527"/>
      <c r="AR188" s="526"/>
      <c r="AT188" s="90"/>
      <c r="AU188" s="406"/>
    </row>
    <row r="189" spans="1:71" ht="23.25" hidden="1" customHeight="1" outlineLevel="1">
      <c r="A189" s="527"/>
      <c r="B189" s="628"/>
      <c r="C189" s="629"/>
      <c r="D189" s="629"/>
      <c r="E189" s="629"/>
      <c r="F189" s="629"/>
      <c r="G189" s="629"/>
      <c r="H189" s="629"/>
      <c r="I189" s="630"/>
      <c r="J189" s="628"/>
      <c r="K189" s="629"/>
      <c r="L189" s="629"/>
      <c r="M189" s="629"/>
      <c r="N189" s="629"/>
      <c r="O189" s="629"/>
      <c r="P189" s="630"/>
      <c r="Q189" s="649" t="s">
        <v>80</v>
      </c>
      <c r="R189" s="650"/>
      <c r="S189" s="649" t="s">
        <v>60</v>
      </c>
      <c r="T189" s="650"/>
      <c r="U189" s="649" t="s">
        <v>67</v>
      </c>
      <c r="V189" s="650"/>
      <c r="W189" s="649" t="s">
        <v>70</v>
      </c>
      <c r="X189" s="650"/>
      <c r="Y189" s="628"/>
      <c r="Z189" s="629"/>
      <c r="AA189" s="629"/>
      <c r="AB189" s="629"/>
      <c r="AC189" s="629"/>
      <c r="AD189" s="629"/>
      <c r="AE189" s="629"/>
      <c r="AF189" s="629"/>
      <c r="AG189" s="630"/>
      <c r="AH189" s="628"/>
      <c r="AI189" s="629"/>
      <c r="AJ189" s="629"/>
      <c r="AK189" s="629"/>
      <c r="AL189" s="629"/>
      <c r="AM189" s="629"/>
      <c r="AN189" s="629"/>
      <c r="AO189" s="629"/>
      <c r="AP189" s="630"/>
      <c r="AQ189" s="527"/>
      <c r="AR189" s="526"/>
      <c r="AT189" s="90"/>
      <c r="AU189" s="406"/>
    </row>
    <row r="190" spans="1:71" ht="30" hidden="1" customHeight="1" outlineLevel="1">
      <c r="A190" s="527"/>
      <c r="B190" s="638"/>
      <c r="C190" s="639"/>
      <c r="D190" s="639"/>
      <c r="E190" s="639"/>
      <c r="F190" s="639"/>
      <c r="G190" s="639"/>
      <c r="H190" s="639"/>
      <c r="I190" s="640"/>
      <c r="J190" s="638"/>
      <c r="K190" s="639"/>
      <c r="L190" s="639"/>
      <c r="M190" s="639"/>
      <c r="N190" s="639"/>
      <c r="O190" s="639"/>
      <c r="P190" s="640"/>
      <c r="Q190" s="643"/>
      <c r="R190" s="644"/>
      <c r="S190" s="645"/>
      <c r="T190" s="646"/>
      <c r="U190" s="645"/>
      <c r="V190" s="646"/>
      <c r="W190" s="645"/>
      <c r="X190" s="646"/>
      <c r="Y190" s="638"/>
      <c r="Z190" s="639"/>
      <c r="AA190" s="639"/>
      <c r="AB190" s="639"/>
      <c r="AC190" s="639"/>
      <c r="AD190" s="639"/>
      <c r="AE190" s="639"/>
      <c r="AF190" s="639"/>
      <c r="AG190" s="640"/>
      <c r="AH190" s="638"/>
      <c r="AI190" s="639"/>
      <c r="AJ190" s="639"/>
      <c r="AK190" s="639"/>
      <c r="AL190" s="639"/>
      <c r="AM190" s="639"/>
      <c r="AN190" s="639"/>
      <c r="AO190" s="639"/>
      <c r="AP190" s="640"/>
      <c r="AQ190" s="527"/>
      <c r="AR190" s="526"/>
      <c r="AT190" s="537" t="s">
        <v>556</v>
      </c>
      <c r="AU190" s="538"/>
      <c r="AV190" s="389"/>
      <c r="AW190" s="389"/>
      <c r="AX190" s="389"/>
      <c r="AY190" s="389"/>
      <c r="AZ190" s="389"/>
      <c r="BA190" s="389"/>
      <c r="BB190" s="389"/>
      <c r="BC190" s="389"/>
      <c r="BD190" s="389"/>
      <c r="BE190" s="389"/>
      <c r="BF190" s="389"/>
      <c r="BG190" s="389"/>
      <c r="BH190" s="389"/>
      <c r="BI190" s="389"/>
      <c r="BJ190" s="389"/>
      <c r="BK190" s="389"/>
      <c r="BL190" s="389"/>
      <c r="BM190" s="389"/>
      <c r="BN190" s="389"/>
    </row>
    <row r="191" spans="1:71" ht="30" hidden="1" customHeight="1" outlineLevel="1">
      <c r="A191" s="527"/>
      <c r="B191" s="638"/>
      <c r="C191" s="639"/>
      <c r="D191" s="639"/>
      <c r="E191" s="639"/>
      <c r="F191" s="639"/>
      <c r="G191" s="639"/>
      <c r="H191" s="639"/>
      <c r="I191" s="640"/>
      <c r="J191" s="638"/>
      <c r="K191" s="639"/>
      <c r="L191" s="639"/>
      <c r="M191" s="639"/>
      <c r="N191" s="639"/>
      <c r="O191" s="639"/>
      <c r="P191" s="640"/>
      <c r="Q191" s="643"/>
      <c r="R191" s="644"/>
      <c r="S191" s="645"/>
      <c r="T191" s="646"/>
      <c r="U191" s="645"/>
      <c r="V191" s="646"/>
      <c r="W191" s="645"/>
      <c r="X191" s="646"/>
      <c r="Y191" s="638"/>
      <c r="Z191" s="639"/>
      <c r="AA191" s="639"/>
      <c r="AB191" s="639"/>
      <c r="AC191" s="639"/>
      <c r="AD191" s="639"/>
      <c r="AE191" s="639"/>
      <c r="AF191" s="639"/>
      <c r="AG191" s="640"/>
      <c r="AH191" s="638"/>
      <c r="AI191" s="639"/>
      <c r="AJ191" s="639"/>
      <c r="AK191" s="639"/>
      <c r="AL191" s="639"/>
      <c r="AM191" s="639"/>
      <c r="AN191" s="639"/>
      <c r="AO191" s="639"/>
      <c r="AP191" s="640"/>
      <c r="AQ191" s="527"/>
      <c r="AR191" s="526"/>
      <c r="AT191" s="537" t="s">
        <v>557</v>
      </c>
      <c r="AU191" s="406"/>
      <c r="AV191" s="389"/>
      <c r="AW191" s="389"/>
      <c r="AX191" s="389"/>
      <c r="AY191" s="389"/>
      <c r="AZ191" s="389"/>
      <c r="BA191" s="389"/>
      <c r="BB191" s="389"/>
      <c r="BC191" s="389"/>
      <c r="BD191" s="389"/>
      <c r="BE191" s="389"/>
      <c r="BF191" s="389"/>
      <c r="BG191" s="389"/>
      <c r="BH191" s="389"/>
      <c r="BI191" s="389"/>
      <c r="BJ191" s="389"/>
      <c r="BK191" s="389"/>
      <c r="BL191" s="389"/>
      <c r="BM191" s="389"/>
      <c r="BN191" s="389"/>
    </row>
    <row r="192" spans="1:71" ht="30" hidden="1" customHeight="1" outlineLevel="1">
      <c r="A192" s="527"/>
      <c r="B192" s="638"/>
      <c r="C192" s="639"/>
      <c r="D192" s="639"/>
      <c r="E192" s="639"/>
      <c r="F192" s="639"/>
      <c r="G192" s="639"/>
      <c r="H192" s="639"/>
      <c r="I192" s="640"/>
      <c r="J192" s="638"/>
      <c r="K192" s="639"/>
      <c r="L192" s="639"/>
      <c r="M192" s="639"/>
      <c r="N192" s="639"/>
      <c r="O192" s="639"/>
      <c r="P192" s="640"/>
      <c r="Q192" s="643"/>
      <c r="R192" s="644"/>
      <c r="S192" s="645"/>
      <c r="T192" s="646"/>
      <c r="U192" s="645"/>
      <c r="V192" s="646"/>
      <c r="W192" s="645"/>
      <c r="X192" s="646"/>
      <c r="Y192" s="638"/>
      <c r="Z192" s="639"/>
      <c r="AA192" s="639"/>
      <c r="AB192" s="639"/>
      <c r="AC192" s="639"/>
      <c r="AD192" s="639"/>
      <c r="AE192" s="639"/>
      <c r="AF192" s="639"/>
      <c r="AG192" s="640"/>
      <c r="AH192" s="638"/>
      <c r="AI192" s="639"/>
      <c r="AJ192" s="639"/>
      <c r="AK192" s="639"/>
      <c r="AL192" s="639"/>
      <c r="AM192" s="639"/>
      <c r="AN192" s="639"/>
      <c r="AO192" s="639"/>
      <c r="AP192" s="640"/>
      <c r="AQ192" s="527"/>
      <c r="AR192" s="526"/>
      <c r="AT192" s="537" t="s">
        <v>518</v>
      </c>
      <c r="AU192" s="538"/>
      <c r="AV192" s="389"/>
      <c r="AW192" s="389"/>
      <c r="AX192" s="389"/>
      <c r="AY192" s="389"/>
      <c r="AZ192" s="389"/>
      <c r="BA192" s="389"/>
      <c r="BB192" s="389"/>
      <c r="BC192" s="389"/>
      <c r="BD192" s="389"/>
      <c r="BE192" s="389"/>
      <c r="BF192" s="389"/>
      <c r="BG192" s="389"/>
      <c r="BH192" s="389"/>
      <c r="BI192" s="389"/>
      <c r="BJ192" s="389"/>
      <c r="BK192" s="389"/>
      <c r="BL192" s="389"/>
      <c r="BM192" s="389"/>
      <c r="BN192" s="389"/>
    </row>
    <row r="193" spans="1:47" ht="30" hidden="1" customHeight="1" outlineLevel="1">
      <c r="A193" s="527"/>
      <c r="B193" s="638"/>
      <c r="C193" s="639"/>
      <c r="D193" s="639"/>
      <c r="E193" s="639"/>
      <c r="F193" s="639"/>
      <c r="G193" s="639"/>
      <c r="H193" s="639"/>
      <c r="I193" s="640"/>
      <c r="J193" s="638"/>
      <c r="K193" s="639"/>
      <c r="L193" s="639"/>
      <c r="M193" s="639"/>
      <c r="N193" s="639"/>
      <c r="O193" s="639"/>
      <c r="P193" s="640"/>
      <c r="Q193" s="643"/>
      <c r="R193" s="644"/>
      <c r="S193" s="645"/>
      <c r="T193" s="646"/>
      <c r="U193" s="645"/>
      <c r="V193" s="646"/>
      <c r="W193" s="645"/>
      <c r="X193" s="646"/>
      <c r="Y193" s="638"/>
      <c r="Z193" s="639"/>
      <c r="AA193" s="639"/>
      <c r="AB193" s="639"/>
      <c r="AC193" s="639"/>
      <c r="AD193" s="639"/>
      <c r="AE193" s="639"/>
      <c r="AF193" s="639"/>
      <c r="AG193" s="640"/>
      <c r="AH193" s="638"/>
      <c r="AI193" s="639"/>
      <c r="AJ193" s="639"/>
      <c r="AK193" s="639"/>
      <c r="AL193" s="639"/>
      <c r="AM193" s="639"/>
      <c r="AN193" s="639"/>
      <c r="AO193" s="639"/>
      <c r="AP193" s="640"/>
      <c r="AQ193" s="527"/>
      <c r="AR193" s="526"/>
      <c r="AT193" s="90"/>
      <c r="AU193" s="406"/>
    </row>
    <row r="194" spans="1:47" ht="30" hidden="1" customHeight="1" outlineLevel="1">
      <c r="A194" s="527"/>
      <c r="B194" s="638"/>
      <c r="C194" s="639"/>
      <c r="D194" s="639"/>
      <c r="E194" s="639"/>
      <c r="F194" s="639"/>
      <c r="G194" s="639"/>
      <c r="H194" s="639"/>
      <c r="I194" s="640"/>
      <c r="J194" s="638"/>
      <c r="K194" s="639"/>
      <c r="L194" s="639"/>
      <c r="M194" s="639"/>
      <c r="N194" s="639"/>
      <c r="O194" s="639"/>
      <c r="P194" s="640"/>
      <c r="Q194" s="643"/>
      <c r="R194" s="644"/>
      <c r="S194" s="645"/>
      <c r="T194" s="646"/>
      <c r="U194" s="645"/>
      <c r="V194" s="646"/>
      <c r="W194" s="645"/>
      <c r="X194" s="646"/>
      <c r="Y194" s="638"/>
      <c r="Z194" s="639"/>
      <c r="AA194" s="639"/>
      <c r="AB194" s="639"/>
      <c r="AC194" s="639"/>
      <c r="AD194" s="639"/>
      <c r="AE194" s="639"/>
      <c r="AF194" s="639"/>
      <c r="AG194" s="640"/>
      <c r="AH194" s="638"/>
      <c r="AI194" s="639"/>
      <c r="AJ194" s="639"/>
      <c r="AK194" s="639"/>
      <c r="AL194" s="639"/>
      <c r="AM194" s="639"/>
      <c r="AN194" s="639"/>
      <c r="AO194" s="639"/>
      <c r="AP194" s="640"/>
      <c r="AQ194" s="527"/>
      <c r="AR194" s="526"/>
      <c r="AT194" s="90"/>
      <c r="AU194" s="406"/>
    </row>
    <row r="195" spans="1:47" ht="30" hidden="1" customHeight="1" outlineLevel="1">
      <c r="A195" s="527"/>
      <c r="B195" s="638"/>
      <c r="C195" s="639"/>
      <c r="D195" s="639"/>
      <c r="E195" s="639"/>
      <c r="F195" s="639"/>
      <c r="G195" s="639"/>
      <c r="H195" s="639"/>
      <c r="I195" s="640"/>
      <c r="J195" s="638"/>
      <c r="K195" s="639"/>
      <c r="L195" s="639"/>
      <c r="M195" s="639"/>
      <c r="N195" s="639"/>
      <c r="O195" s="639"/>
      <c r="P195" s="640"/>
      <c r="Q195" s="643"/>
      <c r="R195" s="644"/>
      <c r="S195" s="645"/>
      <c r="T195" s="646"/>
      <c r="U195" s="645"/>
      <c r="V195" s="646"/>
      <c r="W195" s="645"/>
      <c r="X195" s="646"/>
      <c r="Y195" s="638"/>
      <c r="Z195" s="639"/>
      <c r="AA195" s="639"/>
      <c r="AB195" s="639"/>
      <c r="AC195" s="639"/>
      <c r="AD195" s="639"/>
      <c r="AE195" s="639"/>
      <c r="AF195" s="639"/>
      <c r="AG195" s="640"/>
      <c r="AH195" s="638"/>
      <c r="AI195" s="639"/>
      <c r="AJ195" s="639"/>
      <c r="AK195" s="639"/>
      <c r="AL195" s="639"/>
      <c r="AM195" s="639"/>
      <c r="AN195" s="639"/>
      <c r="AO195" s="639"/>
      <c r="AP195" s="640"/>
      <c r="AQ195" s="527"/>
      <c r="AR195" s="526"/>
      <c r="AT195" s="90"/>
      <c r="AU195" s="406"/>
    </row>
    <row r="196" spans="1:47" ht="30" hidden="1" customHeight="1" outlineLevel="1">
      <c r="A196" s="527"/>
      <c r="B196" s="638"/>
      <c r="C196" s="639"/>
      <c r="D196" s="639"/>
      <c r="E196" s="639"/>
      <c r="F196" s="639"/>
      <c r="G196" s="639"/>
      <c r="H196" s="639"/>
      <c r="I196" s="640"/>
      <c r="J196" s="638"/>
      <c r="K196" s="639"/>
      <c r="L196" s="639"/>
      <c r="M196" s="639"/>
      <c r="N196" s="639"/>
      <c r="O196" s="639"/>
      <c r="P196" s="640"/>
      <c r="Q196" s="643"/>
      <c r="R196" s="644"/>
      <c r="S196" s="645"/>
      <c r="T196" s="646"/>
      <c r="U196" s="645"/>
      <c r="V196" s="646"/>
      <c r="W196" s="645"/>
      <c r="X196" s="646"/>
      <c r="Y196" s="638"/>
      <c r="Z196" s="639"/>
      <c r="AA196" s="639"/>
      <c r="AB196" s="639"/>
      <c r="AC196" s="639"/>
      <c r="AD196" s="639"/>
      <c r="AE196" s="639"/>
      <c r="AF196" s="639"/>
      <c r="AG196" s="640"/>
      <c r="AH196" s="638"/>
      <c r="AI196" s="639"/>
      <c r="AJ196" s="639"/>
      <c r="AK196" s="639"/>
      <c r="AL196" s="639"/>
      <c r="AM196" s="639"/>
      <c r="AN196" s="639"/>
      <c r="AO196" s="639"/>
      <c r="AP196" s="640"/>
      <c r="AQ196" s="527"/>
      <c r="AR196" s="526"/>
      <c r="AT196" s="90"/>
      <c r="AU196" s="406"/>
    </row>
    <row r="197" spans="1:47" ht="30" hidden="1" customHeight="1" outlineLevel="1">
      <c r="A197" s="527"/>
      <c r="B197" s="638"/>
      <c r="C197" s="639"/>
      <c r="D197" s="639"/>
      <c r="E197" s="639"/>
      <c r="F197" s="639"/>
      <c r="G197" s="639"/>
      <c r="H197" s="639"/>
      <c r="I197" s="640"/>
      <c r="J197" s="638"/>
      <c r="K197" s="639"/>
      <c r="L197" s="639"/>
      <c r="M197" s="639"/>
      <c r="N197" s="639"/>
      <c r="O197" s="639"/>
      <c r="P197" s="640"/>
      <c r="Q197" s="643"/>
      <c r="R197" s="644"/>
      <c r="S197" s="645"/>
      <c r="T197" s="646"/>
      <c r="U197" s="645"/>
      <c r="V197" s="646"/>
      <c r="W197" s="645"/>
      <c r="X197" s="646"/>
      <c r="Y197" s="638"/>
      <c r="Z197" s="639"/>
      <c r="AA197" s="639"/>
      <c r="AB197" s="639"/>
      <c r="AC197" s="639"/>
      <c r="AD197" s="639"/>
      <c r="AE197" s="639"/>
      <c r="AF197" s="639"/>
      <c r="AG197" s="640"/>
      <c r="AH197" s="638"/>
      <c r="AI197" s="639"/>
      <c r="AJ197" s="639"/>
      <c r="AK197" s="639"/>
      <c r="AL197" s="639"/>
      <c r="AM197" s="639"/>
      <c r="AN197" s="639"/>
      <c r="AO197" s="639"/>
      <c r="AP197" s="640"/>
      <c r="AQ197" s="527"/>
      <c r="AR197" s="526"/>
      <c r="AT197" s="90"/>
      <c r="AU197" s="406"/>
    </row>
    <row r="198" spans="1:47" ht="30" hidden="1" customHeight="1" outlineLevel="1">
      <c r="A198" s="527"/>
      <c r="B198" s="638"/>
      <c r="C198" s="639"/>
      <c r="D198" s="639"/>
      <c r="E198" s="639"/>
      <c r="F198" s="639"/>
      <c r="G198" s="639"/>
      <c r="H198" s="639"/>
      <c r="I198" s="640"/>
      <c r="J198" s="638"/>
      <c r="K198" s="639"/>
      <c r="L198" s="639"/>
      <c r="M198" s="639"/>
      <c r="N198" s="639"/>
      <c r="O198" s="639"/>
      <c r="P198" s="640"/>
      <c r="Q198" s="643"/>
      <c r="R198" s="644"/>
      <c r="S198" s="645"/>
      <c r="T198" s="646"/>
      <c r="U198" s="645"/>
      <c r="V198" s="646"/>
      <c r="W198" s="645"/>
      <c r="X198" s="646"/>
      <c r="Y198" s="638"/>
      <c r="Z198" s="639"/>
      <c r="AA198" s="639"/>
      <c r="AB198" s="639"/>
      <c r="AC198" s="639"/>
      <c r="AD198" s="639"/>
      <c r="AE198" s="639"/>
      <c r="AF198" s="639"/>
      <c r="AG198" s="640"/>
      <c r="AH198" s="638"/>
      <c r="AI198" s="639"/>
      <c r="AJ198" s="639"/>
      <c r="AK198" s="639"/>
      <c r="AL198" s="639"/>
      <c r="AM198" s="639"/>
      <c r="AN198" s="639"/>
      <c r="AO198" s="639"/>
      <c r="AP198" s="640"/>
      <c r="AQ198" s="527"/>
      <c r="AR198" s="526"/>
      <c r="AT198" s="90"/>
      <c r="AU198" s="406"/>
    </row>
    <row r="199" spans="1:47" ht="30" hidden="1" customHeight="1" outlineLevel="1">
      <c r="A199" s="527"/>
      <c r="B199" s="638"/>
      <c r="C199" s="639"/>
      <c r="D199" s="639"/>
      <c r="E199" s="639"/>
      <c r="F199" s="639"/>
      <c r="G199" s="639"/>
      <c r="H199" s="639"/>
      <c r="I199" s="640"/>
      <c r="J199" s="638"/>
      <c r="K199" s="639"/>
      <c r="L199" s="639"/>
      <c r="M199" s="639"/>
      <c r="N199" s="639"/>
      <c r="O199" s="639"/>
      <c r="P199" s="640"/>
      <c r="Q199" s="643"/>
      <c r="R199" s="644"/>
      <c r="S199" s="645"/>
      <c r="T199" s="646"/>
      <c r="U199" s="645"/>
      <c r="V199" s="646"/>
      <c r="W199" s="645"/>
      <c r="X199" s="646"/>
      <c r="Y199" s="638"/>
      <c r="Z199" s="639"/>
      <c r="AA199" s="639"/>
      <c r="AB199" s="639"/>
      <c r="AC199" s="639"/>
      <c r="AD199" s="639"/>
      <c r="AE199" s="639"/>
      <c r="AF199" s="639"/>
      <c r="AG199" s="640"/>
      <c r="AH199" s="638"/>
      <c r="AI199" s="639"/>
      <c r="AJ199" s="639"/>
      <c r="AK199" s="639"/>
      <c r="AL199" s="639"/>
      <c r="AM199" s="639"/>
      <c r="AN199" s="639"/>
      <c r="AO199" s="639"/>
      <c r="AP199" s="640"/>
      <c r="AQ199" s="527"/>
      <c r="AR199" s="526"/>
      <c r="AT199" s="90"/>
      <c r="AU199" s="406"/>
    </row>
    <row r="200" spans="1:47" ht="30" hidden="1" customHeight="1" outlineLevel="1">
      <c r="A200" s="527"/>
      <c r="B200" s="638"/>
      <c r="C200" s="639"/>
      <c r="D200" s="639"/>
      <c r="E200" s="639"/>
      <c r="F200" s="639"/>
      <c r="G200" s="639"/>
      <c r="H200" s="639"/>
      <c r="I200" s="640"/>
      <c r="J200" s="638"/>
      <c r="K200" s="639"/>
      <c r="L200" s="639"/>
      <c r="M200" s="639"/>
      <c r="N200" s="639"/>
      <c r="O200" s="639"/>
      <c r="P200" s="640"/>
      <c r="Q200" s="643"/>
      <c r="R200" s="644"/>
      <c r="S200" s="645"/>
      <c r="T200" s="646"/>
      <c r="U200" s="645"/>
      <c r="V200" s="646"/>
      <c r="W200" s="645"/>
      <c r="X200" s="646"/>
      <c r="Y200" s="638"/>
      <c r="Z200" s="639"/>
      <c r="AA200" s="639"/>
      <c r="AB200" s="639"/>
      <c r="AC200" s="639"/>
      <c r="AD200" s="639"/>
      <c r="AE200" s="639"/>
      <c r="AF200" s="639"/>
      <c r="AG200" s="640"/>
      <c r="AH200" s="638"/>
      <c r="AI200" s="639"/>
      <c r="AJ200" s="639"/>
      <c r="AK200" s="639"/>
      <c r="AL200" s="639"/>
      <c r="AM200" s="639"/>
      <c r="AN200" s="639"/>
      <c r="AO200" s="639"/>
      <c r="AP200" s="640"/>
      <c r="AQ200" s="527"/>
      <c r="AR200" s="526"/>
      <c r="AT200" s="90"/>
      <c r="AU200" s="406"/>
    </row>
    <row r="201" spans="1:47" ht="30" hidden="1" customHeight="1" outlineLevel="1">
      <c r="A201" s="527"/>
      <c r="B201" s="638"/>
      <c r="C201" s="639"/>
      <c r="D201" s="639"/>
      <c r="E201" s="639"/>
      <c r="F201" s="639"/>
      <c r="G201" s="639"/>
      <c r="H201" s="639"/>
      <c r="I201" s="640"/>
      <c r="J201" s="638"/>
      <c r="K201" s="639"/>
      <c r="L201" s="639"/>
      <c r="M201" s="639"/>
      <c r="N201" s="639"/>
      <c r="O201" s="639"/>
      <c r="P201" s="640"/>
      <c r="Q201" s="643"/>
      <c r="R201" s="644"/>
      <c r="S201" s="645"/>
      <c r="T201" s="646"/>
      <c r="U201" s="645"/>
      <c r="V201" s="646"/>
      <c r="W201" s="645"/>
      <c r="X201" s="646"/>
      <c r="Y201" s="638"/>
      <c r="Z201" s="639"/>
      <c r="AA201" s="639"/>
      <c r="AB201" s="639"/>
      <c r="AC201" s="639"/>
      <c r="AD201" s="639"/>
      <c r="AE201" s="639"/>
      <c r="AF201" s="639"/>
      <c r="AG201" s="640"/>
      <c r="AH201" s="638"/>
      <c r="AI201" s="639"/>
      <c r="AJ201" s="639"/>
      <c r="AK201" s="639"/>
      <c r="AL201" s="639"/>
      <c r="AM201" s="639"/>
      <c r="AN201" s="639"/>
      <c r="AO201" s="639"/>
      <c r="AP201" s="640"/>
      <c r="AQ201" s="527"/>
      <c r="AR201" s="526"/>
      <c r="AT201" s="90"/>
      <c r="AU201" s="406"/>
    </row>
    <row r="202" spans="1:47" ht="30" hidden="1" customHeight="1" outlineLevel="1">
      <c r="A202" s="527"/>
      <c r="B202" s="638"/>
      <c r="C202" s="639"/>
      <c r="D202" s="639"/>
      <c r="E202" s="639"/>
      <c r="F202" s="639"/>
      <c r="G202" s="639"/>
      <c r="H202" s="639"/>
      <c r="I202" s="640"/>
      <c r="J202" s="638"/>
      <c r="K202" s="639"/>
      <c r="L202" s="639"/>
      <c r="M202" s="639"/>
      <c r="N202" s="639"/>
      <c r="O202" s="639"/>
      <c r="P202" s="640"/>
      <c r="Q202" s="643"/>
      <c r="R202" s="644"/>
      <c r="S202" s="645"/>
      <c r="T202" s="646"/>
      <c r="U202" s="645"/>
      <c r="V202" s="646"/>
      <c r="W202" s="645"/>
      <c r="X202" s="646"/>
      <c r="Y202" s="638"/>
      <c r="Z202" s="639"/>
      <c r="AA202" s="639"/>
      <c r="AB202" s="639"/>
      <c r="AC202" s="639"/>
      <c r="AD202" s="639"/>
      <c r="AE202" s="639"/>
      <c r="AF202" s="639"/>
      <c r="AG202" s="640"/>
      <c r="AH202" s="638"/>
      <c r="AI202" s="639"/>
      <c r="AJ202" s="639"/>
      <c r="AK202" s="639"/>
      <c r="AL202" s="639"/>
      <c r="AM202" s="639"/>
      <c r="AN202" s="639"/>
      <c r="AO202" s="639"/>
      <c r="AP202" s="640"/>
      <c r="AQ202" s="527"/>
      <c r="AR202" s="526"/>
      <c r="AT202" s="90"/>
      <c r="AU202" s="406"/>
    </row>
    <row r="203" spans="1:47" ht="30" hidden="1" customHeight="1" outlineLevel="1">
      <c r="A203" s="527"/>
      <c r="B203" s="638"/>
      <c r="C203" s="639"/>
      <c r="D203" s="639"/>
      <c r="E203" s="639"/>
      <c r="F203" s="639"/>
      <c r="G203" s="639"/>
      <c r="H203" s="639"/>
      <c r="I203" s="640"/>
      <c r="J203" s="638"/>
      <c r="K203" s="639"/>
      <c r="L203" s="639"/>
      <c r="M203" s="639"/>
      <c r="N203" s="639"/>
      <c r="O203" s="639"/>
      <c r="P203" s="640"/>
      <c r="Q203" s="643"/>
      <c r="R203" s="644"/>
      <c r="S203" s="645"/>
      <c r="T203" s="646"/>
      <c r="U203" s="645"/>
      <c r="V203" s="646"/>
      <c r="W203" s="645"/>
      <c r="X203" s="646"/>
      <c r="Y203" s="638"/>
      <c r="Z203" s="639"/>
      <c r="AA203" s="639"/>
      <c r="AB203" s="639"/>
      <c r="AC203" s="639"/>
      <c r="AD203" s="639"/>
      <c r="AE203" s="639"/>
      <c r="AF203" s="639"/>
      <c r="AG203" s="640"/>
      <c r="AH203" s="638"/>
      <c r="AI203" s="639"/>
      <c r="AJ203" s="639"/>
      <c r="AK203" s="639"/>
      <c r="AL203" s="639"/>
      <c r="AM203" s="639"/>
      <c r="AN203" s="639"/>
      <c r="AO203" s="639"/>
      <c r="AP203" s="640"/>
      <c r="AQ203" s="527"/>
      <c r="AR203" s="526"/>
      <c r="AT203" s="90"/>
      <c r="AU203" s="406"/>
    </row>
    <row r="204" spans="1:47" ht="30" hidden="1" customHeight="1" outlineLevel="1">
      <c r="A204" s="527"/>
      <c r="B204" s="638"/>
      <c r="C204" s="639"/>
      <c r="D204" s="639"/>
      <c r="E204" s="639"/>
      <c r="F204" s="639"/>
      <c r="G204" s="639"/>
      <c r="H204" s="639"/>
      <c r="I204" s="640"/>
      <c r="J204" s="638"/>
      <c r="K204" s="639"/>
      <c r="L204" s="639"/>
      <c r="M204" s="639"/>
      <c r="N204" s="639"/>
      <c r="O204" s="639"/>
      <c r="P204" s="640"/>
      <c r="Q204" s="643"/>
      <c r="R204" s="644"/>
      <c r="S204" s="645"/>
      <c r="T204" s="646"/>
      <c r="U204" s="645"/>
      <c r="V204" s="646"/>
      <c r="W204" s="645"/>
      <c r="X204" s="646"/>
      <c r="Y204" s="638"/>
      <c r="Z204" s="639"/>
      <c r="AA204" s="639"/>
      <c r="AB204" s="639"/>
      <c r="AC204" s="639"/>
      <c r="AD204" s="639"/>
      <c r="AE204" s="639"/>
      <c r="AF204" s="639"/>
      <c r="AG204" s="640"/>
      <c r="AH204" s="638"/>
      <c r="AI204" s="639"/>
      <c r="AJ204" s="639"/>
      <c r="AK204" s="639"/>
      <c r="AL204" s="639"/>
      <c r="AM204" s="639"/>
      <c r="AN204" s="639"/>
      <c r="AO204" s="639"/>
      <c r="AP204" s="640"/>
      <c r="AQ204" s="527"/>
      <c r="AR204" s="526"/>
      <c r="AT204" s="90"/>
      <c r="AU204" s="406"/>
    </row>
    <row r="205" spans="1:47" ht="30" hidden="1" customHeight="1" outlineLevel="1">
      <c r="A205" s="527"/>
      <c r="B205" s="638"/>
      <c r="C205" s="639"/>
      <c r="D205" s="639"/>
      <c r="E205" s="639"/>
      <c r="F205" s="639"/>
      <c r="G205" s="639"/>
      <c r="H205" s="639"/>
      <c r="I205" s="640"/>
      <c r="J205" s="638"/>
      <c r="K205" s="639"/>
      <c r="L205" s="639"/>
      <c r="M205" s="639"/>
      <c r="N205" s="639"/>
      <c r="O205" s="639"/>
      <c r="P205" s="640"/>
      <c r="Q205" s="643"/>
      <c r="R205" s="644"/>
      <c r="S205" s="645"/>
      <c r="T205" s="646"/>
      <c r="U205" s="645"/>
      <c r="V205" s="646"/>
      <c r="W205" s="645"/>
      <c r="X205" s="646"/>
      <c r="Y205" s="638"/>
      <c r="Z205" s="639"/>
      <c r="AA205" s="639"/>
      <c r="AB205" s="639"/>
      <c r="AC205" s="639"/>
      <c r="AD205" s="639"/>
      <c r="AE205" s="639"/>
      <c r="AF205" s="639"/>
      <c r="AG205" s="640"/>
      <c r="AH205" s="638"/>
      <c r="AI205" s="639"/>
      <c r="AJ205" s="639"/>
      <c r="AK205" s="639"/>
      <c r="AL205" s="639"/>
      <c r="AM205" s="639"/>
      <c r="AN205" s="639"/>
      <c r="AO205" s="639"/>
      <c r="AP205" s="640"/>
      <c r="AQ205" s="527"/>
      <c r="AR205" s="526"/>
      <c r="AT205" s="90"/>
      <c r="AU205" s="406"/>
    </row>
    <row r="206" spans="1:47" ht="30" hidden="1" customHeight="1" outlineLevel="1">
      <c r="A206" s="527"/>
      <c r="B206" s="638"/>
      <c r="C206" s="639"/>
      <c r="D206" s="639"/>
      <c r="E206" s="639"/>
      <c r="F206" s="639"/>
      <c r="G206" s="639"/>
      <c r="H206" s="639"/>
      <c r="I206" s="640"/>
      <c r="J206" s="638"/>
      <c r="K206" s="639"/>
      <c r="L206" s="639"/>
      <c r="M206" s="639"/>
      <c r="N206" s="639"/>
      <c r="O206" s="639"/>
      <c r="P206" s="640"/>
      <c r="Q206" s="643"/>
      <c r="R206" s="644"/>
      <c r="S206" s="645"/>
      <c r="T206" s="646"/>
      <c r="U206" s="645"/>
      <c r="V206" s="646"/>
      <c r="W206" s="645"/>
      <c r="X206" s="646"/>
      <c r="Y206" s="638"/>
      <c r="Z206" s="639"/>
      <c r="AA206" s="639"/>
      <c r="AB206" s="639"/>
      <c r="AC206" s="639"/>
      <c r="AD206" s="639"/>
      <c r="AE206" s="639"/>
      <c r="AF206" s="639"/>
      <c r="AG206" s="640"/>
      <c r="AH206" s="638"/>
      <c r="AI206" s="639"/>
      <c r="AJ206" s="639"/>
      <c r="AK206" s="639"/>
      <c r="AL206" s="639"/>
      <c r="AM206" s="639"/>
      <c r="AN206" s="639"/>
      <c r="AO206" s="639"/>
      <c r="AP206" s="640"/>
      <c r="AQ206" s="527"/>
      <c r="AR206" s="526"/>
      <c r="AT206" s="90"/>
      <c r="AU206" s="406"/>
    </row>
    <row r="207" spans="1:47" ht="30" hidden="1" customHeight="1" outlineLevel="1">
      <c r="A207" s="527"/>
      <c r="B207" s="638"/>
      <c r="C207" s="639"/>
      <c r="D207" s="639"/>
      <c r="E207" s="639"/>
      <c r="F207" s="639"/>
      <c r="G207" s="639"/>
      <c r="H207" s="639"/>
      <c r="I207" s="640"/>
      <c r="J207" s="638"/>
      <c r="K207" s="639"/>
      <c r="L207" s="639"/>
      <c r="M207" s="639"/>
      <c r="N207" s="639"/>
      <c r="O207" s="639"/>
      <c r="P207" s="640"/>
      <c r="Q207" s="643"/>
      <c r="R207" s="644"/>
      <c r="S207" s="645"/>
      <c r="T207" s="646"/>
      <c r="U207" s="645"/>
      <c r="V207" s="646"/>
      <c r="W207" s="645"/>
      <c r="X207" s="646"/>
      <c r="Y207" s="638"/>
      <c r="Z207" s="639"/>
      <c r="AA207" s="639"/>
      <c r="AB207" s="639"/>
      <c r="AC207" s="639"/>
      <c r="AD207" s="639"/>
      <c r="AE207" s="639"/>
      <c r="AF207" s="639"/>
      <c r="AG207" s="640"/>
      <c r="AH207" s="638"/>
      <c r="AI207" s="639"/>
      <c r="AJ207" s="639"/>
      <c r="AK207" s="639"/>
      <c r="AL207" s="639"/>
      <c r="AM207" s="639"/>
      <c r="AN207" s="639"/>
      <c r="AO207" s="639"/>
      <c r="AP207" s="640"/>
      <c r="AQ207" s="527"/>
      <c r="AR207" s="526"/>
      <c r="AT207" s="90"/>
      <c r="AU207" s="406"/>
    </row>
    <row r="208" spans="1:47" ht="30" hidden="1" customHeight="1" outlineLevel="1">
      <c r="A208" s="527"/>
      <c r="B208" s="638"/>
      <c r="C208" s="639"/>
      <c r="D208" s="639"/>
      <c r="E208" s="639"/>
      <c r="F208" s="639"/>
      <c r="G208" s="639"/>
      <c r="H208" s="639"/>
      <c r="I208" s="640"/>
      <c r="J208" s="638"/>
      <c r="K208" s="639"/>
      <c r="L208" s="639"/>
      <c r="M208" s="639"/>
      <c r="N208" s="639"/>
      <c r="O208" s="639"/>
      <c r="P208" s="640"/>
      <c r="Q208" s="643"/>
      <c r="R208" s="644"/>
      <c r="S208" s="645"/>
      <c r="T208" s="646"/>
      <c r="U208" s="645"/>
      <c r="V208" s="646"/>
      <c r="W208" s="645"/>
      <c r="X208" s="646"/>
      <c r="Y208" s="638"/>
      <c r="Z208" s="639"/>
      <c r="AA208" s="639"/>
      <c r="AB208" s="639"/>
      <c r="AC208" s="639"/>
      <c r="AD208" s="639"/>
      <c r="AE208" s="639"/>
      <c r="AF208" s="639"/>
      <c r="AG208" s="640"/>
      <c r="AH208" s="638"/>
      <c r="AI208" s="639"/>
      <c r="AJ208" s="639"/>
      <c r="AK208" s="639"/>
      <c r="AL208" s="639"/>
      <c r="AM208" s="639"/>
      <c r="AN208" s="639"/>
      <c r="AO208" s="639"/>
      <c r="AP208" s="640"/>
      <c r="AQ208" s="527"/>
      <c r="AR208" s="526"/>
      <c r="AT208" s="90"/>
      <c r="AU208" s="406"/>
    </row>
    <row r="209" spans="1:47" ht="30" hidden="1" customHeight="1" outlineLevel="1">
      <c r="A209" s="527"/>
      <c r="B209" s="638"/>
      <c r="C209" s="639"/>
      <c r="D209" s="639"/>
      <c r="E209" s="639"/>
      <c r="F209" s="639"/>
      <c r="G209" s="639"/>
      <c r="H209" s="639"/>
      <c r="I209" s="640"/>
      <c r="J209" s="638"/>
      <c r="K209" s="639"/>
      <c r="L209" s="639"/>
      <c r="M209" s="639"/>
      <c r="N209" s="639"/>
      <c r="O209" s="639"/>
      <c r="P209" s="640"/>
      <c r="Q209" s="643"/>
      <c r="R209" s="644"/>
      <c r="S209" s="645"/>
      <c r="T209" s="646"/>
      <c r="U209" s="645"/>
      <c r="V209" s="646"/>
      <c r="W209" s="645"/>
      <c r="X209" s="646"/>
      <c r="Y209" s="638"/>
      <c r="Z209" s="639"/>
      <c r="AA209" s="639"/>
      <c r="AB209" s="639"/>
      <c r="AC209" s="639"/>
      <c r="AD209" s="639"/>
      <c r="AE209" s="639"/>
      <c r="AF209" s="639"/>
      <c r="AG209" s="640"/>
      <c r="AH209" s="638"/>
      <c r="AI209" s="639"/>
      <c r="AJ209" s="639"/>
      <c r="AK209" s="639"/>
      <c r="AL209" s="639"/>
      <c r="AM209" s="639"/>
      <c r="AN209" s="639"/>
      <c r="AO209" s="639"/>
      <c r="AP209" s="640"/>
      <c r="AQ209" s="527"/>
      <c r="AR209" s="526"/>
      <c r="AT209" s="90"/>
      <c r="AU209" s="406"/>
    </row>
    <row r="210" spans="1:47" ht="30" hidden="1" customHeight="1" outlineLevel="1">
      <c r="A210" s="527"/>
      <c r="B210" s="638"/>
      <c r="C210" s="639"/>
      <c r="D210" s="639"/>
      <c r="E210" s="639"/>
      <c r="F210" s="639"/>
      <c r="G210" s="639"/>
      <c r="H210" s="639"/>
      <c r="I210" s="640"/>
      <c r="J210" s="638"/>
      <c r="K210" s="639"/>
      <c r="L210" s="639"/>
      <c r="M210" s="639"/>
      <c r="N210" s="639"/>
      <c r="O210" s="639"/>
      <c r="P210" s="640"/>
      <c r="Q210" s="643"/>
      <c r="R210" s="644"/>
      <c r="S210" s="645"/>
      <c r="T210" s="646"/>
      <c r="U210" s="645"/>
      <c r="V210" s="646"/>
      <c r="W210" s="645"/>
      <c r="X210" s="646"/>
      <c r="Y210" s="638"/>
      <c r="Z210" s="639"/>
      <c r="AA210" s="639"/>
      <c r="AB210" s="639"/>
      <c r="AC210" s="639"/>
      <c r="AD210" s="639"/>
      <c r="AE210" s="639"/>
      <c r="AF210" s="639"/>
      <c r="AG210" s="640"/>
      <c r="AH210" s="638"/>
      <c r="AI210" s="639"/>
      <c r="AJ210" s="639"/>
      <c r="AK210" s="639"/>
      <c r="AL210" s="639"/>
      <c r="AM210" s="639"/>
      <c r="AN210" s="639"/>
      <c r="AO210" s="639"/>
      <c r="AP210" s="640"/>
      <c r="AQ210" s="527"/>
      <c r="AR210" s="526"/>
      <c r="AT210" s="90"/>
      <c r="AU210" s="406"/>
    </row>
    <row r="211" spans="1:47" ht="30" hidden="1" customHeight="1" outlineLevel="1">
      <c r="A211" s="527"/>
      <c r="B211" s="638"/>
      <c r="C211" s="639"/>
      <c r="D211" s="639"/>
      <c r="E211" s="639"/>
      <c r="F211" s="639"/>
      <c r="G211" s="639"/>
      <c r="H211" s="639"/>
      <c r="I211" s="640"/>
      <c r="J211" s="638"/>
      <c r="K211" s="639"/>
      <c r="L211" s="639"/>
      <c r="M211" s="639"/>
      <c r="N211" s="639"/>
      <c r="O211" s="639"/>
      <c r="P211" s="640"/>
      <c r="Q211" s="643"/>
      <c r="R211" s="644"/>
      <c r="S211" s="645"/>
      <c r="T211" s="646"/>
      <c r="U211" s="645"/>
      <c r="V211" s="646"/>
      <c r="W211" s="645"/>
      <c r="X211" s="646"/>
      <c r="Y211" s="638"/>
      <c r="Z211" s="639"/>
      <c r="AA211" s="639"/>
      <c r="AB211" s="639"/>
      <c r="AC211" s="639"/>
      <c r="AD211" s="639"/>
      <c r="AE211" s="639"/>
      <c r="AF211" s="639"/>
      <c r="AG211" s="640"/>
      <c r="AH211" s="638"/>
      <c r="AI211" s="639"/>
      <c r="AJ211" s="639"/>
      <c r="AK211" s="639"/>
      <c r="AL211" s="639"/>
      <c r="AM211" s="639"/>
      <c r="AN211" s="639"/>
      <c r="AO211" s="639"/>
      <c r="AP211" s="640"/>
      <c r="AQ211" s="527"/>
      <c r="AR211" s="526"/>
      <c r="AT211" s="90"/>
      <c r="AU211" s="406"/>
    </row>
    <row r="212" spans="1:47" ht="30" hidden="1" customHeight="1" outlineLevel="1">
      <c r="A212" s="527"/>
      <c r="B212" s="638"/>
      <c r="C212" s="639"/>
      <c r="D212" s="639"/>
      <c r="E212" s="639"/>
      <c r="F212" s="639"/>
      <c r="G212" s="639"/>
      <c r="H212" s="639"/>
      <c r="I212" s="640"/>
      <c r="J212" s="638"/>
      <c r="K212" s="639"/>
      <c r="L212" s="639"/>
      <c r="M212" s="639"/>
      <c r="N212" s="639"/>
      <c r="O212" s="639"/>
      <c r="P212" s="640"/>
      <c r="Q212" s="643"/>
      <c r="R212" s="644"/>
      <c r="S212" s="645"/>
      <c r="T212" s="646"/>
      <c r="U212" s="645"/>
      <c r="V212" s="646"/>
      <c r="W212" s="645"/>
      <c r="X212" s="646"/>
      <c r="Y212" s="638"/>
      <c r="Z212" s="639"/>
      <c r="AA212" s="639"/>
      <c r="AB212" s="639"/>
      <c r="AC212" s="639"/>
      <c r="AD212" s="639"/>
      <c r="AE212" s="639"/>
      <c r="AF212" s="639"/>
      <c r="AG212" s="640"/>
      <c r="AH212" s="638"/>
      <c r="AI212" s="639"/>
      <c r="AJ212" s="639"/>
      <c r="AK212" s="639"/>
      <c r="AL212" s="639"/>
      <c r="AM212" s="639"/>
      <c r="AN212" s="639"/>
      <c r="AO212" s="639"/>
      <c r="AP212" s="640"/>
      <c r="AQ212" s="527"/>
      <c r="AR212" s="526"/>
      <c r="AT212" s="90"/>
      <c r="AU212" s="406"/>
    </row>
    <row r="213" spans="1:47" ht="30" hidden="1" customHeight="1" outlineLevel="1">
      <c r="A213" s="527"/>
      <c r="B213" s="638"/>
      <c r="C213" s="639"/>
      <c r="D213" s="639"/>
      <c r="E213" s="639"/>
      <c r="F213" s="639"/>
      <c r="G213" s="639"/>
      <c r="H213" s="639"/>
      <c r="I213" s="640"/>
      <c r="J213" s="638"/>
      <c r="K213" s="639"/>
      <c r="L213" s="639"/>
      <c r="M213" s="639"/>
      <c r="N213" s="639"/>
      <c r="O213" s="639"/>
      <c r="P213" s="640"/>
      <c r="Q213" s="643"/>
      <c r="R213" s="644"/>
      <c r="S213" s="645"/>
      <c r="T213" s="646"/>
      <c r="U213" s="645"/>
      <c r="V213" s="646"/>
      <c r="W213" s="645"/>
      <c r="X213" s="646"/>
      <c r="Y213" s="638"/>
      <c r="Z213" s="639"/>
      <c r="AA213" s="639"/>
      <c r="AB213" s="639"/>
      <c r="AC213" s="639"/>
      <c r="AD213" s="639"/>
      <c r="AE213" s="639"/>
      <c r="AF213" s="639"/>
      <c r="AG213" s="640"/>
      <c r="AH213" s="638"/>
      <c r="AI213" s="639"/>
      <c r="AJ213" s="639"/>
      <c r="AK213" s="639"/>
      <c r="AL213" s="639"/>
      <c r="AM213" s="639"/>
      <c r="AN213" s="639"/>
      <c r="AO213" s="639"/>
      <c r="AP213" s="640"/>
      <c r="AQ213" s="527"/>
      <c r="AR213" s="526"/>
      <c r="AT213" s="90"/>
      <c r="AU213" s="406"/>
    </row>
    <row r="214" spans="1:47" ht="30" hidden="1" customHeight="1" outlineLevel="1">
      <c r="A214" s="527"/>
      <c r="B214" s="638"/>
      <c r="C214" s="639"/>
      <c r="D214" s="639"/>
      <c r="E214" s="639"/>
      <c r="F214" s="639"/>
      <c r="G214" s="639"/>
      <c r="H214" s="639"/>
      <c r="I214" s="640"/>
      <c r="J214" s="638"/>
      <c r="K214" s="639"/>
      <c r="L214" s="639"/>
      <c r="M214" s="639"/>
      <c r="N214" s="639"/>
      <c r="O214" s="639"/>
      <c r="P214" s="640"/>
      <c r="Q214" s="643"/>
      <c r="R214" s="644"/>
      <c r="S214" s="645"/>
      <c r="T214" s="646"/>
      <c r="U214" s="645"/>
      <c r="V214" s="646"/>
      <c r="W214" s="645"/>
      <c r="X214" s="646"/>
      <c r="Y214" s="638"/>
      <c r="Z214" s="639"/>
      <c r="AA214" s="639"/>
      <c r="AB214" s="639"/>
      <c r="AC214" s="639"/>
      <c r="AD214" s="639"/>
      <c r="AE214" s="639"/>
      <c r="AF214" s="639"/>
      <c r="AG214" s="640"/>
      <c r="AH214" s="638"/>
      <c r="AI214" s="639"/>
      <c r="AJ214" s="639"/>
      <c r="AK214" s="639"/>
      <c r="AL214" s="639"/>
      <c r="AM214" s="639"/>
      <c r="AN214" s="639"/>
      <c r="AO214" s="639"/>
      <c r="AP214" s="640"/>
      <c r="AQ214" s="527"/>
      <c r="AR214" s="526"/>
      <c r="AT214" s="90"/>
      <c r="AU214" s="406"/>
    </row>
    <row r="215" spans="1:47" ht="30" hidden="1" customHeight="1" outlineLevel="1">
      <c r="A215" s="527"/>
      <c r="B215" s="638"/>
      <c r="C215" s="639"/>
      <c r="D215" s="639"/>
      <c r="E215" s="639"/>
      <c r="F215" s="639"/>
      <c r="G215" s="639"/>
      <c r="H215" s="639"/>
      <c r="I215" s="640"/>
      <c r="J215" s="638"/>
      <c r="K215" s="639"/>
      <c r="L215" s="639"/>
      <c r="M215" s="639"/>
      <c r="N215" s="639"/>
      <c r="O215" s="639"/>
      <c r="P215" s="640"/>
      <c r="Q215" s="643"/>
      <c r="R215" s="644"/>
      <c r="S215" s="645"/>
      <c r="T215" s="646"/>
      <c r="U215" s="645"/>
      <c r="V215" s="646"/>
      <c r="W215" s="645"/>
      <c r="X215" s="646"/>
      <c r="Y215" s="638"/>
      <c r="Z215" s="639"/>
      <c r="AA215" s="639"/>
      <c r="AB215" s="639"/>
      <c r="AC215" s="639"/>
      <c r="AD215" s="639"/>
      <c r="AE215" s="639"/>
      <c r="AF215" s="639"/>
      <c r="AG215" s="640"/>
      <c r="AH215" s="638"/>
      <c r="AI215" s="639"/>
      <c r="AJ215" s="639"/>
      <c r="AK215" s="639"/>
      <c r="AL215" s="639"/>
      <c r="AM215" s="639"/>
      <c r="AN215" s="639"/>
      <c r="AO215" s="639"/>
      <c r="AP215" s="640"/>
      <c r="AQ215" s="527"/>
      <c r="AR215" s="526"/>
      <c r="AT215" s="90"/>
      <c r="AU215" s="406"/>
    </row>
    <row r="216" spans="1:47" ht="30" hidden="1" customHeight="1" outlineLevel="1">
      <c r="A216" s="527"/>
      <c r="B216" s="638"/>
      <c r="C216" s="639"/>
      <c r="D216" s="639"/>
      <c r="E216" s="639"/>
      <c r="F216" s="639"/>
      <c r="G216" s="639"/>
      <c r="H216" s="639"/>
      <c r="I216" s="640"/>
      <c r="J216" s="638"/>
      <c r="K216" s="639"/>
      <c r="L216" s="639"/>
      <c r="M216" s="639"/>
      <c r="N216" s="639"/>
      <c r="O216" s="639"/>
      <c r="P216" s="640"/>
      <c r="Q216" s="643"/>
      <c r="R216" s="644"/>
      <c r="S216" s="645"/>
      <c r="T216" s="646"/>
      <c r="U216" s="645"/>
      <c r="V216" s="646"/>
      <c r="W216" s="645"/>
      <c r="X216" s="646"/>
      <c r="Y216" s="638"/>
      <c r="Z216" s="639"/>
      <c r="AA216" s="639"/>
      <c r="AB216" s="639"/>
      <c r="AC216" s="639"/>
      <c r="AD216" s="639"/>
      <c r="AE216" s="639"/>
      <c r="AF216" s="639"/>
      <c r="AG216" s="640"/>
      <c r="AH216" s="638"/>
      <c r="AI216" s="639"/>
      <c r="AJ216" s="639"/>
      <c r="AK216" s="639"/>
      <c r="AL216" s="639"/>
      <c r="AM216" s="639"/>
      <c r="AN216" s="639"/>
      <c r="AO216" s="639"/>
      <c r="AP216" s="640"/>
      <c r="AQ216" s="527"/>
      <c r="AR216" s="526"/>
      <c r="AT216" s="90"/>
      <c r="AU216" s="406"/>
    </row>
    <row r="217" spans="1:47" ht="30" hidden="1" customHeight="1" outlineLevel="1">
      <c r="A217" s="527"/>
      <c r="B217" s="638"/>
      <c r="C217" s="639"/>
      <c r="D217" s="639"/>
      <c r="E217" s="639"/>
      <c r="F217" s="639"/>
      <c r="G217" s="639"/>
      <c r="H217" s="639"/>
      <c r="I217" s="640"/>
      <c r="J217" s="638"/>
      <c r="K217" s="639"/>
      <c r="L217" s="639"/>
      <c r="M217" s="639"/>
      <c r="N217" s="639"/>
      <c r="O217" s="639"/>
      <c r="P217" s="640"/>
      <c r="Q217" s="643"/>
      <c r="R217" s="644"/>
      <c r="S217" s="645"/>
      <c r="T217" s="646"/>
      <c r="U217" s="645"/>
      <c r="V217" s="646"/>
      <c r="W217" s="645"/>
      <c r="X217" s="646"/>
      <c r="Y217" s="638"/>
      <c r="Z217" s="639"/>
      <c r="AA217" s="639"/>
      <c r="AB217" s="639"/>
      <c r="AC217" s="639"/>
      <c r="AD217" s="639"/>
      <c r="AE217" s="639"/>
      <c r="AF217" s="639"/>
      <c r="AG217" s="640"/>
      <c r="AH217" s="638"/>
      <c r="AI217" s="639"/>
      <c r="AJ217" s="639"/>
      <c r="AK217" s="639"/>
      <c r="AL217" s="639"/>
      <c r="AM217" s="639"/>
      <c r="AN217" s="639"/>
      <c r="AO217" s="639"/>
      <c r="AP217" s="640"/>
      <c r="AQ217" s="527"/>
      <c r="AR217" s="526"/>
      <c r="AT217" s="90"/>
      <c r="AU217" s="406"/>
    </row>
    <row r="218" spans="1:47" ht="30" hidden="1" customHeight="1" outlineLevel="1">
      <c r="A218" s="527"/>
      <c r="B218" s="638"/>
      <c r="C218" s="639"/>
      <c r="D218" s="639"/>
      <c r="E218" s="639"/>
      <c r="F218" s="639"/>
      <c r="G218" s="639"/>
      <c r="H218" s="639"/>
      <c r="I218" s="640"/>
      <c r="J218" s="638"/>
      <c r="K218" s="639"/>
      <c r="L218" s="639"/>
      <c r="M218" s="639"/>
      <c r="N218" s="639"/>
      <c r="O218" s="639"/>
      <c r="P218" s="640"/>
      <c r="Q218" s="643"/>
      <c r="R218" s="644"/>
      <c r="S218" s="645"/>
      <c r="T218" s="646"/>
      <c r="U218" s="645"/>
      <c r="V218" s="646"/>
      <c r="W218" s="645"/>
      <c r="X218" s="646"/>
      <c r="Y218" s="638"/>
      <c r="Z218" s="639"/>
      <c r="AA218" s="639"/>
      <c r="AB218" s="639"/>
      <c r="AC218" s="639"/>
      <c r="AD218" s="639"/>
      <c r="AE218" s="639"/>
      <c r="AF218" s="639"/>
      <c r="AG218" s="640"/>
      <c r="AH218" s="638"/>
      <c r="AI218" s="639"/>
      <c r="AJ218" s="639"/>
      <c r="AK218" s="639"/>
      <c r="AL218" s="639"/>
      <c r="AM218" s="639"/>
      <c r="AN218" s="639"/>
      <c r="AO218" s="639"/>
      <c r="AP218" s="640"/>
      <c r="AQ218" s="527"/>
      <c r="AR218" s="526"/>
      <c r="AT218" s="90"/>
      <c r="AU218" s="406"/>
    </row>
    <row r="219" spans="1:47" ht="30" hidden="1" customHeight="1" outlineLevel="1">
      <c r="A219" s="527"/>
      <c r="B219" s="638"/>
      <c r="C219" s="639"/>
      <c r="D219" s="639"/>
      <c r="E219" s="639"/>
      <c r="F219" s="639"/>
      <c r="G219" s="639"/>
      <c r="H219" s="639"/>
      <c r="I219" s="640"/>
      <c r="J219" s="638"/>
      <c r="K219" s="639"/>
      <c r="L219" s="639"/>
      <c r="M219" s="639"/>
      <c r="N219" s="639"/>
      <c r="O219" s="639"/>
      <c r="P219" s="640"/>
      <c r="Q219" s="643"/>
      <c r="R219" s="644"/>
      <c r="S219" s="645"/>
      <c r="T219" s="646"/>
      <c r="U219" s="645"/>
      <c r="V219" s="646"/>
      <c r="W219" s="645"/>
      <c r="X219" s="646"/>
      <c r="Y219" s="638"/>
      <c r="Z219" s="639"/>
      <c r="AA219" s="639"/>
      <c r="AB219" s="639"/>
      <c r="AC219" s="639"/>
      <c r="AD219" s="639"/>
      <c r="AE219" s="639"/>
      <c r="AF219" s="639"/>
      <c r="AG219" s="640"/>
      <c r="AH219" s="638"/>
      <c r="AI219" s="639"/>
      <c r="AJ219" s="639"/>
      <c r="AK219" s="639"/>
      <c r="AL219" s="639"/>
      <c r="AM219" s="639"/>
      <c r="AN219" s="639"/>
      <c r="AO219" s="639"/>
      <c r="AP219" s="640"/>
      <c r="AQ219" s="527"/>
      <c r="AR219" s="526"/>
      <c r="AT219" s="90"/>
      <c r="AU219" s="406"/>
    </row>
    <row r="220" spans="1:47" ht="30" hidden="1" customHeight="1" outlineLevel="1">
      <c r="A220" s="527"/>
      <c r="B220" s="527"/>
      <c r="C220" s="527"/>
      <c r="D220" s="528"/>
      <c r="E220" s="528"/>
      <c r="F220" s="529"/>
      <c r="G220" s="529"/>
      <c r="H220" s="527"/>
      <c r="I220" s="527"/>
      <c r="J220" s="527"/>
      <c r="K220" s="527"/>
      <c r="L220" s="527"/>
      <c r="M220" s="527"/>
      <c r="N220" s="527"/>
      <c r="O220" s="527"/>
      <c r="P220" s="527"/>
      <c r="Q220" s="527"/>
      <c r="R220" s="527"/>
      <c r="S220" s="527"/>
      <c r="T220" s="527"/>
      <c r="U220" s="527"/>
      <c r="V220" s="527"/>
      <c r="W220" s="527"/>
      <c r="X220" s="527"/>
      <c r="Y220" s="527"/>
      <c r="Z220" s="527"/>
      <c r="AA220" s="527"/>
      <c r="AB220" s="527"/>
      <c r="AC220" s="527"/>
      <c r="AD220" s="527"/>
      <c r="AE220" s="527"/>
      <c r="AF220" s="527"/>
      <c r="AG220" s="527"/>
      <c r="AH220" s="527"/>
      <c r="AI220" s="527"/>
      <c r="AJ220" s="527"/>
      <c r="AK220" s="527"/>
      <c r="AL220" s="527"/>
      <c r="AM220" s="527"/>
      <c r="AN220" s="527"/>
      <c r="AO220" s="527"/>
      <c r="AP220" s="527"/>
      <c r="AQ220" s="527"/>
      <c r="AR220" s="526"/>
      <c r="AT220" s="90"/>
      <c r="AU220" s="406"/>
    </row>
    <row r="221" spans="1:47" ht="30" hidden="1" customHeight="1" outlineLevel="1">
      <c r="A221" s="527"/>
      <c r="B221" s="647" t="s">
        <v>558</v>
      </c>
      <c r="C221" s="647"/>
      <c r="D221" s="647"/>
      <c r="E221" s="648" t="s">
        <v>158</v>
      </c>
      <c r="F221" s="648"/>
      <c r="G221" s="648"/>
      <c r="H221" s="648"/>
      <c r="I221" s="648"/>
      <c r="J221" s="648"/>
      <c r="K221" s="648"/>
      <c r="L221" s="648"/>
      <c r="M221" s="648"/>
      <c r="N221" s="648"/>
      <c r="O221" s="648"/>
      <c r="P221" s="648"/>
      <c r="Q221" s="648"/>
      <c r="R221" s="648"/>
      <c r="S221" s="648"/>
      <c r="T221" s="648"/>
      <c r="U221" s="648"/>
      <c r="V221" s="648"/>
      <c r="W221" s="648"/>
      <c r="X221" s="648"/>
      <c r="Y221" s="648"/>
      <c r="Z221" s="648"/>
      <c r="AA221" s="648"/>
      <c r="AB221" s="648"/>
      <c r="AC221" s="648"/>
      <c r="AD221" s="648"/>
      <c r="AE221" s="648"/>
      <c r="AF221" s="648"/>
      <c r="AG221" s="648"/>
      <c r="AH221" s="648"/>
      <c r="AI221" s="648"/>
      <c r="AJ221" s="648"/>
      <c r="AK221" s="648"/>
      <c r="AL221" s="648"/>
      <c r="AM221" s="648"/>
      <c r="AN221" s="648"/>
      <c r="AO221" s="648"/>
      <c r="AP221" s="648"/>
      <c r="AQ221" s="532"/>
      <c r="AR221" s="533"/>
      <c r="AT221" s="90"/>
      <c r="AU221" s="406"/>
    </row>
    <row r="222" spans="1:47" ht="30" hidden="1" customHeight="1" outlineLevel="1">
      <c r="A222" s="527"/>
      <c r="B222" s="534"/>
      <c r="C222" s="532"/>
      <c r="D222" s="532"/>
      <c r="E222" s="648"/>
      <c r="F222" s="648"/>
      <c r="G222" s="648"/>
      <c r="H222" s="648"/>
      <c r="I222" s="648"/>
      <c r="J222" s="648"/>
      <c r="K222" s="648"/>
      <c r="L222" s="648"/>
      <c r="M222" s="648"/>
      <c r="N222" s="648"/>
      <c r="O222" s="648"/>
      <c r="P222" s="648"/>
      <c r="Q222" s="648"/>
      <c r="R222" s="648"/>
      <c r="S222" s="648"/>
      <c r="T222" s="648"/>
      <c r="U222" s="648"/>
      <c r="V222" s="648"/>
      <c r="W222" s="648"/>
      <c r="X222" s="648"/>
      <c r="Y222" s="648"/>
      <c r="Z222" s="648"/>
      <c r="AA222" s="648"/>
      <c r="AB222" s="648"/>
      <c r="AC222" s="648"/>
      <c r="AD222" s="648"/>
      <c r="AE222" s="648"/>
      <c r="AF222" s="648"/>
      <c r="AG222" s="648"/>
      <c r="AH222" s="648"/>
      <c r="AI222" s="648"/>
      <c r="AJ222" s="648"/>
      <c r="AK222" s="648"/>
      <c r="AL222" s="648"/>
      <c r="AM222" s="648"/>
      <c r="AN222" s="648"/>
      <c r="AO222" s="648"/>
      <c r="AP222" s="648"/>
      <c r="AQ222" s="532"/>
      <c r="AR222" s="533"/>
      <c r="AT222" s="90"/>
      <c r="AU222" s="406"/>
    </row>
    <row r="223" spans="1:47" ht="30" hidden="1" customHeight="1" outlineLevel="1">
      <c r="A223" s="527"/>
      <c r="B223" s="647" t="s">
        <v>559</v>
      </c>
      <c r="C223" s="647"/>
      <c r="D223" s="647"/>
      <c r="E223" s="648" t="s">
        <v>164</v>
      </c>
      <c r="F223" s="648"/>
      <c r="G223" s="648"/>
      <c r="H223" s="648"/>
      <c r="I223" s="648"/>
      <c r="J223" s="648"/>
      <c r="K223" s="648"/>
      <c r="L223" s="648"/>
      <c r="M223" s="648"/>
      <c r="N223" s="648"/>
      <c r="O223" s="648"/>
      <c r="P223" s="648"/>
      <c r="Q223" s="648"/>
      <c r="R223" s="648"/>
      <c r="S223" s="648"/>
      <c r="T223" s="648"/>
      <c r="U223" s="648"/>
      <c r="V223" s="648"/>
      <c r="W223" s="648"/>
      <c r="X223" s="648"/>
      <c r="Y223" s="648"/>
      <c r="Z223" s="648"/>
      <c r="AA223" s="648"/>
      <c r="AB223" s="648"/>
      <c r="AC223" s="648"/>
      <c r="AD223" s="648"/>
      <c r="AE223" s="648"/>
      <c r="AF223" s="648"/>
      <c r="AG223" s="648"/>
      <c r="AH223" s="648"/>
      <c r="AI223" s="648"/>
      <c r="AJ223" s="648"/>
      <c r="AK223" s="648"/>
      <c r="AL223" s="648"/>
      <c r="AM223" s="648"/>
      <c r="AN223" s="648"/>
      <c r="AO223" s="648"/>
      <c r="AP223" s="591"/>
      <c r="AQ223" s="532"/>
      <c r="AR223" s="533"/>
      <c r="AT223" s="90"/>
      <c r="AU223" s="406"/>
    </row>
    <row r="224" spans="1:47" ht="30" hidden="1" customHeight="1" outlineLevel="1">
      <c r="A224" s="527"/>
      <c r="B224" s="532"/>
      <c r="C224" s="532"/>
      <c r="D224" s="532"/>
      <c r="E224" s="648"/>
      <c r="F224" s="648"/>
      <c r="G224" s="648"/>
      <c r="H224" s="648"/>
      <c r="I224" s="648"/>
      <c r="J224" s="648"/>
      <c r="K224" s="648"/>
      <c r="L224" s="648"/>
      <c r="M224" s="648"/>
      <c r="N224" s="648"/>
      <c r="O224" s="648"/>
      <c r="P224" s="648"/>
      <c r="Q224" s="648"/>
      <c r="R224" s="648"/>
      <c r="S224" s="648"/>
      <c r="T224" s="648"/>
      <c r="U224" s="648"/>
      <c r="V224" s="648"/>
      <c r="W224" s="648"/>
      <c r="X224" s="648"/>
      <c r="Y224" s="648"/>
      <c r="Z224" s="648"/>
      <c r="AA224" s="648"/>
      <c r="AB224" s="648"/>
      <c r="AC224" s="648"/>
      <c r="AD224" s="648"/>
      <c r="AE224" s="648"/>
      <c r="AF224" s="648"/>
      <c r="AG224" s="648"/>
      <c r="AH224" s="648"/>
      <c r="AI224" s="648"/>
      <c r="AJ224" s="648"/>
      <c r="AK224" s="648"/>
      <c r="AL224" s="648"/>
      <c r="AM224" s="648"/>
      <c r="AN224" s="648"/>
      <c r="AO224" s="648"/>
      <c r="AP224" s="591"/>
      <c r="AQ224" s="532"/>
      <c r="AR224" s="535"/>
      <c r="AT224" s="90"/>
      <c r="AU224" s="406"/>
    </row>
  </sheetData>
  <sheetProtection algorithmName="SHA-512" hashValue="SBoDuY9Bu3cYJvp2hRnFXySk7K0SiHd9L9dIM1iWfZil+lHzjYO8FviK6c4xX46KLOi++MoXNXla9agNRTPRkQ==" saltValue="nLxhefUnPiAVAEA4C74e5w==" spinCount="100000" sheet="1" formatCells="0" formatRows="0" insertRows="0" deleteRows="0" selectLockedCells="1" autoFilter="0" pivotTables="0"/>
  <mergeCells count="1050">
    <mergeCell ref="B221:D221"/>
    <mergeCell ref="E221:AP222"/>
    <mergeCell ref="B223:D223"/>
    <mergeCell ref="Y218:AG218"/>
    <mergeCell ref="AH218:AP218"/>
    <mergeCell ref="B219:I219"/>
    <mergeCell ref="J219:P219"/>
    <mergeCell ref="Q219:R219"/>
    <mergeCell ref="S219:T219"/>
    <mergeCell ref="U219:V219"/>
    <mergeCell ref="W219:X219"/>
    <mergeCell ref="Y219:AG219"/>
    <mergeCell ref="AH219:AP219"/>
    <mergeCell ref="B218:I218"/>
    <mergeCell ref="J218:P218"/>
    <mergeCell ref="Q218:R218"/>
    <mergeCell ref="S218:T218"/>
    <mergeCell ref="U218:V218"/>
    <mergeCell ref="W218:X218"/>
    <mergeCell ref="E223:AO224"/>
    <mergeCell ref="Y216:AG216"/>
    <mergeCell ref="AH216:AP216"/>
    <mergeCell ref="B217:I217"/>
    <mergeCell ref="J217:P217"/>
    <mergeCell ref="Q217:R217"/>
    <mergeCell ref="S217:T217"/>
    <mergeCell ref="U217:V217"/>
    <mergeCell ref="W217:X217"/>
    <mergeCell ref="Y217:AG217"/>
    <mergeCell ref="AH217:AP217"/>
    <mergeCell ref="B216:I216"/>
    <mergeCell ref="J216:P216"/>
    <mergeCell ref="Q216:R216"/>
    <mergeCell ref="S216:T216"/>
    <mergeCell ref="U216:V216"/>
    <mergeCell ref="W216:X216"/>
    <mergeCell ref="Y214:AG214"/>
    <mergeCell ref="AH214:AP214"/>
    <mergeCell ref="B215:I215"/>
    <mergeCell ref="J215:P215"/>
    <mergeCell ref="Q215:R215"/>
    <mergeCell ref="S215:T215"/>
    <mergeCell ref="U215:V215"/>
    <mergeCell ref="W215:X215"/>
    <mergeCell ref="Y215:AG215"/>
    <mergeCell ref="AH215:AP215"/>
    <mergeCell ref="B214:I214"/>
    <mergeCell ref="J214:P214"/>
    <mergeCell ref="Q214:R214"/>
    <mergeCell ref="S214:T214"/>
    <mergeCell ref="U214:V214"/>
    <mergeCell ref="W214:X214"/>
    <mergeCell ref="Y212:AG212"/>
    <mergeCell ref="AH212:AP212"/>
    <mergeCell ref="B213:I213"/>
    <mergeCell ref="J213:P213"/>
    <mergeCell ref="Q213:R213"/>
    <mergeCell ref="S213:T213"/>
    <mergeCell ref="U213:V213"/>
    <mergeCell ref="W213:X213"/>
    <mergeCell ref="Y213:AG213"/>
    <mergeCell ref="AH213:AP213"/>
    <mergeCell ref="B212:I212"/>
    <mergeCell ref="J212:P212"/>
    <mergeCell ref="Q212:R212"/>
    <mergeCell ref="S212:T212"/>
    <mergeCell ref="U212:V212"/>
    <mergeCell ref="W212:X212"/>
    <mergeCell ref="Y210:AG210"/>
    <mergeCell ref="AH210:AP210"/>
    <mergeCell ref="B211:I211"/>
    <mergeCell ref="J211:P211"/>
    <mergeCell ref="Q211:R211"/>
    <mergeCell ref="S211:T211"/>
    <mergeCell ref="U211:V211"/>
    <mergeCell ref="W211:X211"/>
    <mergeCell ref="Y211:AG211"/>
    <mergeCell ref="AH211:AP211"/>
    <mergeCell ref="B210:I210"/>
    <mergeCell ref="J210:P210"/>
    <mergeCell ref="Q210:R210"/>
    <mergeCell ref="S210:T210"/>
    <mergeCell ref="U210:V210"/>
    <mergeCell ref="W210:X210"/>
    <mergeCell ref="Y208:AG208"/>
    <mergeCell ref="AH208:AP208"/>
    <mergeCell ref="B209:I209"/>
    <mergeCell ref="J209:P209"/>
    <mergeCell ref="Q209:R209"/>
    <mergeCell ref="S209:T209"/>
    <mergeCell ref="U209:V209"/>
    <mergeCell ref="W209:X209"/>
    <mergeCell ref="Y209:AG209"/>
    <mergeCell ref="AH209:AP209"/>
    <mergeCell ref="B208:I208"/>
    <mergeCell ref="J208:P208"/>
    <mergeCell ref="Q208:R208"/>
    <mergeCell ref="S208:T208"/>
    <mergeCell ref="U208:V208"/>
    <mergeCell ref="W208:X208"/>
    <mergeCell ref="Y206:AG206"/>
    <mergeCell ref="AH206:AP206"/>
    <mergeCell ref="B207:I207"/>
    <mergeCell ref="J207:P207"/>
    <mergeCell ref="Q207:R207"/>
    <mergeCell ref="S207:T207"/>
    <mergeCell ref="U207:V207"/>
    <mergeCell ref="W207:X207"/>
    <mergeCell ref="Y207:AG207"/>
    <mergeCell ref="AH207:AP207"/>
    <mergeCell ref="B206:I206"/>
    <mergeCell ref="J206:P206"/>
    <mergeCell ref="Q206:R206"/>
    <mergeCell ref="S206:T206"/>
    <mergeCell ref="U206:V206"/>
    <mergeCell ref="W206:X206"/>
    <mergeCell ref="Y204:AG204"/>
    <mergeCell ref="AH204:AP204"/>
    <mergeCell ref="B205:I205"/>
    <mergeCell ref="J205:P205"/>
    <mergeCell ref="Q205:R205"/>
    <mergeCell ref="S205:T205"/>
    <mergeCell ref="U205:V205"/>
    <mergeCell ref="W205:X205"/>
    <mergeCell ref="Y205:AG205"/>
    <mergeCell ref="AH205:AP205"/>
    <mergeCell ref="B204:I204"/>
    <mergeCell ref="J204:P204"/>
    <mergeCell ref="Q204:R204"/>
    <mergeCell ref="S204:T204"/>
    <mergeCell ref="U204:V204"/>
    <mergeCell ref="W204:X204"/>
    <mergeCell ref="Y202:AG202"/>
    <mergeCell ref="AH202:AP202"/>
    <mergeCell ref="B203:I203"/>
    <mergeCell ref="J203:P203"/>
    <mergeCell ref="Q203:R203"/>
    <mergeCell ref="S203:T203"/>
    <mergeCell ref="U203:V203"/>
    <mergeCell ref="W203:X203"/>
    <mergeCell ref="Y203:AG203"/>
    <mergeCell ref="AH203:AP203"/>
    <mergeCell ref="B202:I202"/>
    <mergeCell ref="J202:P202"/>
    <mergeCell ref="Q202:R202"/>
    <mergeCell ref="S202:T202"/>
    <mergeCell ref="U202:V202"/>
    <mergeCell ref="W202:X202"/>
    <mergeCell ref="Y200:AG200"/>
    <mergeCell ref="AH200:AP200"/>
    <mergeCell ref="B201:I201"/>
    <mergeCell ref="J201:P201"/>
    <mergeCell ref="Q201:R201"/>
    <mergeCell ref="S201:T201"/>
    <mergeCell ref="U201:V201"/>
    <mergeCell ref="W201:X201"/>
    <mergeCell ref="Y201:AG201"/>
    <mergeCell ref="AH201:AP201"/>
    <mergeCell ref="B200:I200"/>
    <mergeCell ref="J200:P200"/>
    <mergeCell ref="Q200:R200"/>
    <mergeCell ref="S200:T200"/>
    <mergeCell ref="U200:V200"/>
    <mergeCell ref="W200:X200"/>
    <mergeCell ref="Y198:AG198"/>
    <mergeCell ref="AH198:AP198"/>
    <mergeCell ref="B199:I199"/>
    <mergeCell ref="J199:P199"/>
    <mergeCell ref="Q199:R199"/>
    <mergeCell ref="S199:T199"/>
    <mergeCell ref="U199:V199"/>
    <mergeCell ref="W199:X199"/>
    <mergeCell ref="Y199:AG199"/>
    <mergeCell ref="AH199:AP199"/>
    <mergeCell ref="B198:I198"/>
    <mergeCell ref="J198:P198"/>
    <mergeCell ref="Q198:R198"/>
    <mergeCell ref="S198:T198"/>
    <mergeCell ref="U198:V198"/>
    <mergeCell ref="W198:X198"/>
    <mergeCell ref="Y196:AG196"/>
    <mergeCell ref="AH196:AP196"/>
    <mergeCell ref="B197:I197"/>
    <mergeCell ref="J197:P197"/>
    <mergeCell ref="Q197:R197"/>
    <mergeCell ref="S197:T197"/>
    <mergeCell ref="U197:V197"/>
    <mergeCell ref="W197:X197"/>
    <mergeCell ref="Y197:AG197"/>
    <mergeCell ref="AH197:AP197"/>
    <mergeCell ref="B196:I196"/>
    <mergeCell ref="J196:P196"/>
    <mergeCell ref="Q196:R196"/>
    <mergeCell ref="S196:T196"/>
    <mergeCell ref="U196:V196"/>
    <mergeCell ref="W196:X196"/>
    <mergeCell ref="Y194:AG194"/>
    <mergeCell ref="AH194:AP194"/>
    <mergeCell ref="B195:I195"/>
    <mergeCell ref="J195:P195"/>
    <mergeCell ref="Q195:R195"/>
    <mergeCell ref="S195:T195"/>
    <mergeCell ref="U195:V195"/>
    <mergeCell ref="W195:X195"/>
    <mergeCell ref="Y195:AG195"/>
    <mergeCell ref="AH195:AP195"/>
    <mergeCell ref="B194:I194"/>
    <mergeCell ref="J194:P194"/>
    <mergeCell ref="Q194:R194"/>
    <mergeCell ref="S194:T194"/>
    <mergeCell ref="U194:V194"/>
    <mergeCell ref="W194:X194"/>
    <mergeCell ref="Y192:AG192"/>
    <mergeCell ref="AH192:AP192"/>
    <mergeCell ref="B193:I193"/>
    <mergeCell ref="J193:P193"/>
    <mergeCell ref="Q193:R193"/>
    <mergeCell ref="S193:T193"/>
    <mergeCell ref="U193:V193"/>
    <mergeCell ref="W193:X193"/>
    <mergeCell ref="Y193:AG193"/>
    <mergeCell ref="AH193:AP193"/>
    <mergeCell ref="B192:I192"/>
    <mergeCell ref="J192:P192"/>
    <mergeCell ref="Q192:R192"/>
    <mergeCell ref="S192:T192"/>
    <mergeCell ref="U192:V192"/>
    <mergeCell ref="W192:X192"/>
    <mergeCell ref="Y190:AG190"/>
    <mergeCell ref="AH190:AP190"/>
    <mergeCell ref="B191:I191"/>
    <mergeCell ref="J191:P191"/>
    <mergeCell ref="Q191:R191"/>
    <mergeCell ref="S191:T191"/>
    <mergeCell ref="U191:V191"/>
    <mergeCell ref="W191:X191"/>
    <mergeCell ref="Y191:AG191"/>
    <mergeCell ref="AH191:AP191"/>
    <mergeCell ref="S189:T189"/>
    <mergeCell ref="U189:V189"/>
    <mergeCell ref="W189:X189"/>
    <mergeCell ref="B190:I190"/>
    <mergeCell ref="J190:P190"/>
    <mergeCell ref="Q190:R190"/>
    <mergeCell ref="S190:T190"/>
    <mergeCell ref="U190:V190"/>
    <mergeCell ref="W190:X190"/>
    <mergeCell ref="AF183:AI183"/>
    <mergeCell ref="AK183:AL183"/>
    <mergeCell ref="AN183:AO183"/>
    <mergeCell ref="B184:AP184"/>
    <mergeCell ref="B188:I189"/>
    <mergeCell ref="J188:P189"/>
    <mergeCell ref="Q188:X188"/>
    <mergeCell ref="Y188:AG189"/>
    <mergeCell ref="AH188:AP189"/>
    <mergeCell ref="Q189:R189"/>
    <mergeCell ref="B176:D176"/>
    <mergeCell ref="E176:AP177"/>
    <mergeCell ref="B178:D178"/>
    <mergeCell ref="A181:AR181"/>
    <mergeCell ref="A182:AD182"/>
    <mergeCell ref="AE182:AQ182"/>
    <mergeCell ref="Y173:AG173"/>
    <mergeCell ref="AH173:AP173"/>
    <mergeCell ref="B174:I174"/>
    <mergeCell ref="J174:P174"/>
    <mergeCell ref="Q174:R174"/>
    <mergeCell ref="S174:T174"/>
    <mergeCell ref="U174:V174"/>
    <mergeCell ref="W174:X174"/>
    <mergeCell ref="Y174:AG174"/>
    <mergeCell ref="AH174:AP174"/>
    <mergeCell ref="B173:I173"/>
    <mergeCell ref="J173:P173"/>
    <mergeCell ref="Q173:R173"/>
    <mergeCell ref="S173:T173"/>
    <mergeCell ref="U173:V173"/>
    <mergeCell ref="W173:X173"/>
    <mergeCell ref="E178:AO179"/>
    <mergeCell ref="Y171:AG171"/>
    <mergeCell ref="AH171:AP171"/>
    <mergeCell ref="B172:I172"/>
    <mergeCell ref="J172:P172"/>
    <mergeCell ref="Q172:R172"/>
    <mergeCell ref="S172:T172"/>
    <mergeCell ref="U172:V172"/>
    <mergeCell ref="W172:X172"/>
    <mergeCell ref="Y172:AG172"/>
    <mergeCell ref="AH172:AP172"/>
    <mergeCell ref="B171:I171"/>
    <mergeCell ref="J171:P171"/>
    <mergeCell ref="Q171:R171"/>
    <mergeCell ref="S171:T171"/>
    <mergeCell ref="U171:V171"/>
    <mergeCell ref="W171:X171"/>
    <mergeCell ref="Y169:AG169"/>
    <mergeCell ref="AH169:AP169"/>
    <mergeCell ref="B170:I170"/>
    <mergeCell ref="J170:P170"/>
    <mergeCell ref="Q170:R170"/>
    <mergeCell ref="S170:T170"/>
    <mergeCell ref="U170:V170"/>
    <mergeCell ref="W170:X170"/>
    <mergeCell ref="Y170:AG170"/>
    <mergeCell ref="AH170:AP170"/>
    <mergeCell ref="B169:I169"/>
    <mergeCell ref="J169:P169"/>
    <mergeCell ref="Q169:R169"/>
    <mergeCell ref="S169:T169"/>
    <mergeCell ref="U169:V169"/>
    <mergeCell ref="W169:X169"/>
    <mergeCell ref="Y167:AG167"/>
    <mergeCell ref="AH167:AP167"/>
    <mergeCell ref="B168:I168"/>
    <mergeCell ref="J168:P168"/>
    <mergeCell ref="Q168:R168"/>
    <mergeCell ref="S168:T168"/>
    <mergeCell ref="U168:V168"/>
    <mergeCell ref="W168:X168"/>
    <mergeCell ref="Y168:AG168"/>
    <mergeCell ref="AH168:AP168"/>
    <mergeCell ref="B167:I167"/>
    <mergeCell ref="J167:P167"/>
    <mergeCell ref="Q167:R167"/>
    <mergeCell ref="S167:T167"/>
    <mergeCell ref="U167:V167"/>
    <mergeCell ref="W167:X167"/>
    <mergeCell ref="Y165:AG165"/>
    <mergeCell ref="AH165:AP165"/>
    <mergeCell ref="B166:I166"/>
    <mergeCell ref="J166:P166"/>
    <mergeCell ref="Q166:R166"/>
    <mergeCell ref="S166:T166"/>
    <mergeCell ref="U166:V166"/>
    <mergeCell ref="W166:X166"/>
    <mergeCell ref="Y166:AG166"/>
    <mergeCell ref="AH166:AP166"/>
    <mergeCell ref="B165:I165"/>
    <mergeCell ref="J165:P165"/>
    <mergeCell ref="Q165:R165"/>
    <mergeCell ref="S165:T165"/>
    <mergeCell ref="U165:V165"/>
    <mergeCell ref="W165:X165"/>
    <mergeCell ref="Y163:AG163"/>
    <mergeCell ref="AH163:AP163"/>
    <mergeCell ref="B164:I164"/>
    <mergeCell ref="J164:P164"/>
    <mergeCell ref="Q164:R164"/>
    <mergeCell ref="S164:T164"/>
    <mergeCell ref="U164:V164"/>
    <mergeCell ref="W164:X164"/>
    <mergeCell ref="Y164:AG164"/>
    <mergeCell ref="AH164:AP164"/>
    <mergeCell ref="B163:I163"/>
    <mergeCell ref="J163:P163"/>
    <mergeCell ref="Q163:R163"/>
    <mergeCell ref="S163:T163"/>
    <mergeCell ref="U163:V163"/>
    <mergeCell ref="W163:X163"/>
    <mergeCell ref="Y161:AG161"/>
    <mergeCell ref="AH161:AP161"/>
    <mergeCell ref="B162:I162"/>
    <mergeCell ref="J162:P162"/>
    <mergeCell ref="Q162:R162"/>
    <mergeCell ref="S162:T162"/>
    <mergeCell ref="U162:V162"/>
    <mergeCell ref="W162:X162"/>
    <mergeCell ref="Y162:AG162"/>
    <mergeCell ref="AH162:AP162"/>
    <mergeCell ref="B161:I161"/>
    <mergeCell ref="J161:P161"/>
    <mergeCell ref="Q161:R161"/>
    <mergeCell ref="S161:T161"/>
    <mergeCell ref="U161:V161"/>
    <mergeCell ref="W161:X161"/>
    <mergeCell ref="Y159:AG159"/>
    <mergeCell ref="AH159:AP159"/>
    <mergeCell ref="B160:I160"/>
    <mergeCell ref="J160:P160"/>
    <mergeCell ref="Q160:R160"/>
    <mergeCell ref="S160:T160"/>
    <mergeCell ref="U160:V160"/>
    <mergeCell ref="W160:X160"/>
    <mergeCell ref="Y160:AG160"/>
    <mergeCell ref="AH160:AP160"/>
    <mergeCell ref="B159:I159"/>
    <mergeCell ref="J159:P159"/>
    <mergeCell ref="Q159:R159"/>
    <mergeCell ref="S159:T159"/>
    <mergeCell ref="U159:V159"/>
    <mergeCell ref="W159:X159"/>
    <mergeCell ref="Y157:AG157"/>
    <mergeCell ref="AH157:AP157"/>
    <mergeCell ref="B158:I158"/>
    <mergeCell ref="J158:P158"/>
    <mergeCell ref="Q158:R158"/>
    <mergeCell ref="S158:T158"/>
    <mergeCell ref="U158:V158"/>
    <mergeCell ref="W158:X158"/>
    <mergeCell ref="Y158:AG158"/>
    <mergeCell ref="AH158:AP158"/>
    <mergeCell ref="B157:I157"/>
    <mergeCell ref="J157:P157"/>
    <mergeCell ref="Q157:R157"/>
    <mergeCell ref="S157:T157"/>
    <mergeCell ref="U157:V157"/>
    <mergeCell ref="W157:X157"/>
    <mergeCell ref="Y155:AG155"/>
    <mergeCell ref="AH155:AP155"/>
    <mergeCell ref="B156:I156"/>
    <mergeCell ref="J156:P156"/>
    <mergeCell ref="Q156:R156"/>
    <mergeCell ref="S156:T156"/>
    <mergeCell ref="U156:V156"/>
    <mergeCell ref="W156:X156"/>
    <mergeCell ref="Y156:AG156"/>
    <mergeCell ref="AH156:AP156"/>
    <mergeCell ref="B155:I155"/>
    <mergeCell ref="J155:P155"/>
    <mergeCell ref="Q155:R155"/>
    <mergeCell ref="S155:T155"/>
    <mergeCell ref="U155:V155"/>
    <mergeCell ref="W155:X155"/>
    <mergeCell ref="Y153:AG153"/>
    <mergeCell ref="AH153:AP153"/>
    <mergeCell ref="B154:I154"/>
    <mergeCell ref="J154:P154"/>
    <mergeCell ref="Q154:R154"/>
    <mergeCell ref="S154:T154"/>
    <mergeCell ref="U154:V154"/>
    <mergeCell ref="W154:X154"/>
    <mergeCell ref="Y154:AG154"/>
    <mergeCell ref="AH154:AP154"/>
    <mergeCell ref="B153:I153"/>
    <mergeCell ref="J153:P153"/>
    <mergeCell ref="Q153:R153"/>
    <mergeCell ref="S153:T153"/>
    <mergeCell ref="U153:V153"/>
    <mergeCell ref="W153:X153"/>
    <mergeCell ref="Y151:AG151"/>
    <mergeCell ref="AH151:AP151"/>
    <mergeCell ref="B152:I152"/>
    <mergeCell ref="J152:P152"/>
    <mergeCell ref="Q152:R152"/>
    <mergeCell ref="S152:T152"/>
    <mergeCell ref="U152:V152"/>
    <mergeCell ref="W152:X152"/>
    <mergeCell ref="Y152:AG152"/>
    <mergeCell ref="AH152:AP152"/>
    <mergeCell ref="B151:I151"/>
    <mergeCell ref="J151:P151"/>
    <mergeCell ref="Q151:R151"/>
    <mergeCell ref="S151:T151"/>
    <mergeCell ref="U151:V151"/>
    <mergeCell ref="W151:X151"/>
    <mergeCell ref="Y149:AG149"/>
    <mergeCell ref="AH149:AP149"/>
    <mergeCell ref="B150:I150"/>
    <mergeCell ref="J150:P150"/>
    <mergeCell ref="Q150:R150"/>
    <mergeCell ref="S150:T150"/>
    <mergeCell ref="U150:V150"/>
    <mergeCell ref="W150:X150"/>
    <mergeCell ref="Y150:AG150"/>
    <mergeCell ref="AH150:AP150"/>
    <mergeCell ref="B149:I149"/>
    <mergeCell ref="J149:P149"/>
    <mergeCell ref="Q149:R149"/>
    <mergeCell ref="S149:T149"/>
    <mergeCell ref="U149:V149"/>
    <mergeCell ref="W149:X149"/>
    <mergeCell ref="Y147:AG147"/>
    <mergeCell ref="AH147:AP147"/>
    <mergeCell ref="B148:I148"/>
    <mergeCell ref="J148:P148"/>
    <mergeCell ref="Q148:R148"/>
    <mergeCell ref="S148:T148"/>
    <mergeCell ref="U148:V148"/>
    <mergeCell ref="W148:X148"/>
    <mergeCell ref="Y148:AG148"/>
    <mergeCell ref="AH148:AP148"/>
    <mergeCell ref="B147:I147"/>
    <mergeCell ref="J147:P147"/>
    <mergeCell ref="Q147:R147"/>
    <mergeCell ref="S147:T147"/>
    <mergeCell ref="U147:V147"/>
    <mergeCell ref="W147:X147"/>
    <mergeCell ref="Y145:AG145"/>
    <mergeCell ref="AH145:AP145"/>
    <mergeCell ref="B146:I146"/>
    <mergeCell ref="J146:P146"/>
    <mergeCell ref="Q146:R146"/>
    <mergeCell ref="S146:T146"/>
    <mergeCell ref="U146:V146"/>
    <mergeCell ref="W146:X146"/>
    <mergeCell ref="Y146:AG146"/>
    <mergeCell ref="AH146:AP146"/>
    <mergeCell ref="S144:T144"/>
    <mergeCell ref="U144:V144"/>
    <mergeCell ref="W144:X144"/>
    <mergeCell ref="B145:I145"/>
    <mergeCell ref="J145:P145"/>
    <mergeCell ref="Q145:R145"/>
    <mergeCell ref="S145:T145"/>
    <mergeCell ref="U145:V145"/>
    <mergeCell ref="W145:X145"/>
    <mergeCell ref="AF138:AI138"/>
    <mergeCell ref="AK138:AL138"/>
    <mergeCell ref="AN138:AO138"/>
    <mergeCell ref="B139:AP139"/>
    <mergeCell ref="B143:I144"/>
    <mergeCell ref="J143:P144"/>
    <mergeCell ref="Q143:X143"/>
    <mergeCell ref="Y143:AG144"/>
    <mergeCell ref="AH143:AP144"/>
    <mergeCell ref="Q144:R144"/>
    <mergeCell ref="B132:D132"/>
    <mergeCell ref="E132:AP133"/>
    <mergeCell ref="B134:D134"/>
    <mergeCell ref="A137:AD137"/>
    <mergeCell ref="AE137:AQ137"/>
    <mergeCell ref="Y129:AG129"/>
    <mergeCell ref="AH129:AP129"/>
    <mergeCell ref="B130:I130"/>
    <mergeCell ref="J130:P130"/>
    <mergeCell ref="Q130:R130"/>
    <mergeCell ref="S130:T130"/>
    <mergeCell ref="U130:V130"/>
    <mergeCell ref="W130:X130"/>
    <mergeCell ref="Y130:AG130"/>
    <mergeCell ref="AH130:AP130"/>
    <mergeCell ref="B129:I129"/>
    <mergeCell ref="J129:P129"/>
    <mergeCell ref="Q129:R129"/>
    <mergeCell ref="S129:T129"/>
    <mergeCell ref="U129:V129"/>
    <mergeCell ref="W129:X129"/>
    <mergeCell ref="E134:AO135"/>
    <mergeCell ref="Y127:AG127"/>
    <mergeCell ref="AH127:AP127"/>
    <mergeCell ref="B128:I128"/>
    <mergeCell ref="J128:P128"/>
    <mergeCell ref="Q128:R128"/>
    <mergeCell ref="S128:T128"/>
    <mergeCell ref="U128:V128"/>
    <mergeCell ref="W128:X128"/>
    <mergeCell ref="Y128:AG128"/>
    <mergeCell ref="AH128:AP128"/>
    <mergeCell ref="B127:I127"/>
    <mergeCell ref="J127:P127"/>
    <mergeCell ref="Q127:R127"/>
    <mergeCell ref="S127:T127"/>
    <mergeCell ref="U127:V127"/>
    <mergeCell ref="W127:X127"/>
    <mergeCell ref="Y125:AG125"/>
    <mergeCell ref="AH125:AP125"/>
    <mergeCell ref="B126:I126"/>
    <mergeCell ref="J126:P126"/>
    <mergeCell ref="Q126:R126"/>
    <mergeCell ref="S126:T126"/>
    <mergeCell ref="U126:V126"/>
    <mergeCell ref="W126:X126"/>
    <mergeCell ref="Y126:AG126"/>
    <mergeCell ref="AH126:AP126"/>
    <mergeCell ref="B125:I125"/>
    <mergeCell ref="J125:P125"/>
    <mergeCell ref="Q125:R125"/>
    <mergeCell ref="S125:T125"/>
    <mergeCell ref="U125:V125"/>
    <mergeCell ref="W125:X125"/>
    <mergeCell ref="Y123:AG123"/>
    <mergeCell ref="AH123:AP123"/>
    <mergeCell ref="B124:I124"/>
    <mergeCell ref="J124:P124"/>
    <mergeCell ref="Q124:R124"/>
    <mergeCell ref="S124:T124"/>
    <mergeCell ref="U124:V124"/>
    <mergeCell ref="W124:X124"/>
    <mergeCell ref="Y124:AG124"/>
    <mergeCell ref="AH124:AP124"/>
    <mergeCell ref="B123:I123"/>
    <mergeCell ref="J123:P123"/>
    <mergeCell ref="Q123:R123"/>
    <mergeCell ref="S123:T123"/>
    <mergeCell ref="U123:V123"/>
    <mergeCell ref="W123:X123"/>
    <mergeCell ref="Y121:AG121"/>
    <mergeCell ref="AH121:AP121"/>
    <mergeCell ref="B122:I122"/>
    <mergeCell ref="J122:P122"/>
    <mergeCell ref="Q122:R122"/>
    <mergeCell ref="S122:T122"/>
    <mergeCell ref="U122:V122"/>
    <mergeCell ref="W122:X122"/>
    <mergeCell ref="Y122:AG122"/>
    <mergeCell ref="AH122:AP122"/>
    <mergeCell ref="B121:I121"/>
    <mergeCell ref="J121:P121"/>
    <mergeCell ref="Q121:R121"/>
    <mergeCell ref="S121:T121"/>
    <mergeCell ref="U121:V121"/>
    <mergeCell ref="W121:X121"/>
    <mergeCell ref="Y119:AG119"/>
    <mergeCell ref="AH119:AP119"/>
    <mergeCell ref="B120:I120"/>
    <mergeCell ref="J120:P120"/>
    <mergeCell ref="Q120:R120"/>
    <mergeCell ref="S120:T120"/>
    <mergeCell ref="U120:V120"/>
    <mergeCell ref="W120:X120"/>
    <mergeCell ref="Y120:AG120"/>
    <mergeCell ref="AH120:AP120"/>
    <mergeCell ref="B119:I119"/>
    <mergeCell ref="J119:P119"/>
    <mergeCell ref="Q119:R119"/>
    <mergeCell ref="S119:T119"/>
    <mergeCell ref="U119:V119"/>
    <mergeCell ref="W119:X119"/>
    <mergeCell ref="Y117:AG117"/>
    <mergeCell ref="AH117:AP117"/>
    <mergeCell ref="B118:I118"/>
    <mergeCell ref="J118:P118"/>
    <mergeCell ref="Q118:R118"/>
    <mergeCell ref="S118:T118"/>
    <mergeCell ref="U118:V118"/>
    <mergeCell ref="W118:X118"/>
    <mergeCell ref="Y118:AG118"/>
    <mergeCell ref="AH118:AP118"/>
    <mergeCell ref="B117:I117"/>
    <mergeCell ref="J117:P117"/>
    <mergeCell ref="Q117:R117"/>
    <mergeCell ref="S117:T117"/>
    <mergeCell ref="U117:V117"/>
    <mergeCell ref="W117:X117"/>
    <mergeCell ref="Y115:AG115"/>
    <mergeCell ref="AH115:AP115"/>
    <mergeCell ref="B116:I116"/>
    <mergeCell ref="J116:P116"/>
    <mergeCell ref="Q116:R116"/>
    <mergeCell ref="S116:T116"/>
    <mergeCell ref="U116:V116"/>
    <mergeCell ref="W116:X116"/>
    <mergeCell ref="Y116:AG116"/>
    <mergeCell ref="AH116:AP116"/>
    <mergeCell ref="B115:I115"/>
    <mergeCell ref="J115:P115"/>
    <mergeCell ref="Q115:R115"/>
    <mergeCell ref="S115:T115"/>
    <mergeCell ref="U115:V115"/>
    <mergeCell ref="W115:X115"/>
    <mergeCell ref="Y113:AG113"/>
    <mergeCell ref="AH113:AP113"/>
    <mergeCell ref="B114:I114"/>
    <mergeCell ref="J114:P114"/>
    <mergeCell ref="Q114:R114"/>
    <mergeCell ref="S114:T114"/>
    <mergeCell ref="U114:V114"/>
    <mergeCell ref="W114:X114"/>
    <mergeCell ref="Y114:AG114"/>
    <mergeCell ref="AH114:AP114"/>
    <mergeCell ref="B113:I113"/>
    <mergeCell ref="J113:P113"/>
    <mergeCell ref="Q113:R113"/>
    <mergeCell ref="S113:T113"/>
    <mergeCell ref="U113:V113"/>
    <mergeCell ref="W113:X113"/>
    <mergeCell ref="Y111:AG111"/>
    <mergeCell ref="AH111:AP111"/>
    <mergeCell ref="B112:I112"/>
    <mergeCell ref="J112:P112"/>
    <mergeCell ref="Q112:R112"/>
    <mergeCell ref="S112:T112"/>
    <mergeCell ref="U112:V112"/>
    <mergeCell ref="W112:X112"/>
    <mergeCell ref="Y112:AG112"/>
    <mergeCell ref="AH112:AP112"/>
    <mergeCell ref="B111:I111"/>
    <mergeCell ref="J111:P111"/>
    <mergeCell ref="Q111:R111"/>
    <mergeCell ref="S111:T111"/>
    <mergeCell ref="U111:V111"/>
    <mergeCell ref="W111:X111"/>
    <mergeCell ref="Y109:AG109"/>
    <mergeCell ref="AH109:AP109"/>
    <mergeCell ref="B110:I110"/>
    <mergeCell ref="J110:P110"/>
    <mergeCell ref="Q110:R110"/>
    <mergeCell ref="S110:T110"/>
    <mergeCell ref="U110:V110"/>
    <mergeCell ref="W110:X110"/>
    <mergeCell ref="Y110:AG110"/>
    <mergeCell ref="AH110:AP110"/>
    <mergeCell ref="B109:I109"/>
    <mergeCell ref="J109:P109"/>
    <mergeCell ref="Q109:R109"/>
    <mergeCell ref="S109:T109"/>
    <mergeCell ref="U109:V109"/>
    <mergeCell ref="W109:X109"/>
    <mergeCell ref="Y107:AG107"/>
    <mergeCell ref="AH107:AP107"/>
    <mergeCell ref="B108:I108"/>
    <mergeCell ref="J108:P108"/>
    <mergeCell ref="Q108:R108"/>
    <mergeCell ref="S108:T108"/>
    <mergeCell ref="U108:V108"/>
    <mergeCell ref="W108:X108"/>
    <mergeCell ref="Y108:AG108"/>
    <mergeCell ref="AH108:AP108"/>
    <mergeCell ref="B107:I107"/>
    <mergeCell ref="J107:P107"/>
    <mergeCell ref="Q107:R107"/>
    <mergeCell ref="S107:T107"/>
    <mergeCell ref="U107:V107"/>
    <mergeCell ref="W107:X107"/>
    <mergeCell ref="Y105:AG105"/>
    <mergeCell ref="AH105:AP105"/>
    <mergeCell ref="B106:I106"/>
    <mergeCell ref="J106:P106"/>
    <mergeCell ref="Q106:R106"/>
    <mergeCell ref="S106:T106"/>
    <mergeCell ref="U106:V106"/>
    <mergeCell ref="W106:X106"/>
    <mergeCell ref="Y106:AG106"/>
    <mergeCell ref="AH106:AP106"/>
    <mergeCell ref="B105:I105"/>
    <mergeCell ref="J105:P105"/>
    <mergeCell ref="Q105:R105"/>
    <mergeCell ref="S105:T105"/>
    <mergeCell ref="U105:V105"/>
    <mergeCell ref="W105:X105"/>
    <mergeCell ref="Y103:AG103"/>
    <mergeCell ref="AH103:AP103"/>
    <mergeCell ref="B104:I104"/>
    <mergeCell ref="J104:P104"/>
    <mergeCell ref="Q104:R104"/>
    <mergeCell ref="S104:T104"/>
    <mergeCell ref="U104:V104"/>
    <mergeCell ref="W104:X104"/>
    <mergeCell ref="Y104:AG104"/>
    <mergeCell ref="AH104:AP104"/>
    <mergeCell ref="B103:I103"/>
    <mergeCell ref="J103:P103"/>
    <mergeCell ref="Q103:R103"/>
    <mergeCell ref="S103:T103"/>
    <mergeCell ref="U103:V103"/>
    <mergeCell ref="W103:X103"/>
    <mergeCell ref="Y101:AG101"/>
    <mergeCell ref="AH101:AP101"/>
    <mergeCell ref="B102:I102"/>
    <mergeCell ref="J102:P102"/>
    <mergeCell ref="Q102:R102"/>
    <mergeCell ref="S102:T102"/>
    <mergeCell ref="U102:V102"/>
    <mergeCell ref="W102:X102"/>
    <mergeCell ref="Y102:AG102"/>
    <mergeCell ref="AH102:AP102"/>
    <mergeCell ref="S100:T100"/>
    <mergeCell ref="U100:V100"/>
    <mergeCell ref="W100:X100"/>
    <mergeCell ref="B101:I101"/>
    <mergeCell ref="J101:P101"/>
    <mergeCell ref="Q101:R101"/>
    <mergeCell ref="S101:T101"/>
    <mergeCell ref="U101:V101"/>
    <mergeCell ref="W101:X101"/>
    <mergeCell ref="AF94:AI94"/>
    <mergeCell ref="AK94:AL94"/>
    <mergeCell ref="AN94:AO94"/>
    <mergeCell ref="B95:AP95"/>
    <mergeCell ref="B99:I100"/>
    <mergeCell ref="J99:P100"/>
    <mergeCell ref="Q99:X99"/>
    <mergeCell ref="Y99:AG100"/>
    <mergeCell ref="AH99:AP100"/>
    <mergeCell ref="Q100:R100"/>
    <mergeCell ref="B88:D88"/>
    <mergeCell ref="E88:AP89"/>
    <mergeCell ref="B90:D90"/>
    <mergeCell ref="A93:AD93"/>
    <mergeCell ref="AE93:AQ93"/>
    <mergeCell ref="Y85:AG85"/>
    <mergeCell ref="AH85:AP85"/>
    <mergeCell ref="B86:I86"/>
    <mergeCell ref="J86:P86"/>
    <mergeCell ref="Q86:R86"/>
    <mergeCell ref="S86:T86"/>
    <mergeCell ref="U86:V86"/>
    <mergeCell ref="W86:X86"/>
    <mergeCell ref="Y86:AG86"/>
    <mergeCell ref="AH86:AP86"/>
    <mergeCell ref="B85:I85"/>
    <mergeCell ref="J85:P85"/>
    <mergeCell ref="Q85:R85"/>
    <mergeCell ref="S85:T85"/>
    <mergeCell ref="U85:V85"/>
    <mergeCell ref="W85:X85"/>
    <mergeCell ref="E90:AP91"/>
    <mergeCell ref="Y83:AG83"/>
    <mergeCell ref="AH83:AP83"/>
    <mergeCell ref="B84:I84"/>
    <mergeCell ref="J84:P84"/>
    <mergeCell ref="Q84:R84"/>
    <mergeCell ref="S84:T84"/>
    <mergeCell ref="U84:V84"/>
    <mergeCell ref="W84:X84"/>
    <mergeCell ref="Y84:AG84"/>
    <mergeCell ref="AH84:AP84"/>
    <mergeCell ref="B83:I83"/>
    <mergeCell ref="J83:P83"/>
    <mergeCell ref="Q83:R83"/>
    <mergeCell ref="S83:T83"/>
    <mergeCell ref="U83:V83"/>
    <mergeCell ref="W83:X83"/>
    <mergeCell ref="Y81:AG81"/>
    <mergeCell ref="AH81:AP81"/>
    <mergeCell ref="B82:I82"/>
    <mergeCell ref="J82:P82"/>
    <mergeCell ref="Q82:R82"/>
    <mergeCell ref="S82:T82"/>
    <mergeCell ref="U82:V82"/>
    <mergeCell ref="W82:X82"/>
    <mergeCell ref="Y82:AG82"/>
    <mergeCell ref="AH82:AP82"/>
    <mergeCell ref="B81:I81"/>
    <mergeCell ref="J81:P81"/>
    <mergeCell ref="Q81:R81"/>
    <mergeCell ref="S81:T81"/>
    <mergeCell ref="U81:V81"/>
    <mergeCell ref="W81:X81"/>
    <mergeCell ref="Y79:AG79"/>
    <mergeCell ref="AH79:AP79"/>
    <mergeCell ref="B80:I80"/>
    <mergeCell ref="J80:P80"/>
    <mergeCell ref="Q80:R80"/>
    <mergeCell ref="S80:T80"/>
    <mergeCell ref="U80:V80"/>
    <mergeCell ref="W80:X80"/>
    <mergeCell ref="Y80:AG80"/>
    <mergeCell ref="AH80:AP80"/>
    <mergeCell ref="B79:I79"/>
    <mergeCell ref="J79:P79"/>
    <mergeCell ref="Q79:R79"/>
    <mergeCell ref="S79:T79"/>
    <mergeCell ref="U79:V79"/>
    <mergeCell ref="W79:X79"/>
    <mergeCell ref="Y77:AG77"/>
    <mergeCell ref="AH77:AP77"/>
    <mergeCell ref="B78:I78"/>
    <mergeCell ref="J78:P78"/>
    <mergeCell ref="Q78:R78"/>
    <mergeCell ref="S78:T78"/>
    <mergeCell ref="U78:V78"/>
    <mergeCell ref="W78:X78"/>
    <mergeCell ref="Y78:AG78"/>
    <mergeCell ref="AH78:AP78"/>
    <mergeCell ref="B77:I77"/>
    <mergeCell ref="J77:P77"/>
    <mergeCell ref="Q77:R77"/>
    <mergeCell ref="S77:T77"/>
    <mergeCell ref="U77:V77"/>
    <mergeCell ref="W77:X77"/>
    <mergeCell ref="Y75:AG75"/>
    <mergeCell ref="AH75:AP75"/>
    <mergeCell ref="B76:I76"/>
    <mergeCell ref="J76:P76"/>
    <mergeCell ref="Q76:R76"/>
    <mergeCell ref="S76:T76"/>
    <mergeCell ref="U76:V76"/>
    <mergeCell ref="W76:X76"/>
    <mergeCell ref="Y76:AG76"/>
    <mergeCell ref="AH76:AP76"/>
    <mergeCell ref="B75:I75"/>
    <mergeCell ref="J75:P75"/>
    <mergeCell ref="Q75:R75"/>
    <mergeCell ref="S75:T75"/>
    <mergeCell ref="U75:V75"/>
    <mergeCell ref="W75:X75"/>
    <mergeCell ref="Y73:AG73"/>
    <mergeCell ref="AH73:AP73"/>
    <mergeCell ref="B74:I74"/>
    <mergeCell ref="J74:P74"/>
    <mergeCell ref="Q74:R74"/>
    <mergeCell ref="S74:T74"/>
    <mergeCell ref="U74:V74"/>
    <mergeCell ref="W74:X74"/>
    <mergeCell ref="Y74:AG74"/>
    <mergeCell ref="AH74:AP74"/>
    <mergeCell ref="B73:I73"/>
    <mergeCell ref="J73:P73"/>
    <mergeCell ref="Q73:R73"/>
    <mergeCell ref="S73:T73"/>
    <mergeCell ref="U73:V73"/>
    <mergeCell ref="W73:X73"/>
    <mergeCell ref="Y71:AG71"/>
    <mergeCell ref="AH71:AP71"/>
    <mergeCell ref="B72:I72"/>
    <mergeCell ref="J72:P72"/>
    <mergeCell ref="Q72:R72"/>
    <mergeCell ref="S72:T72"/>
    <mergeCell ref="U72:V72"/>
    <mergeCell ref="W72:X72"/>
    <mergeCell ref="Y72:AG72"/>
    <mergeCell ref="AH72:AP72"/>
    <mergeCell ref="B71:I71"/>
    <mergeCell ref="J71:P71"/>
    <mergeCell ref="Q71:R71"/>
    <mergeCell ref="S71:T71"/>
    <mergeCell ref="U71:V71"/>
    <mergeCell ref="W71:X71"/>
    <mergeCell ref="Y69:AG69"/>
    <mergeCell ref="AH69:AP69"/>
    <mergeCell ref="B70:I70"/>
    <mergeCell ref="J70:P70"/>
    <mergeCell ref="Q70:R70"/>
    <mergeCell ref="S70:T70"/>
    <mergeCell ref="U70:V70"/>
    <mergeCell ref="W70:X70"/>
    <mergeCell ref="Y70:AG70"/>
    <mergeCell ref="AH70:AP70"/>
    <mergeCell ref="B69:I69"/>
    <mergeCell ref="J69:P69"/>
    <mergeCell ref="Q69:R69"/>
    <mergeCell ref="S69:T69"/>
    <mergeCell ref="U69:V69"/>
    <mergeCell ref="W69:X69"/>
    <mergeCell ref="Y67:AG67"/>
    <mergeCell ref="AH67:AP67"/>
    <mergeCell ref="B68:I68"/>
    <mergeCell ref="J68:P68"/>
    <mergeCell ref="Q68:R68"/>
    <mergeCell ref="S68:T68"/>
    <mergeCell ref="U68:V68"/>
    <mergeCell ref="W68:X68"/>
    <mergeCell ref="Y68:AG68"/>
    <mergeCell ref="AH68:AP68"/>
    <mergeCell ref="B67:I67"/>
    <mergeCell ref="J67:P67"/>
    <mergeCell ref="Q67:R67"/>
    <mergeCell ref="S67:T67"/>
    <mergeCell ref="U67:V67"/>
    <mergeCell ref="W67:X67"/>
    <mergeCell ref="Y65:AG65"/>
    <mergeCell ref="AH65:AP65"/>
    <mergeCell ref="B66:I66"/>
    <mergeCell ref="J66:P66"/>
    <mergeCell ref="Q66:R66"/>
    <mergeCell ref="S66:T66"/>
    <mergeCell ref="U66:V66"/>
    <mergeCell ref="W66:X66"/>
    <mergeCell ref="Y66:AG66"/>
    <mergeCell ref="AH66:AP66"/>
    <mergeCell ref="B65:I65"/>
    <mergeCell ref="J65:P65"/>
    <mergeCell ref="Q65:R65"/>
    <mergeCell ref="S65:T65"/>
    <mergeCell ref="U65:V65"/>
    <mergeCell ref="W65:X65"/>
    <mergeCell ref="Y63:AG63"/>
    <mergeCell ref="AH63:AP63"/>
    <mergeCell ref="B64:I64"/>
    <mergeCell ref="J64:P64"/>
    <mergeCell ref="Q64:R64"/>
    <mergeCell ref="S64:T64"/>
    <mergeCell ref="U64:V64"/>
    <mergeCell ref="W64:X64"/>
    <mergeCell ref="Y64:AG64"/>
    <mergeCell ref="AH64:AP64"/>
    <mergeCell ref="B63:I63"/>
    <mergeCell ref="J63:P63"/>
    <mergeCell ref="Q63:R63"/>
    <mergeCell ref="S63:T63"/>
    <mergeCell ref="U63:V63"/>
    <mergeCell ref="W63:X63"/>
    <mergeCell ref="Y61:AG61"/>
    <mergeCell ref="AH61:AP61"/>
    <mergeCell ref="B62:I62"/>
    <mergeCell ref="J62:P62"/>
    <mergeCell ref="Q62:R62"/>
    <mergeCell ref="S62:T62"/>
    <mergeCell ref="U62:V62"/>
    <mergeCell ref="W62:X62"/>
    <mergeCell ref="Y62:AG62"/>
    <mergeCell ref="AH62:AP62"/>
    <mergeCell ref="B61:I61"/>
    <mergeCell ref="J61:P61"/>
    <mergeCell ref="Q61:R61"/>
    <mergeCell ref="S61:T61"/>
    <mergeCell ref="U61:V61"/>
    <mergeCell ref="W61:X61"/>
    <mergeCell ref="Y59:AG59"/>
    <mergeCell ref="AH59:AP59"/>
    <mergeCell ref="B60:I60"/>
    <mergeCell ref="J60:P60"/>
    <mergeCell ref="Q60:R60"/>
    <mergeCell ref="S60:T60"/>
    <mergeCell ref="U60:V60"/>
    <mergeCell ref="W60:X60"/>
    <mergeCell ref="Y60:AG60"/>
    <mergeCell ref="AH60:AP60"/>
    <mergeCell ref="B59:I59"/>
    <mergeCell ref="J59:P59"/>
    <mergeCell ref="Q59:R59"/>
    <mergeCell ref="S59:T59"/>
    <mergeCell ref="U59:V59"/>
    <mergeCell ref="W59:X59"/>
    <mergeCell ref="Y57:AG57"/>
    <mergeCell ref="AH57:AP57"/>
    <mergeCell ref="B58:I58"/>
    <mergeCell ref="J58:P58"/>
    <mergeCell ref="Q58:R58"/>
    <mergeCell ref="S58:T58"/>
    <mergeCell ref="U58:V58"/>
    <mergeCell ref="W58:X58"/>
    <mergeCell ref="Y58:AG58"/>
    <mergeCell ref="AH58:AP58"/>
    <mergeCell ref="B57:I57"/>
    <mergeCell ref="J57:P57"/>
    <mergeCell ref="Q57:R57"/>
    <mergeCell ref="S57:T57"/>
    <mergeCell ref="U57:V57"/>
    <mergeCell ref="W57:X57"/>
    <mergeCell ref="A3:AR3"/>
    <mergeCell ref="A4:AD4"/>
    <mergeCell ref="AE4:AQ4"/>
    <mergeCell ref="AK5:AL5"/>
    <mergeCell ref="AN5:AO5"/>
    <mergeCell ref="A7:AR8"/>
    <mergeCell ref="B51:AP51"/>
    <mergeCell ref="B55:I56"/>
    <mergeCell ref="J55:P56"/>
    <mergeCell ref="Q55:X55"/>
    <mergeCell ref="Y55:AG56"/>
    <mergeCell ref="AH55:AP56"/>
    <mergeCell ref="Q56:R56"/>
    <mergeCell ref="S56:T56"/>
    <mergeCell ref="U56:V56"/>
    <mergeCell ref="W56:X56"/>
    <mergeCell ref="A48:AR48"/>
    <mergeCell ref="A49:AD49"/>
    <mergeCell ref="AE49:AQ49"/>
    <mergeCell ref="AF50:AI50"/>
    <mergeCell ref="AK50:AL50"/>
    <mergeCell ref="AN50:AO50"/>
    <mergeCell ref="A16:AQ17"/>
    <mergeCell ref="A18:AR21"/>
    <mergeCell ref="A23:AR26"/>
    <mergeCell ref="A27:AR30"/>
    <mergeCell ref="A31:AR34"/>
    <mergeCell ref="C10:AP15"/>
  </mergeCells>
  <phoneticPr fontId="3"/>
  <conditionalFormatting sqref="B57:Y57 AH57:AP57">
    <cfRule type="containsBlanks" dxfId="352" priority="263">
      <formula>LEN(TRIM(B57))=0</formula>
    </cfRule>
  </conditionalFormatting>
  <conditionalFormatting sqref="J57:P57">
    <cfRule type="expression" dxfId="351" priority="250">
      <formula>$J$57&lt;&gt;""</formula>
    </cfRule>
  </conditionalFormatting>
  <conditionalFormatting sqref="Q57:R57">
    <cfRule type="expression" dxfId="350" priority="249">
      <formula>$Q$57&lt;&gt;""</formula>
    </cfRule>
  </conditionalFormatting>
  <conditionalFormatting sqref="AF50:AI50">
    <cfRule type="containsBlanks" dxfId="349" priority="262">
      <formula>LEN(TRIM(AF50))=0</formula>
    </cfRule>
  </conditionalFormatting>
  <conditionalFormatting sqref="AK50:AL50">
    <cfRule type="containsBlanks" dxfId="348" priority="261">
      <formula>LEN(TRIM(AK50))=0</formula>
    </cfRule>
  </conditionalFormatting>
  <conditionalFormatting sqref="AN50:AO50">
    <cfRule type="containsBlanks" dxfId="347" priority="260">
      <formula>LEN(TRIM(AN50))=0</formula>
    </cfRule>
  </conditionalFormatting>
  <dataValidations count="9">
    <dataValidation type="whole" allowBlank="1" showInputMessage="1" showErrorMessage="1" sqref="S57:T57 S145:T145 S101:T101 S190:T190" xr:uid="{B4673382-CF4C-499F-8D42-3DE4998C5618}">
      <formula1>1</formula1>
      <formula2>64</formula2>
    </dataValidation>
    <dataValidation type="whole" allowBlank="1" showInputMessage="1" showErrorMessage="1" sqref="AN50:AO50 W145:X145 W101:X101 W57:X57 W190:X190" xr:uid="{0CD0A338-1D8D-49E5-80FA-AD73AEAC13A8}">
      <formula1>1</formula1>
      <formula2>31</formula2>
    </dataValidation>
    <dataValidation type="whole" allowBlank="1" showInputMessage="1" showErrorMessage="1" sqref="AK50:AL50 U145:V145 U101:V101 U57:V57 U190:V190" xr:uid="{68C26D95-DB82-4D55-A620-1F8E373EF969}">
      <formula1>1</formula1>
      <formula2>12</formula2>
    </dataValidation>
    <dataValidation allowBlank="1" showInputMessage="1" showErrorMessage="1" prompt="姓と名の間を全角で１マス空けること" sqref="J57:P57 J145:P145 J101:P101 J190:P190" xr:uid="{195081A4-4C04-49BE-8D7E-D6038DB3BE6D}"/>
    <dataValidation type="whole" allowBlank="1" showInputMessage="1" showErrorMessage="1" sqref="S58:X86 S146:X174 S102:X130 S191:X219" xr:uid="{0802FD7F-6077-4CAB-B604-72C98CA33ADB}">
      <formula1>0</formula1>
      <formula2>100</formula2>
    </dataValidation>
    <dataValidation allowBlank="1" showInputMessage="1" showErrorMessage="1" prompt="商業登記簿の役職と一致させる_x000a_同一人物で複数の役職についている場合は、上位の役職を入力する" sqref="AH57:AP57 AH145:AP145 AH101:AP101 AH190:AP190" xr:uid="{73CF5879-9183-4DE1-B55D-78BFBEBC5E30}"/>
    <dataValidation imeMode="fullKatakana" allowBlank="1" showInputMessage="1" showErrorMessage="1" prompt="姓と名の間を全角で１マス空けること" sqref="B145:I145 B57:I57 B101:I101 B190:I190" xr:uid="{E47E772B-7425-433B-95B1-BFBD6D888003}"/>
    <dataValidation type="list" allowBlank="1" showInputMessage="1" showErrorMessage="1" sqref="Q57:R86 Q145:R174 Q101:R130 Q190:R219" xr:uid="{4ABF28DA-7090-419D-921E-A9CB01FAA4D8}">
      <formula1>"Ｔ,Ｓ,Ｈ"</formula1>
    </dataValidation>
    <dataValidation imeMode="fullKatakana" allowBlank="1" showInputMessage="1" showErrorMessage="1" sqref="B58:B86 B146:B174 B102:B130 B191:B219" xr:uid="{D5985021-502A-4B9A-BA99-0897D49C6CB6}"/>
  </dataValidations>
  <pageMargins left="0.9055118110236221" right="0.47244094488188981" top="0.70866141732283472" bottom="0.19685039370078741" header="0.19685039370078741" footer="0.19685039370078741"/>
  <pageSetup paperSize="9" scale="60" fitToHeight="0" orientation="portrait" r:id="rId1"/>
  <headerFooter scaleWithDoc="0">
    <oddFooter>&amp;R&amp;"ＭＳ 明朝,標準"&amp;8&amp;K01+018R7低層ZEH-M_ver.1</oddFooter>
  </headerFooter>
  <rowBreaks count="4" manualBreakCount="4">
    <brk id="47" max="43" man="1"/>
    <brk id="91" max="43" man="1"/>
    <brk id="135" max="43" man="1"/>
    <brk id="180" max="4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807AC-14F9-4EC2-B773-BAA536359829}">
  <dimension ref="A1:AR191"/>
  <sheetViews>
    <sheetView showGridLines="0" view="pageBreakPreview" topLeftCell="B2" zoomScaleNormal="100" zoomScaleSheetLayoutView="100" workbookViewId="0">
      <selection activeCell="J7" sqref="J7:V7"/>
    </sheetView>
  </sheetViews>
  <sheetFormatPr defaultRowHeight="20.149999999999999" customHeight="1"/>
  <cols>
    <col min="1" max="1" width="1.08203125" style="75" hidden="1" customWidth="1"/>
    <col min="2" max="2" width="1.5" style="75" customWidth="1"/>
    <col min="3" max="3" width="2.5" style="75" customWidth="1"/>
    <col min="4" max="22" width="3.83203125" style="75" customWidth="1"/>
    <col min="23" max="23" width="1.58203125" style="75" customWidth="1"/>
    <col min="24" max="24" width="3.08203125" style="75" customWidth="1"/>
    <col min="25" max="27" width="9" style="75" customWidth="1"/>
    <col min="28" max="29" width="9" style="7" customWidth="1"/>
    <col min="30" max="30" width="9" style="75" customWidth="1"/>
    <col min="31" max="42" width="9" style="75"/>
    <col min="43" max="43" width="16.83203125" style="75" bestFit="1" customWidth="1"/>
    <col min="44" max="44" width="13.33203125" style="75" customWidth="1"/>
    <col min="45" max="216" width="9" style="75"/>
    <col min="217" max="240" width="3.58203125" style="75" customWidth="1"/>
    <col min="241" max="249" width="9" style="75" customWidth="1"/>
    <col min="250" max="250" width="2" style="75" customWidth="1"/>
    <col min="251" max="472" width="9" style="75"/>
    <col min="473" max="496" width="3.58203125" style="75" customWidth="1"/>
    <col min="497" max="505" width="9" style="75" customWidth="1"/>
    <col min="506" max="506" width="2" style="75" customWidth="1"/>
    <col min="507" max="728" width="9" style="75"/>
    <col min="729" max="752" width="3.58203125" style="75" customWidth="1"/>
    <col min="753" max="761" width="9" style="75" customWidth="1"/>
    <col min="762" max="762" width="2" style="75" customWidth="1"/>
    <col min="763" max="984" width="9" style="75"/>
    <col min="985" max="1008" width="3.58203125" style="75" customWidth="1"/>
    <col min="1009" max="1017" width="9" style="75" customWidth="1"/>
    <col min="1018" max="1018" width="2" style="75" customWidth="1"/>
    <col min="1019" max="1240" width="9" style="75"/>
    <col min="1241" max="1264" width="3.58203125" style="75" customWidth="1"/>
    <col min="1265" max="1273" width="9" style="75" customWidth="1"/>
    <col min="1274" max="1274" width="2" style="75" customWidth="1"/>
    <col min="1275" max="1496" width="9" style="75"/>
    <col min="1497" max="1520" width="3.58203125" style="75" customWidth="1"/>
    <col min="1521" max="1529" width="9" style="75" customWidth="1"/>
    <col min="1530" max="1530" width="2" style="75" customWidth="1"/>
    <col min="1531" max="1752" width="9" style="75"/>
    <col min="1753" max="1776" width="3.58203125" style="75" customWidth="1"/>
    <col min="1777" max="1785" width="9" style="75" customWidth="1"/>
    <col min="1786" max="1786" width="2" style="75" customWidth="1"/>
    <col min="1787" max="2008" width="9" style="75"/>
    <col min="2009" max="2032" width="3.58203125" style="75" customWidth="1"/>
    <col min="2033" max="2041" width="9" style="75" customWidth="1"/>
    <col min="2042" max="2042" width="2" style="75" customWidth="1"/>
    <col min="2043" max="2264" width="9" style="75"/>
    <col min="2265" max="2288" width="3.58203125" style="75" customWidth="1"/>
    <col min="2289" max="2297" width="9" style="75" customWidth="1"/>
    <col min="2298" max="2298" width="2" style="75" customWidth="1"/>
    <col min="2299" max="2520" width="9" style="75"/>
    <col min="2521" max="2544" width="3.58203125" style="75" customWidth="1"/>
    <col min="2545" max="2553" width="9" style="75" customWidth="1"/>
    <col min="2554" max="2554" width="2" style="75" customWidth="1"/>
    <col min="2555" max="2776" width="9" style="75"/>
    <col min="2777" max="2800" width="3.58203125" style="75" customWidth="1"/>
    <col min="2801" max="2809" width="9" style="75" customWidth="1"/>
    <col min="2810" max="2810" width="2" style="75" customWidth="1"/>
    <col min="2811" max="3032" width="9" style="75"/>
    <col min="3033" max="3056" width="3.58203125" style="75" customWidth="1"/>
    <col min="3057" max="3065" width="9" style="75" customWidth="1"/>
    <col min="3066" max="3066" width="2" style="75" customWidth="1"/>
    <col min="3067" max="3288" width="9" style="75"/>
    <col min="3289" max="3312" width="3.58203125" style="75" customWidth="1"/>
    <col min="3313" max="3321" width="9" style="75" customWidth="1"/>
    <col min="3322" max="3322" width="2" style="75" customWidth="1"/>
    <col min="3323" max="3544" width="9" style="75"/>
    <col min="3545" max="3568" width="3.58203125" style="75" customWidth="1"/>
    <col min="3569" max="3577" width="9" style="75" customWidth="1"/>
    <col min="3578" max="3578" width="2" style="75" customWidth="1"/>
    <col min="3579" max="3800" width="9" style="75"/>
    <col min="3801" max="3824" width="3.58203125" style="75" customWidth="1"/>
    <col min="3825" max="3833" width="9" style="75" customWidth="1"/>
    <col min="3834" max="3834" width="2" style="75" customWidth="1"/>
    <col min="3835" max="4056" width="9" style="75"/>
    <col min="4057" max="4080" width="3.58203125" style="75" customWidth="1"/>
    <col min="4081" max="4089" width="9" style="75" customWidth="1"/>
    <col min="4090" max="4090" width="2" style="75" customWidth="1"/>
    <col min="4091" max="4312" width="9" style="75"/>
    <col min="4313" max="4336" width="3.58203125" style="75" customWidth="1"/>
    <col min="4337" max="4345" width="9" style="75" customWidth="1"/>
    <col min="4346" max="4346" width="2" style="75" customWidth="1"/>
    <col min="4347" max="4568" width="9" style="75"/>
    <col min="4569" max="4592" width="3.58203125" style="75" customWidth="1"/>
    <col min="4593" max="4601" width="9" style="75" customWidth="1"/>
    <col min="4602" max="4602" width="2" style="75" customWidth="1"/>
    <col min="4603" max="4824" width="9" style="75"/>
    <col min="4825" max="4848" width="3.58203125" style="75" customWidth="1"/>
    <col min="4849" max="4857" width="9" style="75" customWidth="1"/>
    <col min="4858" max="4858" width="2" style="75" customWidth="1"/>
    <col min="4859" max="5080" width="9" style="75"/>
    <col min="5081" max="5104" width="3.58203125" style="75" customWidth="1"/>
    <col min="5105" max="5113" width="9" style="75" customWidth="1"/>
    <col min="5114" max="5114" width="2" style="75" customWidth="1"/>
    <col min="5115" max="5336" width="9" style="75"/>
    <col min="5337" max="5360" width="3.58203125" style="75" customWidth="1"/>
    <col min="5361" max="5369" width="9" style="75" customWidth="1"/>
    <col min="5370" max="5370" width="2" style="75" customWidth="1"/>
    <col min="5371" max="5592" width="9" style="75"/>
    <col min="5593" max="5616" width="3.58203125" style="75" customWidth="1"/>
    <col min="5617" max="5625" width="9" style="75" customWidth="1"/>
    <col min="5626" max="5626" width="2" style="75" customWidth="1"/>
    <col min="5627" max="5848" width="9" style="75"/>
    <col min="5849" max="5872" width="3.58203125" style="75" customWidth="1"/>
    <col min="5873" max="5881" width="9" style="75" customWidth="1"/>
    <col min="5882" max="5882" width="2" style="75" customWidth="1"/>
    <col min="5883" max="6104" width="9" style="75"/>
    <col min="6105" max="6128" width="3.58203125" style="75" customWidth="1"/>
    <col min="6129" max="6137" width="9" style="75" customWidth="1"/>
    <col min="6138" max="6138" width="2" style="75" customWidth="1"/>
    <col min="6139" max="6360" width="9" style="75"/>
    <col min="6361" max="6384" width="3.58203125" style="75" customWidth="1"/>
    <col min="6385" max="6393" width="9" style="75" customWidth="1"/>
    <col min="6394" max="6394" width="2" style="75" customWidth="1"/>
    <col min="6395" max="6616" width="9" style="75"/>
    <col min="6617" max="6640" width="3.58203125" style="75" customWidth="1"/>
    <col min="6641" max="6649" width="9" style="75" customWidth="1"/>
    <col min="6650" max="6650" width="2" style="75" customWidth="1"/>
    <col min="6651" max="6872" width="9" style="75"/>
    <col min="6873" max="6896" width="3.58203125" style="75" customWidth="1"/>
    <col min="6897" max="6905" width="9" style="75" customWidth="1"/>
    <col min="6906" max="6906" width="2" style="75" customWidth="1"/>
    <col min="6907" max="7128" width="9" style="75"/>
    <col min="7129" max="7152" width="3.58203125" style="75" customWidth="1"/>
    <col min="7153" max="7161" width="9" style="75" customWidth="1"/>
    <col min="7162" max="7162" width="2" style="75" customWidth="1"/>
    <col min="7163" max="7384" width="9" style="75"/>
    <col min="7385" max="7408" width="3.58203125" style="75" customWidth="1"/>
    <col min="7409" max="7417" width="9" style="75" customWidth="1"/>
    <col min="7418" max="7418" width="2" style="75" customWidth="1"/>
    <col min="7419" max="7640" width="9" style="75"/>
    <col min="7641" max="7664" width="3.58203125" style="75" customWidth="1"/>
    <col min="7665" max="7673" width="9" style="75" customWidth="1"/>
    <col min="7674" max="7674" width="2" style="75" customWidth="1"/>
    <col min="7675" max="7896" width="9" style="75"/>
    <col min="7897" max="7920" width="3.58203125" style="75" customWidth="1"/>
    <col min="7921" max="7929" width="9" style="75" customWidth="1"/>
    <col min="7930" max="7930" width="2" style="75" customWidth="1"/>
    <col min="7931" max="8152" width="9" style="75"/>
    <col min="8153" max="8176" width="3.58203125" style="75" customWidth="1"/>
    <col min="8177" max="8185" width="9" style="75" customWidth="1"/>
    <col min="8186" max="8186" width="2" style="75" customWidth="1"/>
    <col min="8187" max="8408" width="9" style="75"/>
    <col min="8409" max="8432" width="3.58203125" style="75" customWidth="1"/>
    <col min="8433" max="8441" width="9" style="75" customWidth="1"/>
    <col min="8442" max="8442" width="2" style="75" customWidth="1"/>
    <col min="8443" max="8664" width="9" style="75"/>
    <col min="8665" max="8688" width="3.58203125" style="75" customWidth="1"/>
    <col min="8689" max="8697" width="9" style="75" customWidth="1"/>
    <col min="8698" max="8698" width="2" style="75" customWidth="1"/>
    <col min="8699" max="8920" width="9" style="75"/>
    <col min="8921" max="8944" width="3.58203125" style="75" customWidth="1"/>
    <col min="8945" max="8953" width="9" style="75" customWidth="1"/>
    <col min="8954" max="8954" width="2" style="75" customWidth="1"/>
    <col min="8955" max="9176" width="9" style="75"/>
    <col min="9177" max="9200" width="3.58203125" style="75" customWidth="1"/>
    <col min="9201" max="9209" width="9" style="75" customWidth="1"/>
    <col min="9210" max="9210" width="2" style="75" customWidth="1"/>
    <col min="9211" max="9432" width="9" style="75"/>
    <col min="9433" max="9456" width="3.58203125" style="75" customWidth="1"/>
    <col min="9457" max="9465" width="9" style="75" customWidth="1"/>
    <col min="9466" max="9466" width="2" style="75" customWidth="1"/>
    <col min="9467" max="9688" width="9" style="75"/>
    <col min="9689" max="9712" width="3.58203125" style="75" customWidth="1"/>
    <col min="9713" max="9721" width="9" style="75" customWidth="1"/>
    <col min="9722" max="9722" width="2" style="75" customWidth="1"/>
    <col min="9723" max="9944" width="9" style="75"/>
    <col min="9945" max="9968" width="3.58203125" style="75" customWidth="1"/>
    <col min="9969" max="9977" width="9" style="75" customWidth="1"/>
    <col min="9978" max="9978" width="2" style="75" customWidth="1"/>
    <col min="9979" max="10200" width="9" style="75"/>
    <col min="10201" max="10224" width="3.58203125" style="75" customWidth="1"/>
    <col min="10225" max="10233" width="9" style="75" customWidth="1"/>
    <col min="10234" max="10234" width="2" style="75" customWidth="1"/>
    <col min="10235" max="10456" width="9" style="75"/>
    <col min="10457" max="10480" width="3.58203125" style="75" customWidth="1"/>
    <col min="10481" max="10489" width="9" style="75" customWidth="1"/>
    <col min="10490" max="10490" width="2" style="75" customWidth="1"/>
    <col min="10491" max="10712" width="9" style="75"/>
    <col min="10713" max="10736" width="3.58203125" style="75" customWidth="1"/>
    <col min="10737" max="10745" width="9" style="75" customWidth="1"/>
    <col min="10746" max="10746" width="2" style="75" customWidth="1"/>
    <col min="10747" max="10968" width="9" style="75"/>
    <col min="10969" max="10992" width="3.58203125" style="75" customWidth="1"/>
    <col min="10993" max="11001" width="9" style="75" customWidth="1"/>
    <col min="11002" max="11002" width="2" style="75" customWidth="1"/>
    <col min="11003" max="11224" width="9" style="75"/>
    <col min="11225" max="11248" width="3.58203125" style="75" customWidth="1"/>
    <col min="11249" max="11257" width="9" style="75" customWidth="1"/>
    <col min="11258" max="11258" width="2" style="75" customWidth="1"/>
    <col min="11259" max="11480" width="9" style="75"/>
    <col min="11481" max="11504" width="3.58203125" style="75" customWidth="1"/>
    <col min="11505" max="11513" width="9" style="75" customWidth="1"/>
    <col min="11514" max="11514" width="2" style="75" customWidth="1"/>
    <col min="11515" max="11736" width="9" style="75"/>
    <col min="11737" max="11760" width="3.58203125" style="75" customWidth="1"/>
    <col min="11761" max="11769" width="9" style="75" customWidth="1"/>
    <col min="11770" max="11770" width="2" style="75" customWidth="1"/>
    <col min="11771" max="11992" width="9" style="75"/>
    <col min="11993" max="12016" width="3.58203125" style="75" customWidth="1"/>
    <col min="12017" max="12025" width="9" style="75" customWidth="1"/>
    <col min="12026" max="12026" width="2" style="75" customWidth="1"/>
    <col min="12027" max="12248" width="9" style="75"/>
    <col min="12249" max="12272" width="3.58203125" style="75" customWidth="1"/>
    <col min="12273" max="12281" width="9" style="75" customWidth="1"/>
    <col min="12282" max="12282" width="2" style="75" customWidth="1"/>
    <col min="12283" max="12504" width="9" style="75"/>
    <col min="12505" max="12528" width="3.58203125" style="75" customWidth="1"/>
    <col min="12529" max="12537" width="9" style="75" customWidth="1"/>
    <col min="12538" max="12538" width="2" style="75" customWidth="1"/>
    <col min="12539" max="12760" width="9" style="75"/>
    <col min="12761" max="12784" width="3.58203125" style="75" customWidth="1"/>
    <col min="12785" max="12793" width="9" style="75" customWidth="1"/>
    <col min="12794" max="12794" width="2" style="75" customWidth="1"/>
    <col min="12795" max="13016" width="9" style="75"/>
    <col min="13017" max="13040" width="3.58203125" style="75" customWidth="1"/>
    <col min="13041" max="13049" width="9" style="75" customWidth="1"/>
    <col min="13050" max="13050" width="2" style="75" customWidth="1"/>
    <col min="13051" max="13272" width="9" style="75"/>
    <col min="13273" max="13296" width="3.58203125" style="75" customWidth="1"/>
    <col min="13297" max="13305" width="9" style="75" customWidth="1"/>
    <col min="13306" max="13306" width="2" style="75" customWidth="1"/>
    <col min="13307" max="13528" width="9" style="75"/>
    <col min="13529" max="13552" width="3.58203125" style="75" customWidth="1"/>
    <col min="13553" max="13561" width="9" style="75" customWidth="1"/>
    <col min="13562" max="13562" width="2" style="75" customWidth="1"/>
    <col min="13563" max="13784" width="9" style="75"/>
    <col min="13785" max="13808" width="3.58203125" style="75" customWidth="1"/>
    <col min="13809" max="13817" width="9" style="75" customWidth="1"/>
    <col min="13818" max="13818" width="2" style="75" customWidth="1"/>
    <col min="13819" max="14040" width="9" style="75"/>
    <col min="14041" max="14064" width="3.58203125" style="75" customWidth="1"/>
    <col min="14065" max="14073" width="9" style="75" customWidth="1"/>
    <col min="14074" max="14074" width="2" style="75" customWidth="1"/>
    <col min="14075" max="14296" width="9" style="75"/>
    <col min="14297" max="14320" width="3.58203125" style="75" customWidth="1"/>
    <col min="14321" max="14329" width="9" style="75" customWidth="1"/>
    <col min="14330" max="14330" width="2" style="75" customWidth="1"/>
    <col min="14331" max="14552" width="9" style="75"/>
    <col min="14553" max="14576" width="3.58203125" style="75" customWidth="1"/>
    <col min="14577" max="14585" width="9" style="75" customWidth="1"/>
    <col min="14586" max="14586" width="2" style="75" customWidth="1"/>
    <col min="14587" max="14808" width="9" style="75"/>
    <col min="14809" max="14832" width="3.58203125" style="75" customWidth="1"/>
    <col min="14833" max="14841" width="9" style="75" customWidth="1"/>
    <col min="14842" max="14842" width="2" style="75" customWidth="1"/>
    <col min="14843" max="15064" width="9" style="75"/>
    <col min="15065" max="15088" width="3.58203125" style="75" customWidth="1"/>
    <col min="15089" max="15097" width="9" style="75" customWidth="1"/>
    <col min="15098" max="15098" width="2" style="75" customWidth="1"/>
    <col min="15099" max="15320" width="9" style="75"/>
    <col min="15321" max="15344" width="3.58203125" style="75" customWidth="1"/>
    <col min="15345" max="15353" width="9" style="75" customWidth="1"/>
    <col min="15354" max="15354" width="2" style="75" customWidth="1"/>
    <col min="15355" max="15576" width="9" style="75"/>
    <col min="15577" max="15600" width="3.58203125" style="75" customWidth="1"/>
    <col min="15601" max="15609" width="9" style="75" customWidth="1"/>
    <col min="15610" max="15610" width="2" style="75" customWidth="1"/>
    <col min="15611" max="15832" width="9" style="75"/>
    <col min="15833" max="15856" width="3.58203125" style="75" customWidth="1"/>
    <col min="15857" max="15865" width="9" style="75" customWidth="1"/>
    <col min="15866" max="15866" width="2" style="75" customWidth="1"/>
    <col min="15867" max="16088" width="9" style="75"/>
    <col min="16089" max="16112" width="3.58203125" style="75" customWidth="1"/>
    <col min="16113" max="16121" width="9" style="75" customWidth="1"/>
    <col min="16122" max="16122" width="2" style="75" customWidth="1"/>
    <col min="16123" max="16384" width="9" style="75"/>
  </cols>
  <sheetData>
    <row r="1" spans="2:44" ht="20.149999999999999" hidden="1" customHeight="1">
      <c r="B1" s="201"/>
    </row>
    <row r="2" spans="2:44" ht="21" customHeight="1">
      <c r="B2" s="2" t="s">
        <v>280</v>
      </c>
    </row>
    <row r="3" spans="2:44" ht="7.5" customHeight="1">
      <c r="B3" s="135"/>
      <c r="C3" s="135"/>
      <c r="D3" s="135"/>
      <c r="E3" s="135"/>
      <c r="F3" s="135"/>
      <c r="G3" s="135"/>
      <c r="H3" s="135"/>
      <c r="I3" s="135"/>
      <c r="J3" s="135"/>
      <c r="K3" s="135"/>
      <c r="L3" s="135"/>
      <c r="M3" s="135"/>
      <c r="N3" s="135"/>
      <c r="O3" s="135"/>
      <c r="P3" s="135"/>
      <c r="Q3" s="136"/>
      <c r="R3" s="135"/>
      <c r="S3" s="135"/>
      <c r="T3" s="135"/>
      <c r="U3" s="135"/>
      <c r="V3" s="135"/>
      <c r="W3" s="135"/>
      <c r="X3" s="135"/>
      <c r="Y3" s="136"/>
      <c r="Z3" s="137"/>
    </row>
    <row r="4" spans="2:44" ht="19.5" customHeight="1">
      <c r="B4" s="138" t="s">
        <v>441</v>
      </c>
      <c r="C4" s="135"/>
      <c r="D4" s="139"/>
      <c r="E4" s="139"/>
      <c r="F4" s="139"/>
      <c r="G4" s="139"/>
      <c r="H4" s="139"/>
      <c r="I4" s="139"/>
      <c r="J4" s="139"/>
      <c r="K4" s="139"/>
      <c r="L4" s="139"/>
      <c r="M4" s="139"/>
      <c r="N4" s="139"/>
      <c r="O4" s="139"/>
      <c r="P4" s="139"/>
      <c r="Q4" s="139"/>
      <c r="R4" s="139"/>
      <c r="S4" s="139"/>
      <c r="T4" s="139"/>
      <c r="U4" s="139"/>
      <c r="V4" s="139"/>
      <c r="W4" s="139"/>
      <c r="X4" s="139"/>
      <c r="Y4" s="139"/>
      <c r="Z4" s="140" t="s">
        <v>180</v>
      </c>
    </row>
    <row r="5" spans="2:44" ht="15.75" customHeight="1">
      <c r="B5" s="135"/>
      <c r="C5" s="141"/>
      <c r="D5" s="142"/>
      <c r="E5" s="142"/>
      <c r="F5" s="142"/>
      <c r="G5" s="142"/>
      <c r="H5" s="142"/>
      <c r="I5" s="139"/>
      <c r="J5" s="139"/>
      <c r="K5" s="139"/>
      <c r="L5" s="139"/>
      <c r="M5" s="139"/>
      <c r="N5" s="139"/>
      <c r="O5" s="139"/>
      <c r="P5" s="139"/>
      <c r="Q5" s="139"/>
      <c r="R5" s="139"/>
      <c r="S5" s="139"/>
      <c r="T5" s="139"/>
      <c r="U5" s="139"/>
      <c r="V5" s="139"/>
      <c r="W5" s="139"/>
      <c r="X5" s="139"/>
      <c r="Y5" s="139"/>
      <c r="Z5" s="135"/>
    </row>
    <row r="6" spans="2:44" s="76" customFormat="1" ht="15" customHeight="1">
      <c r="B6" s="147"/>
      <c r="C6" s="147" t="s">
        <v>356</v>
      </c>
      <c r="D6" s="473"/>
      <c r="E6" s="141"/>
      <c r="F6" s="141"/>
      <c r="G6" s="141"/>
      <c r="H6" s="141"/>
      <c r="I6" s="141"/>
      <c r="J6" s="141"/>
      <c r="K6" s="141"/>
      <c r="L6" s="141"/>
      <c r="M6" s="141"/>
      <c r="N6" s="141"/>
      <c r="O6" s="141"/>
      <c r="P6" s="141"/>
      <c r="Q6" s="141"/>
      <c r="R6" s="141"/>
      <c r="S6" s="141"/>
      <c r="T6" s="141"/>
      <c r="U6" s="551"/>
      <c r="V6" s="141"/>
      <c r="W6" s="145"/>
      <c r="X6" s="145"/>
      <c r="Y6" s="145"/>
      <c r="Z6" s="143"/>
      <c r="AB6" s="7"/>
      <c r="AC6" s="7"/>
      <c r="AQ6" s="7"/>
      <c r="AR6" s="97"/>
    </row>
    <row r="7" spans="2:44" s="74" customFormat="1" ht="30" customHeight="1">
      <c r="B7" s="147"/>
      <c r="C7" s="141"/>
      <c r="D7" s="1513" t="s">
        <v>204</v>
      </c>
      <c r="E7" s="1514"/>
      <c r="F7" s="1514"/>
      <c r="G7" s="1514"/>
      <c r="H7" s="1514"/>
      <c r="I7" s="1515"/>
      <c r="J7" s="1516"/>
      <c r="K7" s="1517"/>
      <c r="L7" s="1517"/>
      <c r="M7" s="1517"/>
      <c r="N7" s="1517"/>
      <c r="O7" s="1517"/>
      <c r="P7" s="1517"/>
      <c r="Q7" s="1517"/>
      <c r="R7" s="1517"/>
      <c r="S7" s="1517"/>
      <c r="T7" s="1517"/>
      <c r="U7" s="1517"/>
      <c r="V7" s="1518"/>
      <c r="W7" s="87"/>
      <c r="X7" s="87"/>
      <c r="Y7" s="87"/>
      <c r="Z7" s="147"/>
      <c r="AB7" s="7"/>
      <c r="AC7" s="7"/>
    </row>
    <row r="8" spans="2:44" s="74" customFormat="1" ht="15" customHeight="1">
      <c r="B8" s="147"/>
      <c r="C8" s="141"/>
      <c r="D8" s="577"/>
      <c r="E8" s="577"/>
      <c r="F8" s="577"/>
      <c r="G8" s="577"/>
      <c r="H8" s="577"/>
      <c r="I8" s="577"/>
      <c r="J8" s="577"/>
      <c r="K8" s="577"/>
      <c r="L8" s="577"/>
      <c r="M8" s="577"/>
      <c r="N8" s="577"/>
      <c r="O8" s="577"/>
      <c r="P8" s="577"/>
      <c r="Q8" s="577"/>
      <c r="R8" s="577"/>
      <c r="S8" s="577"/>
      <c r="T8" s="577"/>
      <c r="U8" s="577"/>
      <c r="V8" s="577"/>
      <c r="W8" s="87"/>
      <c r="X8" s="87"/>
      <c r="Y8" s="87"/>
      <c r="Z8" s="147"/>
      <c r="AB8" s="7"/>
      <c r="AC8" s="7"/>
    </row>
    <row r="9" spans="2:44" s="76" customFormat="1" ht="15.5">
      <c r="B9" s="147"/>
      <c r="C9" s="141" t="s">
        <v>215</v>
      </c>
      <c r="D9" s="473"/>
      <c r="E9" s="141"/>
      <c r="F9" s="141"/>
      <c r="G9" s="141"/>
      <c r="H9" s="141"/>
      <c r="I9" s="141"/>
      <c r="J9" s="141"/>
      <c r="K9" s="141"/>
      <c r="L9" s="141"/>
      <c r="M9" s="141"/>
      <c r="N9" s="141"/>
      <c r="O9" s="141"/>
      <c r="P9" s="141"/>
      <c r="Q9" s="141"/>
      <c r="R9" s="141"/>
      <c r="S9" s="141"/>
      <c r="T9" s="141"/>
      <c r="U9" s="551"/>
      <c r="V9" s="141"/>
      <c r="W9" s="145"/>
      <c r="X9" s="145"/>
      <c r="Y9" s="145"/>
      <c r="Z9" s="143"/>
      <c r="AB9" s="7"/>
      <c r="AC9" s="7"/>
    </row>
    <row r="10" spans="2:44" s="76" customFormat="1" ht="15.5">
      <c r="B10" s="147"/>
      <c r="C10" s="141"/>
      <c r="D10" s="473" t="s">
        <v>233</v>
      </c>
      <c r="E10" s="141"/>
      <c r="F10" s="141"/>
      <c r="G10" s="141"/>
      <c r="H10" s="141"/>
      <c r="I10" s="141"/>
      <c r="J10" s="141"/>
      <c r="K10" s="141"/>
      <c r="L10" s="141"/>
      <c r="M10" s="141"/>
      <c r="N10" s="141"/>
      <c r="O10" s="141"/>
      <c r="P10" s="141"/>
      <c r="Q10" s="141"/>
      <c r="R10" s="141"/>
      <c r="S10" s="141"/>
      <c r="T10" s="141"/>
      <c r="U10" s="551"/>
      <c r="V10" s="141"/>
      <c r="W10" s="145"/>
      <c r="X10" s="145"/>
      <c r="Y10" s="145"/>
      <c r="Z10" s="143"/>
      <c r="AB10" s="7"/>
      <c r="AC10" s="7"/>
    </row>
    <row r="11" spans="2:44" s="76" customFormat="1" ht="30" customHeight="1">
      <c r="B11" s="147"/>
      <c r="C11" s="141"/>
      <c r="D11" s="1513" t="s">
        <v>240</v>
      </c>
      <c r="E11" s="1514"/>
      <c r="F11" s="1514"/>
      <c r="G11" s="1514"/>
      <c r="H11" s="1514"/>
      <c r="I11" s="1515"/>
      <c r="J11" s="552" t="s">
        <v>32</v>
      </c>
      <c r="K11" s="1537" t="s">
        <v>219</v>
      </c>
      <c r="L11" s="1537"/>
      <c r="M11" s="1537"/>
      <c r="N11" s="1537"/>
      <c r="O11" s="578"/>
      <c r="P11" s="430" t="s">
        <v>32</v>
      </c>
      <c r="Q11" s="1529" t="s">
        <v>220</v>
      </c>
      <c r="R11" s="1529"/>
      <c r="S11" s="1529"/>
      <c r="T11" s="1529"/>
      <c r="U11" s="556"/>
      <c r="V11" s="558"/>
      <c r="W11" s="145"/>
      <c r="X11" s="145"/>
      <c r="Y11" s="145"/>
      <c r="Z11" s="143"/>
      <c r="AB11" s="7"/>
      <c r="AC11" s="7"/>
    </row>
    <row r="12" spans="2:44" s="76" customFormat="1" ht="11.25" customHeight="1">
      <c r="B12" s="147"/>
      <c r="C12" s="141"/>
      <c r="D12" s="473"/>
      <c r="E12" s="141"/>
      <c r="F12" s="141"/>
      <c r="G12" s="141"/>
      <c r="H12" s="141"/>
      <c r="I12" s="141"/>
      <c r="J12" s="141"/>
      <c r="K12" s="141"/>
      <c r="L12" s="141"/>
      <c r="M12" s="141"/>
      <c r="N12" s="141"/>
      <c r="O12" s="141"/>
      <c r="P12" s="141"/>
      <c r="Q12" s="141"/>
      <c r="R12" s="141"/>
      <c r="S12" s="141"/>
      <c r="T12" s="141"/>
      <c r="U12" s="551"/>
      <c r="V12" s="141"/>
      <c r="W12" s="145"/>
      <c r="X12" s="145"/>
      <c r="Y12" s="145"/>
      <c r="Z12" s="143"/>
      <c r="AB12" s="7"/>
      <c r="AC12" s="7"/>
    </row>
    <row r="13" spans="2:44" s="74" customFormat="1" ht="30" customHeight="1">
      <c r="B13" s="147"/>
      <c r="C13" s="141"/>
      <c r="D13" s="1513" t="s">
        <v>216</v>
      </c>
      <c r="E13" s="1514"/>
      <c r="F13" s="1514"/>
      <c r="G13" s="1514"/>
      <c r="H13" s="1514"/>
      <c r="I13" s="1515"/>
      <c r="J13" s="579" t="s">
        <v>32</v>
      </c>
      <c r="K13" s="1536" t="s">
        <v>217</v>
      </c>
      <c r="L13" s="1536"/>
      <c r="M13" s="1536"/>
      <c r="N13" s="580" t="s">
        <v>32</v>
      </c>
      <c r="O13" s="1529" t="s">
        <v>218</v>
      </c>
      <c r="P13" s="1529"/>
      <c r="Q13" s="1529"/>
      <c r="R13" s="554"/>
      <c r="S13" s="557"/>
      <c r="T13" s="557"/>
      <c r="U13" s="557"/>
      <c r="V13" s="558"/>
      <c r="W13" s="87"/>
      <c r="X13" s="87"/>
      <c r="Y13" s="87"/>
      <c r="Z13" s="147"/>
      <c r="AB13" s="98"/>
      <c r="AC13" s="7"/>
    </row>
    <row r="14" spans="2:44" s="74" customFormat="1" ht="30" customHeight="1">
      <c r="B14" s="147"/>
      <c r="C14" s="141"/>
      <c r="D14" s="1513" t="s">
        <v>221</v>
      </c>
      <c r="E14" s="1514"/>
      <c r="F14" s="1514"/>
      <c r="G14" s="1514"/>
      <c r="H14" s="1514"/>
      <c r="I14" s="1515"/>
      <c r="J14" s="1516"/>
      <c r="K14" s="1517"/>
      <c r="L14" s="1517"/>
      <c r="M14" s="1517"/>
      <c r="N14" s="1517"/>
      <c r="O14" s="1517"/>
      <c r="P14" s="1517"/>
      <c r="Q14" s="1517"/>
      <c r="R14" s="1517"/>
      <c r="S14" s="1517"/>
      <c r="T14" s="1517"/>
      <c r="U14" s="1517"/>
      <c r="V14" s="1518"/>
      <c r="W14" s="148"/>
      <c r="X14" s="87"/>
      <c r="Y14" s="87"/>
      <c r="Z14" s="147"/>
      <c r="AB14" s="7"/>
      <c r="AC14" s="7"/>
    </row>
    <row r="15" spans="2:44" s="74" customFormat="1" ht="30" customHeight="1">
      <c r="B15" s="147"/>
      <c r="C15" s="141"/>
      <c r="D15" s="1513" t="s">
        <v>225</v>
      </c>
      <c r="E15" s="1514"/>
      <c r="F15" s="1514"/>
      <c r="G15" s="1514"/>
      <c r="H15" s="1514"/>
      <c r="I15" s="1515"/>
      <c r="J15" s="1526"/>
      <c r="K15" s="1527"/>
      <c r="L15" s="1527"/>
      <c r="M15" s="1527"/>
      <c r="N15" s="1527"/>
      <c r="O15" s="1527"/>
      <c r="P15" s="581" t="s">
        <v>231</v>
      </c>
      <c r="Q15" s="582"/>
      <c r="R15" s="147"/>
      <c r="S15" s="147"/>
      <c r="T15" s="147"/>
      <c r="U15" s="147"/>
      <c r="V15" s="147"/>
      <c r="W15" s="148"/>
      <c r="X15" s="87"/>
      <c r="Y15" s="87"/>
      <c r="Z15" s="147"/>
      <c r="AB15" s="7"/>
      <c r="AC15" s="7"/>
    </row>
    <row r="16" spans="2:44" s="74" customFormat="1" ht="30" customHeight="1">
      <c r="B16" s="147"/>
      <c r="C16" s="141"/>
      <c r="D16" s="1530" t="s">
        <v>227</v>
      </c>
      <c r="E16" s="1514"/>
      <c r="F16" s="1514"/>
      <c r="G16" s="1514"/>
      <c r="H16" s="1514"/>
      <c r="I16" s="1515"/>
      <c r="J16" s="1526"/>
      <c r="K16" s="1527"/>
      <c r="L16" s="1527"/>
      <c r="M16" s="1527"/>
      <c r="N16" s="1527"/>
      <c r="O16" s="1527"/>
      <c r="P16" s="581" t="s">
        <v>231</v>
      </c>
      <c r="Q16" s="582"/>
      <c r="R16" s="147"/>
      <c r="S16" s="147"/>
      <c r="T16" s="147"/>
      <c r="U16" s="147"/>
      <c r="V16" s="147"/>
      <c r="W16" s="148"/>
      <c r="X16" s="87"/>
      <c r="Y16" s="87"/>
      <c r="Z16" s="147"/>
      <c r="AB16" s="7"/>
      <c r="AC16" s="7"/>
    </row>
    <row r="17" spans="2:44" s="74" customFormat="1" ht="30" customHeight="1">
      <c r="B17" s="147"/>
      <c r="C17" s="141"/>
      <c r="D17" s="1531" t="s">
        <v>256</v>
      </c>
      <c r="E17" s="1532"/>
      <c r="F17" s="1532"/>
      <c r="G17" s="1532"/>
      <c r="H17" s="1532"/>
      <c r="I17" s="1533"/>
      <c r="J17" s="1526"/>
      <c r="K17" s="1527"/>
      <c r="L17" s="1527"/>
      <c r="M17" s="1527"/>
      <c r="N17" s="1527"/>
      <c r="O17" s="1527"/>
      <c r="P17" s="581" t="s">
        <v>231</v>
      </c>
      <c r="Q17" s="582"/>
      <c r="R17" s="147"/>
      <c r="S17" s="147"/>
      <c r="T17" s="147"/>
      <c r="U17" s="147"/>
      <c r="V17" s="147"/>
      <c r="W17" s="148"/>
      <c r="X17" s="87"/>
      <c r="Y17" s="87"/>
      <c r="Z17" s="147"/>
      <c r="AB17" s="7"/>
      <c r="AC17" s="7"/>
    </row>
    <row r="18" spans="2:44" s="74" customFormat="1" ht="30" customHeight="1">
      <c r="B18" s="147"/>
      <c r="C18" s="141"/>
      <c r="D18" s="1513" t="s">
        <v>228</v>
      </c>
      <c r="E18" s="1514"/>
      <c r="F18" s="1514"/>
      <c r="G18" s="1514"/>
      <c r="H18" s="1514"/>
      <c r="I18" s="1515"/>
      <c r="J18" s="1526"/>
      <c r="K18" s="1527"/>
      <c r="L18" s="1527"/>
      <c r="M18" s="1527"/>
      <c r="N18" s="1527"/>
      <c r="O18" s="1527"/>
      <c r="P18" s="581" t="s">
        <v>15</v>
      </c>
      <c r="Q18" s="582"/>
      <c r="R18" s="147"/>
      <c r="S18" s="147"/>
      <c r="T18" s="147"/>
      <c r="U18" s="147"/>
      <c r="V18" s="147"/>
      <c r="W18" s="148"/>
      <c r="X18" s="87"/>
      <c r="Y18" s="87"/>
      <c r="Z18" s="147"/>
      <c r="AB18" s="7"/>
      <c r="AC18" s="7"/>
    </row>
    <row r="19" spans="2:44" s="74" customFormat="1" ht="7.5" customHeight="1">
      <c r="B19" s="147"/>
      <c r="C19" s="141"/>
      <c r="D19" s="577"/>
      <c r="E19" s="577"/>
      <c r="F19" s="577"/>
      <c r="G19" s="577"/>
      <c r="H19" s="577"/>
      <c r="I19" s="577"/>
      <c r="J19" s="577"/>
      <c r="K19" s="577"/>
      <c r="L19" s="577"/>
      <c r="M19" s="577"/>
      <c r="N19" s="577"/>
      <c r="O19" s="577"/>
      <c r="P19" s="577"/>
      <c r="Q19" s="577"/>
      <c r="R19" s="577"/>
      <c r="S19" s="577"/>
      <c r="T19" s="577"/>
      <c r="U19" s="577"/>
      <c r="V19" s="577"/>
      <c r="W19" s="87"/>
      <c r="X19" s="87"/>
      <c r="Y19" s="87"/>
      <c r="Z19" s="147"/>
      <c r="AB19" s="7"/>
      <c r="AC19" s="7"/>
    </row>
    <row r="20" spans="2:44" s="74" customFormat="1" ht="30" customHeight="1">
      <c r="B20" s="147"/>
      <c r="C20" s="141"/>
      <c r="D20" s="1513" t="s">
        <v>230</v>
      </c>
      <c r="E20" s="1514"/>
      <c r="F20" s="1514"/>
      <c r="G20" s="1514"/>
      <c r="H20" s="1514"/>
      <c r="I20" s="1515"/>
      <c r="J20" s="579" t="s">
        <v>32</v>
      </c>
      <c r="K20" s="1536" t="s">
        <v>222</v>
      </c>
      <c r="L20" s="1536"/>
      <c r="M20" s="1536"/>
      <c r="N20" s="580" t="s">
        <v>32</v>
      </c>
      <c r="O20" s="1529" t="s">
        <v>223</v>
      </c>
      <c r="P20" s="1529"/>
      <c r="Q20" s="1529"/>
      <c r="R20" s="580" t="s">
        <v>32</v>
      </c>
      <c r="S20" s="1529" t="s">
        <v>224</v>
      </c>
      <c r="T20" s="1529"/>
      <c r="U20" s="1529"/>
      <c r="V20" s="558"/>
      <c r="W20" s="87"/>
      <c r="X20" s="87"/>
      <c r="Y20" s="87"/>
      <c r="Z20" s="147"/>
      <c r="AB20" s="98"/>
      <c r="AC20" s="7"/>
    </row>
    <row r="21" spans="2:44" s="74" customFormat="1" ht="30" customHeight="1">
      <c r="B21" s="147"/>
      <c r="C21" s="141"/>
      <c r="D21" s="1513" t="s">
        <v>221</v>
      </c>
      <c r="E21" s="1514"/>
      <c r="F21" s="1514"/>
      <c r="G21" s="1514"/>
      <c r="H21" s="1514"/>
      <c r="I21" s="1515"/>
      <c r="J21" s="1516"/>
      <c r="K21" s="1517"/>
      <c r="L21" s="1517"/>
      <c r="M21" s="1517"/>
      <c r="N21" s="1517"/>
      <c r="O21" s="1517"/>
      <c r="P21" s="1517"/>
      <c r="Q21" s="1517"/>
      <c r="R21" s="1517"/>
      <c r="S21" s="1517"/>
      <c r="T21" s="1517"/>
      <c r="U21" s="1517"/>
      <c r="V21" s="1518"/>
      <c r="W21" s="148"/>
      <c r="X21" s="87"/>
      <c r="Y21" s="87"/>
      <c r="Z21" s="147"/>
      <c r="AB21" s="7"/>
      <c r="AC21" s="7"/>
    </row>
    <row r="22" spans="2:44" s="74" customFormat="1" ht="30" customHeight="1">
      <c r="B22" s="147"/>
      <c r="C22" s="141"/>
      <c r="D22" s="1513" t="s">
        <v>226</v>
      </c>
      <c r="E22" s="1514"/>
      <c r="F22" s="1514"/>
      <c r="G22" s="1514"/>
      <c r="H22" s="1514"/>
      <c r="I22" s="1515"/>
      <c r="J22" s="1526"/>
      <c r="K22" s="1527"/>
      <c r="L22" s="1527"/>
      <c r="M22" s="1527"/>
      <c r="N22" s="1527"/>
      <c r="O22" s="1527"/>
      <c r="P22" s="581" t="s">
        <v>231</v>
      </c>
      <c r="Q22" s="582"/>
      <c r="R22" s="147"/>
      <c r="S22" s="147"/>
      <c r="T22" s="147"/>
      <c r="U22" s="147"/>
      <c r="V22" s="147"/>
      <c r="W22" s="148"/>
      <c r="X22" s="87"/>
      <c r="Y22" s="87"/>
      <c r="Z22" s="147"/>
      <c r="AB22" s="7"/>
      <c r="AC22" s="7"/>
    </row>
    <row r="23" spans="2:44" s="74" customFormat="1" ht="30" customHeight="1">
      <c r="B23" s="147"/>
      <c r="C23" s="141"/>
      <c r="D23" s="1513" t="s">
        <v>229</v>
      </c>
      <c r="E23" s="1514"/>
      <c r="F23" s="1514"/>
      <c r="G23" s="1514"/>
      <c r="H23" s="1514"/>
      <c r="I23" s="1515"/>
      <c r="J23" s="1526"/>
      <c r="K23" s="1527"/>
      <c r="L23" s="1527"/>
      <c r="M23" s="1527"/>
      <c r="N23" s="1527"/>
      <c r="O23" s="1527"/>
      <c r="P23" s="581" t="s">
        <v>231</v>
      </c>
      <c r="Q23" s="582"/>
      <c r="R23" s="147"/>
      <c r="S23" s="147"/>
      <c r="T23" s="147"/>
      <c r="U23" s="147"/>
      <c r="V23" s="147"/>
      <c r="W23" s="148"/>
      <c r="X23" s="87"/>
      <c r="Y23" s="87"/>
      <c r="Z23" s="147"/>
      <c r="AB23" s="7"/>
      <c r="AC23" s="7"/>
    </row>
    <row r="24" spans="2:44" s="74" customFormat="1" ht="6.75" customHeight="1">
      <c r="B24" s="147"/>
      <c r="C24" s="141"/>
      <c r="D24" s="582"/>
      <c r="E24" s="582"/>
      <c r="F24" s="582"/>
      <c r="G24" s="582"/>
      <c r="H24" s="582"/>
      <c r="I24" s="582"/>
      <c r="J24" s="582"/>
      <c r="K24" s="582"/>
      <c r="L24" s="582"/>
      <c r="M24" s="582"/>
      <c r="N24" s="582"/>
      <c r="O24" s="582"/>
      <c r="P24" s="582"/>
      <c r="Q24" s="582"/>
      <c r="R24" s="147"/>
      <c r="S24" s="147"/>
      <c r="T24" s="147"/>
      <c r="U24" s="147"/>
      <c r="V24" s="147"/>
      <c r="W24" s="148"/>
      <c r="X24" s="87"/>
      <c r="Y24" s="87"/>
      <c r="Z24" s="147"/>
      <c r="AB24" s="7"/>
      <c r="AC24" s="7"/>
    </row>
    <row r="25" spans="2:44" s="74" customFormat="1" ht="15" customHeight="1">
      <c r="B25" s="147"/>
      <c r="C25" s="141"/>
      <c r="D25" s="473" t="s">
        <v>232</v>
      </c>
      <c r="E25" s="577"/>
      <c r="F25" s="577"/>
      <c r="G25" s="577"/>
      <c r="H25" s="577"/>
      <c r="I25" s="577"/>
      <c r="J25" s="577"/>
      <c r="K25" s="577"/>
      <c r="L25" s="577"/>
      <c r="M25" s="577"/>
      <c r="N25" s="577"/>
      <c r="O25" s="577"/>
      <c r="P25" s="577"/>
      <c r="Q25" s="577"/>
      <c r="R25" s="577"/>
      <c r="S25" s="577"/>
      <c r="T25" s="577"/>
      <c r="U25" s="577"/>
      <c r="V25" s="577"/>
      <c r="W25" s="87"/>
      <c r="X25" s="87"/>
      <c r="Y25" s="87"/>
      <c r="Z25" s="147"/>
      <c r="AB25" s="7"/>
      <c r="AC25" s="7"/>
    </row>
    <row r="26" spans="2:44" s="74" customFormat="1" ht="30" customHeight="1">
      <c r="B26" s="147"/>
      <c r="C26" s="141"/>
      <c r="D26" s="1513" t="s">
        <v>198</v>
      </c>
      <c r="E26" s="1514"/>
      <c r="F26" s="1514"/>
      <c r="G26" s="1514"/>
      <c r="H26" s="1514"/>
      <c r="I26" s="1515"/>
      <c r="J26" s="1526"/>
      <c r="K26" s="1527"/>
      <c r="L26" s="1527"/>
      <c r="M26" s="1527"/>
      <c r="N26" s="1527"/>
      <c r="O26" s="1527"/>
      <c r="P26" s="581" t="s">
        <v>239</v>
      </c>
      <c r="Q26" s="147"/>
      <c r="R26" s="147"/>
      <c r="S26" s="147"/>
      <c r="T26" s="147"/>
      <c r="U26" s="147"/>
      <c r="V26" s="147"/>
      <c r="W26" s="148"/>
      <c r="X26" s="87"/>
      <c r="Y26" s="87"/>
      <c r="Z26" s="147"/>
      <c r="AB26" s="7"/>
      <c r="AC26" s="7"/>
    </row>
    <row r="27" spans="2:44" s="74" customFormat="1" ht="30" customHeight="1">
      <c r="B27" s="147"/>
      <c r="C27" s="141"/>
      <c r="D27" s="1530" t="s">
        <v>234</v>
      </c>
      <c r="E27" s="1514"/>
      <c r="F27" s="1514"/>
      <c r="G27" s="1514"/>
      <c r="H27" s="1514"/>
      <c r="I27" s="1515"/>
      <c r="J27" s="1526"/>
      <c r="K27" s="1527"/>
      <c r="L27" s="1527"/>
      <c r="M27" s="1527"/>
      <c r="N27" s="1527"/>
      <c r="O27" s="1527"/>
      <c r="P27" s="581" t="s">
        <v>236</v>
      </c>
      <c r="Q27" s="147"/>
      <c r="R27" s="147"/>
      <c r="S27" s="147"/>
      <c r="T27" s="147"/>
      <c r="U27" s="147"/>
      <c r="V27" s="147"/>
      <c r="W27" s="148"/>
      <c r="X27" s="87"/>
      <c r="Y27" s="87"/>
      <c r="Z27" s="147"/>
      <c r="AB27" s="7"/>
      <c r="AC27" s="7"/>
    </row>
    <row r="28" spans="2:44" s="74" customFormat="1" ht="30" customHeight="1">
      <c r="B28" s="147"/>
      <c r="C28" s="141"/>
      <c r="D28" s="1513" t="s">
        <v>235</v>
      </c>
      <c r="E28" s="1514"/>
      <c r="F28" s="1514"/>
      <c r="G28" s="1514"/>
      <c r="H28" s="1514"/>
      <c r="I28" s="1515"/>
      <c r="J28" s="1526"/>
      <c r="K28" s="1527"/>
      <c r="L28" s="1527"/>
      <c r="M28" s="1527"/>
      <c r="N28" s="1527"/>
      <c r="O28" s="1527"/>
      <c r="P28" s="1528"/>
      <c r="Q28" s="147"/>
      <c r="R28" s="147"/>
      <c r="S28" s="147"/>
      <c r="T28" s="147"/>
      <c r="U28" s="147"/>
      <c r="V28" s="147"/>
      <c r="W28" s="148"/>
      <c r="X28" s="87"/>
      <c r="Y28" s="87"/>
      <c r="Z28" s="147"/>
      <c r="AB28" s="7"/>
      <c r="AC28" s="7"/>
    </row>
    <row r="29" spans="2:44" s="74" customFormat="1" ht="15" customHeight="1">
      <c r="B29" s="147"/>
      <c r="C29" s="141"/>
      <c r="D29" s="149"/>
      <c r="E29" s="149"/>
      <c r="F29" s="560"/>
      <c r="G29" s="149"/>
      <c r="H29" s="149"/>
      <c r="I29" s="149"/>
      <c r="J29" s="149"/>
      <c r="K29" s="149"/>
      <c r="L29" s="561"/>
      <c r="M29" s="561"/>
      <c r="N29" s="561"/>
      <c r="O29" s="561"/>
      <c r="P29" s="561"/>
      <c r="Q29" s="561"/>
      <c r="R29" s="561"/>
      <c r="S29" s="561"/>
      <c r="T29" s="561"/>
      <c r="U29" s="561"/>
      <c r="V29" s="561"/>
      <c r="W29" s="114"/>
      <c r="X29" s="114"/>
      <c r="Y29" s="114"/>
      <c r="Z29" s="147"/>
      <c r="AB29" s="7"/>
      <c r="AC29" s="7"/>
    </row>
    <row r="30" spans="2:44" s="115" customFormat="1" ht="15" customHeight="1">
      <c r="B30" s="126"/>
      <c r="C30" s="562" t="s">
        <v>214</v>
      </c>
      <c r="D30" s="125"/>
      <c r="E30" s="125"/>
      <c r="F30" s="125"/>
      <c r="G30" s="125"/>
      <c r="H30" s="563"/>
      <c r="I30" s="564"/>
      <c r="J30" s="565"/>
      <c r="K30" s="563"/>
      <c r="L30" s="564"/>
      <c r="M30" s="563"/>
      <c r="N30" s="563"/>
      <c r="O30" s="566"/>
      <c r="P30" s="565"/>
      <c r="Q30" s="567"/>
      <c r="R30" s="568"/>
      <c r="S30" s="568"/>
      <c r="T30" s="568"/>
      <c r="U30" s="569"/>
      <c r="V30" s="569"/>
      <c r="W30" s="129"/>
      <c r="X30" s="129"/>
      <c r="Y30" s="129"/>
      <c r="Z30" s="129"/>
      <c r="AA30" s="129"/>
      <c r="AB30" s="129"/>
      <c r="AC30" s="129"/>
      <c r="AD30" s="129"/>
      <c r="AE30" s="119"/>
      <c r="AF30" s="128"/>
      <c r="AG30" s="128"/>
      <c r="AH30" s="128"/>
      <c r="AI30" s="127"/>
      <c r="AJ30" s="127"/>
      <c r="AK30" s="127"/>
      <c r="AL30" s="127"/>
      <c r="AM30" s="127"/>
      <c r="AN30" s="127"/>
      <c r="AO30" s="127"/>
      <c r="AP30" s="120"/>
      <c r="AQ30" s="120"/>
      <c r="AR30" s="116"/>
    </row>
    <row r="31" spans="2:44" s="74" customFormat="1" ht="30" customHeight="1">
      <c r="B31" s="147"/>
      <c r="C31" s="141"/>
      <c r="D31" s="1513" t="s">
        <v>237</v>
      </c>
      <c r="E31" s="1514"/>
      <c r="F31" s="1514"/>
      <c r="G31" s="1514"/>
      <c r="H31" s="1514"/>
      <c r="I31" s="1515"/>
      <c r="J31" s="1534" t="str">
        <f>IF(AND(J7&lt;&gt;"",OR(J11="■",P11="■")),900000,"")</f>
        <v/>
      </c>
      <c r="K31" s="1535"/>
      <c r="L31" s="1535"/>
      <c r="M31" s="1535"/>
      <c r="N31" s="1535"/>
      <c r="O31" s="1535"/>
      <c r="P31" s="581" t="s">
        <v>238</v>
      </c>
      <c r="Q31" s="582"/>
      <c r="R31" s="147"/>
      <c r="S31" s="147"/>
      <c r="T31" s="147"/>
      <c r="U31" s="147"/>
      <c r="V31" s="147"/>
      <c r="W31" s="148"/>
      <c r="X31" s="87"/>
      <c r="Y31" s="87"/>
      <c r="Z31" s="147"/>
      <c r="AB31" s="7"/>
      <c r="AC31" s="7"/>
    </row>
    <row r="32" spans="2:44" s="76" customFormat="1" ht="15.5">
      <c r="B32" s="143"/>
      <c r="C32" s="86"/>
      <c r="D32" s="144"/>
      <c r="E32" s="145"/>
      <c r="F32" s="145"/>
      <c r="G32" s="145"/>
      <c r="H32" s="145"/>
      <c r="I32" s="145"/>
      <c r="J32" s="145"/>
      <c r="K32" s="145"/>
      <c r="L32" s="145"/>
      <c r="M32" s="145"/>
      <c r="N32" s="145"/>
      <c r="O32" s="145"/>
      <c r="P32" s="145"/>
      <c r="Q32" s="145"/>
      <c r="R32" s="145"/>
      <c r="S32" s="145"/>
      <c r="T32" s="145"/>
      <c r="U32" s="146"/>
      <c r="V32" s="145"/>
      <c r="W32" s="145"/>
      <c r="X32" s="145"/>
      <c r="Y32" s="145"/>
      <c r="Z32" s="143"/>
      <c r="AB32" s="7"/>
      <c r="AC32" s="7"/>
    </row>
    <row r="33" spans="2:29" s="76" customFormat="1" ht="15.5">
      <c r="B33" s="143"/>
      <c r="C33" s="86"/>
      <c r="D33" s="144"/>
      <c r="E33" s="145"/>
      <c r="F33" s="145"/>
      <c r="G33" s="145"/>
      <c r="H33" s="145"/>
      <c r="I33" s="145"/>
      <c r="J33" s="145"/>
      <c r="K33" s="145"/>
      <c r="L33" s="145"/>
      <c r="M33" s="145"/>
      <c r="N33" s="145"/>
      <c r="O33" s="145"/>
      <c r="P33" s="145"/>
      <c r="Q33" s="145"/>
      <c r="R33" s="145"/>
      <c r="S33" s="145"/>
      <c r="T33" s="145"/>
      <c r="U33" s="146"/>
      <c r="V33" s="145"/>
      <c r="W33" s="145"/>
      <c r="X33" s="145"/>
      <c r="Y33" s="145"/>
      <c r="Z33" s="143"/>
      <c r="AB33" s="7"/>
      <c r="AC33" s="7"/>
    </row>
    <row r="34" spans="2:29" s="76" customFormat="1" ht="15.5">
      <c r="B34" s="143"/>
      <c r="C34" s="86"/>
      <c r="D34" s="144"/>
      <c r="E34" s="145"/>
      <c r="F34" s="145"/>
      <c r="G34" s="145"/>
      <c r="H34" s="145"/>
      <c r="I34" s="145"/>
      <c r="J34" s="145"/>
      <c r="K34" s="145"/>
      <c r="L34" s="145"/>
      <c r="M34" s="145"/>
      <c r="N34" s="145"/>
      <c r="O34" s="145"/>
      <c r="P34" s="145"/>
      <c r="Q34" s="145"/>
      <c r="R34" s="145"/>
      <c r="S34" s="145"/>
      <c r="T34" s="145"/>
      <c r="U34" s="146"/>
      <c r="V34" s="145"/>
      <c r="W34" s="145"/>
      <c r="X34" s="145"/>
      <c r="Y34" s="145"/>
      <c r="Z34" s="143"/>
      <c r="AB34" s="7"/>
      <c r="AC34" s="7"/>
    </row>
    <row r="35" spans="2:29" s="76" customFormat="1" ht="15.5">
      <c r="B35" s="143"/>
      <c r="C35" s="86"/>
      <c r="D35" s="144"/>
      <c r="E35" s="145"/>
      <c r="F35" s="145"/>
      <c r="G35" s="145"/>
      <c r="H35" s="145"/>
      <c r="I35" s="145"/>
      <c r="J35" s="145"/>
      <c r="K35" s="145"/>
      <c r="L35" s="145"/>
      <c r="M35" s="145"/>
      <c r="N35" s="145"/>
      <c r="O35" s="145"/>
      <c r="P35" s="145"/>
      <c r="Q35" s="145"/>
      <c r="R35" s="145"/>
      <c r="S35" s="145"/>
      <c r="T35" s="145"/>
      <c r="U35" s="146"/>
      <c r="V35" s="145"/>
      <c r="W35" s="145"/>
      <c r="X35" s="145"/>
      <c r="Y35" s="145"/>
      <c r="Z35" s="143"/>
      <c r="AB35" s="7"/>
      <c r="AC35" s="7"/>
    </row>
    <row r="36" spans="2:29" s="76" customFormat="1" ht="15.5">
      <c r="B36" s="109"/>
      <c r="C36" s="110"/>
      <c r="D36" s="111"/>
      <c r="E36" s="112"/>
      <c r="F36" s="112"/>
      <c r="G36" s="112"/>
      <c r="H36" s="112"/>
      <c r="I36" s="112"/>
      <c r="J36" s="112"/>
      <c r="K36" s="112"/>
      <c r="L36" s="112"/>
      <c r="M36" s="112"/>
      <c r="N36" s="112"/>
      <c r="O36" s="112"/>
      <c r="P36" s="112"/>
      <c r="Q36" s="112"/>
      <c r="R36" s="112"/>
      <c r="S36" s="112"/>
      <c r="T36" s="112"/>
      <c r="U36" s="113"/>
      <c r="V36" s="112"/>
      <c r="W36" s="112"/>
      <c r="X36" s="112"/>
      <c r="Y36" s="112"/>
      <c r="Z36" s="109"/>
      <c r="AB36" s="7"/>
      <c r="AC36" s="7"/>
    </row>
    <row r="37" spans="2:29" s="76" customFormat="1" ht="15.5">
      <c r="B37" s="109"/>
      <c r="C37" s="110"/>
      <c r="D37" s="111"/>
      <c r="E37" s="112"/>
      <c r="F37" s="112"/>
      <c r="G37" s="112"/>
      <c r="H37" s="112"/>
      <c r="I37" s="112"/>
      <c r="J37" s="112"/>
      <c r="K37" s="112"/>
      <c r="L37" s="112"/>
      <c r="M37" s="112"/>
      <c r="N37" s="112"/>
      <c r="O37" s="112"/>
      <c r="P37" s="112"/>
      <c r="Q37" s="112"/>
      <c r="R37" s="112"/>
      <c r="S37" s="112"/>
      <c r="T37" s="112"/>
      <c r="U37" s="113"/>
      <c r="V37" s="112"/>
      <c r="W37" s="112"/>
      <c r="X37" s="112"/>
      <c r="Y37" s="112"/>
      <c r="Z37" s="109"/>
      <c r="AB37" s="7"/>
      <c r="AC37" s="7"/>
    </row>
    <row r="38" spans="2:29" s="76" customFormat="1" ht="15.5">
      <c r="B38" s="109"/>
      <c r="C38" s="110"/>
      <c r="D38" s="111"/>
      <c r="E38" s="112"/>
      <c r="F38" s="112"/>
      <c r="G38" s="112"/>
      <c r="H38" s="112"/>
      <c r="I38" s="112"/>
      <c r="J38" s="112"/>
      <c r="K38" s="112"/>
      <c r="L38" s="112"/>
      <c r="M38" s="112"/>
      <c r="N38" s="112"/>
      <c r="O38" s="112"/>
      <c r="P38" s="112"/>
      <c r="Q38" s="112"/>
      <c r="R38" s="112"/>
      <c r="S38" s="112"/>
      <c r="T38" s="112"/>
      <c r="U38" s="113"/>
      <c r="V38" s="112"/>
      <c r="W38" s="112"/>
      <c r="X38" s="112"/>
      <c r="Y38" s="112"/>
      <c r="Z38" s="109"/>
      <c r="AB38" s="12"/>
      <c r="AC38" s="12"/>
    </row>
    <row r="39" spans="2:29" s="76" customFormat="1" ht="15.5">
      <c r="B39" s="109"/>
      <c r="C39" s="110"/>
      <c r="D39" s="111"/>
      <c r="E39" s="112"/>
      <c r="F39" s="112"/>
      <c r="G39" s="112"/>
      <c r="H39" s="112"/>
      <c r="I39" s="112"/>
      <c r="J39" s="112"/>
      <c r="K39" s="112"/>
      <c r="L39" s="112"/>
      <c r="M39" s="112"/>
      <c r="N39" s="112"/>
      <c r="O39" s="112"/>
      <c r="P39" s="112"/>
      <c r="Q39" s="112"/>
      <c r="R39" s="112"/>
      <c r="S39" s="112"/>
      <c r="T39" s="112"/>
      <c r="U39" s="113"/>
      <c r="V39" s="112"/>
      <c r="W39" s="112"/>
      <c r="X39" s="112"/>
      <c r="Y39" s="112"/>
      <c r="Z39" s="109"/>
      <c r="AB39" s="12"/>
      <c r="AC39" s="12"/>
    </row>
    <row r="40" spans="2:29" s="76" customFormat="1" ht="15.5">
      <c r="B40" s="109"/>
      <c r="C40" s="110"/>
      <c r="D40" s="111"/>
      <c r="E40" s="112"/>
      <c r="F40" s="112"/>
      <c r="G40" s="112"/>
      <c r="H40" s="112"/>
      <c r="I40" s="112"/>
      <c r="J40" s="112"/>
      <c r="K40" s="112"/>
      <c r="L40" s="112"/>
      <c r="M40" s="112"/>
      <c r="N40" s="112"/>
      <c r="O40" s="112"/>
      <c r="P40" s="112"/>
      <c r="Q40" s="112"/>
      <c r="R40" s="112"/>
      <c r="S40" s="112"/>
      <c r="T40" s="112"/>
      <c r="U40" s="113"/>
      <c r="V40" s="112"/>
      <c r="W40" s="112"/>
      <c r="X40" s="112"/>
      <c r="Y40" s="112"/>
      <c r="Z40" s="109"/>
      <c r="AB40" s="12"/>
      <c r="AC40" s="12"/>
    </row>
    <row r="41" spans="2:29" s="76" customFormat="1" ht="15.5">
      <c r="B41" s="109"/>
      <c r="C41" s="110"/>
      <c r="D41" s="111"/>
      <c r="E41" s="112"/>
      <c r="F41" s="112"/>
      <c r="G41" s="112"/>
      <c r="H41" s="112"/>
      <c r="I41" s="112"/>
      <c r="J41" s="112"/>
      <c r="K41" s="112"/>
      <c r="L41" s="112"/>
      <c r="M41" s="112"/>
      <c r="N41" s="112"/>
      <c r="O41" s="112"/>
      <c r="P41" s="112"/>
      <c r="Q41" s="112"/>
      <c r="R41" s="112"/>
      <c r="S41" s="112"/>
      <c r="T41" s="112"/>
      <c r="U41" s="113"/>
      <c r="V41" s="112"/>
      <c r="W41" s="112"/>
      <c r="X41" s="112"/>
      <c r="Y41" s="112"/>
      <c r="Z41" s="109"/>
      <c r="AB41" s="12"/>
      <c r="AC41" s="12"/>
    </row>
    <row r="42" spans="2:29" s="76" customFormat="1" ht="15.5">
      <c r="B42" s="109"/>
      <c r="C42" s="110"/>
      <c r="D42" s="111"/>
      <c r="E42" s="112"/>
      <c r="F42" s="112"/>
      <c r="G42" s="112"/>
      <c r="H42" s="112"/>
      <c r="I42" s="112"/>
      <c r="J42" s="112"/>
      <c r="K42" s="112"/>
      <c r="L42" s="112"/>
      <c r="M42" s="112"/>
      <c r="N42" s="112"/>
      <c r="O42" s="112"/>
      <c r="P42" s="112"/>
      <c r="Q42" s="112"/>
      <c r="R42" s="112"/>
      <c r="S42" s="112"/>
      <c r="T42" s="112"/>
      <c r="U42" s="113"/>
      <c r="V42" s="112"/>
      <c r="W42" s="112"/>
      <c r="X42" s="112"/>
      <c r="Y42" s="112"/>
      <c r="Z42" s="109"/>
      <c r="AB42" s="12"/>
      <c r="AC42" s="12"/>
    </row>
    <row r="43" spans="2:29" s="76" customFormat="1" ht="15.5">
      <c r="B43" s="109"/>
      <c r="C43" s="110"/>
      <c r="D43" s="111"/>
      <c r="E43" s="112"/>
      <c r="F43" s="112"/>
      <c r="G43" s="112"/>
      <c r="H43" s="112"/>
      <c r="I43" s="112"/>
      <c r="J43" s="112"/>
      <c r="K43" s="112"/>
      <c r="L43" s="112"/>
      <c r="M43" s="112"/>
      <c r="N43" s="112"/>
      <c r="O43" s="112"/>
      <c r="P43" s="112"/>
      <c r="Q43" s="112"/>
      <c r="R43" s="112"/>
      <c r="S43" s="112"/>
      <c r="T43" s="112"/>
      <c r="U43" s="113"/>
      <c r="V43" s="112"/>
      <c r="W43" s="112"/>
      <c r="X43" s="112"/>
      <c r="Y43" s="112"/>
      <c r="Z43" s="109"/>
      <c r="AB43" s="12"/>
      <c r="AC43" s="12"/>
    </row>
    <row r="44" spans="2:29" s="76" customFormat="1" ht="15.5">
      <c r="B44" s="109"/>
      <c r="C44" s="110"/>
      <c r="D44" s="111"/>
      <c r="E44" s="112"/>
      <c r="F44" s="112"/>
      <c r="G44" s="112"/>
      <c r="H44" s="112"/>
      <c r="I44" s="112"/>
      <c r="J44" s="112"/>
      <c r="K44" s="112"/>
      <c r="L44" s="112"/>
      <c r="M44" s="112"/>
      <c r="N44" s="112"/>
      <c r="O44" s="112"/>
      <c r="P44" s="112"/>
      <c r="Q44" s="112"/>
      <c r="R44" s="112"/>
      <c r="S44" s="112"/>
      <c r="T44" s="112"/>
      <c r="U44" s="113"/>
      <c r="V44" s="112"/>
      <c r="W44" s="112"/>
      <c r="X44" s="112"/>
      <c r="Y44" s="112"/>
      <c r="Z44" s="109"/>
      <c r="AB44" s="12"/>
      <c r="AC44" s="12"/>
    </row>
    <row r="45" spans="2:29" s="76" customFormat="1" ht="15.5">
      <c r="B45" s="109"/>
      <c r="C45" s="110"/>
      <c r="D45" s="111"/>
      <c r="E45" s="112"/>
      <c r="F45" s="112"/>
      <c r="G45" s="112"/>
      <c r="H45" s="112"/>
      <c r="I45" s="112"/>
      <c r="J45" s="112"/>
      <c r="K45" s="112"/>
      <c r="L45" s="112"/>
      <c r="M45" s="112"/>
      <c r="N45" s="112"/>
      <c r="O45" s="112"/>
      <c r="P45" s="112"/>
      <c r="Q45" s="112"/>
      <c r="R45" s="112"/>
      <c r="S45" s="112"/>
      <c r="T45" s="112"/>
      <c r="U45" s="113"/>
      <c r="V45" s="112"/>
      <c r="W45" s="112"/>
      <c r="X45" s="112"/>
      <c r="Y45" s="112"/>
      <c r="Z45" s="109"/>
      <c r="AB45" s="12"/>
      <c r="AC45" s="12"/>
    </row>
    <row r="46" spans="2:29" ht="12.75" customHeight="1">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B46" s="12"/>
      <c r="AC46" s="12"/>
    </row>
    <row r="47" spans="2:29" ht="20.149999999999999" customHeight="1">
      <c r="AB47" s="12"/>
      <c r="AC47" s="12"/>
    </row>
    <row r="48" spans="2:29" ht="20.149999999999999" customHeight="1">
      <c r="AB48" s="12"/>
      <c r="AC48" s="12"/>
    </row>
    <row r="49" spans="28:30" ht="20.149999999999999" customHeight="1">
      <c r="AB49" s="12"/>
      <c r="AC49" s="12"/>
    </row>
    <row r="50" spans="28:30" ht="20.149999999999999" customHeight="1">
      <c r="AB50" s="12"/>
      <c r="AC50" s="12"/>
    </row>
    <row r="51" spans="28:30" ht="20.149999999999999" customHeight="1">
      <c r="AB51" s="12"/>
      <c r="AC51" s="12"/>
      <c r="AD51" s="99"/>
    </row>
    <row r="52" spans="28:30" ht="20.149999999999999" customHeight="1">
      <c r="AB52" s="12"/>
      <c r="AC52" s="12"/>
    </row>
    <row r="53" spans="28:30" ht="20.149999999999999" customHeight="1">
      <c r="AB53" s="12"/>
      <c r="AC53" s="12"/>
    </row>
    <row r="54" spans="28:30" ht="20.149999999999999" customHeight="1">
      <c r="AB54" s="12"/>
      <c r="AC54" s="12"/>
    </row>
    <row r="55" spans="28:30" ht="20.149999999999999" customHeight="1">
      <c r="AB55" s="12"/>
      <c r="AC55" s="12"/>
    </row>
    <row r="56" spans="28:30" ht="20.149999999999999" customHeight="1">
      <c r="AB56" s="12"/>
      <c r="AC56" s="12"/>
    </row>
    <row r="57" spans="28:30" ht="20.149999999999999" customHeight="1">
      <c r="AB57" s="12"/>
      <c r="AC57" s="12"/>
    </row>
    <row r="58" spans="28:30" ht="20.149999999999999" customHeight="1">
      <c r="AB58" s="12"/>
      <c r="AC58" s="12"/>
    </row>
    <row r="59" spans="28:30" ht="20.149999999999999" customHeight="1">
      <c r="AB59" s="12"/>
      <c r="AC59" s="12"/>
    </row>
    <row r="60" spans="28:30" ht="20.149999999999999" customHeight="1">
      <c r="AB60" s="12"/>
      <c r="AC60" s="12"/>
    </row>
    <row r="61" spans="28:30" ht="20.149999999999999" customHeight="1">
      <c r="AB61" s="12"/>
      <c r="AC61" s="12"/>
    </row>
    <row r="62" spans="28:30" ht="20.149999999999999" customHeight="1">
      <c r="AB62" s="12"/>
      <c r="AC62" s="12"/>
    </row>
    <row r="63" spans="28:30" ht="20.149999999999999" customHeight="1">
      <c r="AB63" s="11"/>
      <c r="AC63" s="11"/>
    </row>
    <row r="64" spans="28:30" ht="20.149999999999999" customHeight="1">
      <c r="AB64" s="12"/>
      <c r="AC64" s="12"/>
    </row>
    <row r="65" spans="28:29" ht="20.149999999999999" customHeight="1">
      <c r="AB65" s="12"/>
      <c r="AC65" s="12"/>
    </row>
    <row r="66" spans="28:29" ht="20.149999999999999" customHeight="1">
      <c r="AB66" s="12"/>
      <c r="AC66" s="12"/>
    </row>
    <row r="67" spans="28:29" ht="20.149999999999999" customHeight="1">
      <c r="AB67" s="12"/>
      <c r="AC67" s="12"/>
    </row>
    <row r="68" spans="28:29" ht="20.149999999999999" customHeight="1">
      <c r="AB68" s="12"/>
      <c r="AC68" s="12"/>
    </row>
    <row r="69" spans="28:29" ht="20.149999999999999" customHeight="1">
      <c r="AB69" s="12"/>
      <c r="AC69" s="12"/>
    </row>
    <row r="70" spans="28:29" ht="20.149999999999999" customHeight="1">
      <c r="AB70" s="12"/>
      <c r="AC70" s="12"/>
    </row>
    <row r="71" spans="28:29" ht="20.149999999999999" customHeight="1">
      <c r="AB71" s="12"/>
      <c r="AC71" s="12"/>
    </row>
    <row r="72" spans="28:29" ht="20.149999999999999" customHeight="1">
      <c r="AB72" s="12"/>
      <c r="AC72" s="12"/>
    </row>
    <row r="80" spans="28:29" ht="20.149999999999999" customHeight="1">
      <c r="AC80" s="100"/>
    </row>
    <row r="81" spans="29:29" ht="20.149999999999999" customHeight="1">
      <c r="AC81" s="101"/>
    </row>
    <row r="145" spans="28:29" ht="20.149999999999999" customHeight="1">
      <c r="AB145" s="102"/>
      <c r="AC145" s="103"/>
    </row>
    <row r="146" spans="28:29" ht="20.149999999999999" customHeight="1">
      <c r="AB146" s="102"/>
      <c r="AC146" s="103"/>
    </row>
    <row r="147" spans="28:29" ht="20.149999999999999" customHeight="1">
      <c r="AB147" s="102"/>
      <c r="AC147" s="103"/>
    </row>
    <row r="148" spans="28:29" ht="20.149999999999999" customHeight="1">
      <c r="AB148" s="102"/>
      <c r="AC148" s="103"/>
    </row>
    <row r="149" spans="28:29" ht="20.149999999999999" customHeight="1">
      <c r="AB149" s="102"/>
      <c r="AC149" s="103"/>
    </row>
    <row r="150" spans="28:29" ht="20.149999999999999" customHeight="1">
      <c r="AB150" s="102"/>
      <c r="AC150" s="103"/>
    </row>
    <row r="151" spans="28:29" ht="20.149999999999999" customHeight="1">
      <c r="AB151" s="102"/>
      <c r="AC151" s="103"/>
    </row>
    <row r="152" spans="28:29" ht="20.149999999999999" customHeight="1">
      <c r="AB152" s="102"/>
      <c r="AC152" s="103"/>
    </row>
    <row r="153" spans="28:29" ht="20.149999999999999" customHeight="1">
      <c r="AB153" s="102"/>
      <c r="AC153" s="103"/>
    </row>
    <row r="154" spans="28:29" ht="20.149999999999999" customHeight="1">
      <c r="AB154" s="102"/>
      <c r="AC154" s="103"/>
    </row>
    <row r="155" spans="28:29" ht="20.149999999999999" customHeight="1">
      <c r="AB155" s="102"/>
      <c r="AC155" s="103"/>
    </row>
    <row r="156" spans="28:29" ht="20.149999999999999" customHeight="1">
      <c r="AB156" s="102"/>
      <c r="AC156" s="103"/>
    </row>
    <row r="157" spans="28:29" ht="20.149999999999999" customHeight="1">
      <c r="AB157" s="102"/>
      <c r="AC157" s="103"/>
    </row>
    <row r="158" spans="28:29" ht="20.149999999999999" customHeight="1">
      <c r="AB158" s="102"/>
      <c r="AC158" s="103"/>
    </row>
    <row r="159" spans="28:29" ht="20.149999999999999" customHeight="1">
      <c r="AB159" s="102"/>
      <c r="AC159" s="103"/>
    </row>
    <row r="160" spans="28:29" ht="20.149999999999999" customHeight="1">
      <c r="AB160" s="102"/>
      <c r="AC160" s="103"/>
    </row>
    <row r="161" spans="28:29" ht="20.149999999999999" customHeight="1">
      <c r="AB161" s="102"/>
      <c r="AC161" s="103"/>
    </row>
    <row r="162" spans="28:29" ht="20.149999999999999" customHeight="1">
      <c r="AB162" s="102"/>
      <c r="AC162" s="103"/>
    </row>
    <row r="163" spans="28:29" ht="20.149999999999999" customHeight="1">
      <c r="AB163" s="102"/>
      <c r="AC163" s="103"/>
    </row>
    <row r="164" spans="28:29" ht="20.149999999999999" customHeight="1">
      <c r="AB164" s="102"/>
      <c r="AC164" s="103"/>
    </row>
    <row r="165" spans="28:29" ht="20.149999999999999" customHeight="1">
      <c r="AB165" s="102"/>
      <c r="AC165" s="103"/>
    </row>
    <row r="166" spans="28:29" ht="20.149999999999999" customHeight="1">
      <c r="AB166" s="102"/>
      <c r="AC166" s="103"/>
    </row>
    <row r="167" spans="28:29" ht="20.149999999999999" customHeight="1">
      <c r="AB167" s="102"/>
      <c r="AC167" s="103"/>
    </row>
    <row r="168" spans="28:29" ht="20.149999999999999" customHeight="1">
      <c r="AB168" s="102"/>
      <c r="AC168" s="103"/>
    </row>
    <row r="169" spans="28:29" ht="20.149999999999999" customHeight="1">
      <c r="AB169" s="102"/>
      <c r="AC169" s="103"/>
    </row>
    <row r="170" spans="28:29" ht="20.149999999999999" customHeight="1">
      <c r="AB170" s="102"/>
      <c r="AC170" s="103"/>
    </row>
    <row r="171" spans="28:29" ht="20.149999999999999" customHeight="1">
      <c r="AB171" s="102"/>
      <c r="AC171" s="103"/>
    </row>
    <row r="172" spans="28:29" ht="20.149999999999999" customHeight="1">
      <c r="AB172" s="102"/>
      <c r="AC172" s="103"/>
    </row>
    <row r="173" spans="28:29" ht="20.149999999999999" customHeight="1">
      <c r="AB173" s="102"/>
      <c r="AC173" s="103"/>
    </row>
    <row r="174" spans="28:29" ht="20.149999999999999" customHeight="1">
      <c r="AB174" s="102"/>
      <c r="AC174" s="103"/>
    </row>
    <row r="175" spans="28:29" ht="20.149999999999999" customHeight="1">
      <c r="AB175" s="102"/>
      <c r="AC175" s="103"/>
    </row>
    <row r="176" spans="28:29" ht="20.149999999999999" customHeight="1">
      <c r="AB176" s="102"/>
      <c r="AC176" s="103"/>
    </row>
    <row r="177" spans="28:29" ht="20.149999999999999" customHeight="1">
      <c r="AB177" s="102"/>
      <c r="AC177" s="103"/>
    </row>
    <row r="178" spans="28:29" ht="20.149999999999999" customHeight="1">
      <c r="AB178" s="102"/>
      <c r="AC178" s="103"/>
    </row>
    <row r="179" spans="28:29" ht="20.149999999999999" customHeight="1">
      <c r="AB179" s="102"/>
      <c r="AC179" s="103"/>
    </row>
    <row r="180" spans="28:29" ht="20.149999999999999" customHeight="1">
      <c r="AB180" s="102"/>
      <c r="AC180" s="103"/>
    </row>
    <row r="181" spans="28:29" ht="20.149999999999999" customHeight="1">
      <c r="AB181" s="102"/>
      <c r="AC181" s="103"/>
    </row>
    <row r="182" spans="28:29" ht="20.149999999999999" customHeight="1">
      <c r="AB182" s="102"/>
      <c r="AC182" s="103"/>
    </row>
    <row r="183" spans="28:29" ht="20.149999999999999" customHeight="1">
      <c r="AB183" s="102"/>
      <c r="AC183" s="103"/>
    </row>
    <row r="184" spans="28:29" ht="20.149999999999999" customHeight="1">
      <c r="AB184" s="102"/>
      <c r="AC184" s="103"/>
    </row>
    <row r="185" spans="28:29" ht="20.149999999999999" customHeight="1">
      <c r="AB185" s="102"/>
      <c r="AC185" s="103"/>
    </row>
    <row r="186" spans="28:29" ht="20.149999999999999" customHeight="1">
      <c r="AB186" s="104"/>
      <c r="AC186" s="105"/>
    </row>
    <row r="187" spans="28:29" ht="20.149999999999999" customHeight="1">
      <c r="AB187" s="104"/>
      <c r="AC187" s="105"/>
    </row>
    <row r="188" spans="28:29" ht="20.149999999999999" customHeight="1">
      <c r="AB188" s="106"/>
      <c r="AC188" s="107"/>
    </row>
    <row r="189" spans="28:29" ht="20.149999999999999" customHeight="1">
      <c r="AB189" s="106"/>
      <c r="AC189" s="107"/>
    </row>
    <row r="190" spans="28:29" ht="20.149999999999999" customHeight="1">
      <c r="AB190" s="106"/>
      <c r="AC190" s="107"/>
    </row>
    <row r="191" spans="28:29" ht="20.149999999999999" customHeight="1">
      <c r="AB191" s="106"/>
      <c r="AC191" s="107"/>
    </row>
  </sheetData>
  <sheetProtection algorithmName="SHA-512" hashValue="hyQ7yvQbqaRK6vSfc85IvCIFv4E3+73iCCHXhEDOyyyodFKiAnHbPDawFqxSYHi9T2106dUeKgeuhjCya7176g==" saltValue="kLOmoIvuTEvEi8DJApVSPA==" spinCount="100000" sheet="1" formatCells="0" formatRows="0" insertRows="0" deleteRows="0" selectLockedCells="1" autoFilter="0" pivotTables="0"/>
  <mergeCells count="36">
    <mergeCell ref="D7:I7"/>
    <mergeCell ref="J7:V7"/>
    <mergeCell ref="D13:I13"/>
    <mergeCell ref="D11:I11"/>
    <mergeCell ref="Q11:T11"/>
    <mergeCell ref="K13:M13"/>
    <mergeCell ref="O13:Q13"/>
    <mergeCell ref="K11:N11"/>
    <mergeCell ref="D14:I14"/>
    <mergeCell ref="J14:V14"/>
    <mergeCell ref="D31:I31"/>
    <mergeCell ref="J31:O31"/>
    <mergeCell ref="K20:M20"/>
    <mergeCell ref="O20:Q20"/>
    <mergeCell ref="D28:I28"/>
    <mergeCell ref="J22:O22"/>
    <mergeCell ref="J23:O23"/>
    <mergeCell ref="D23:I23"/>
    <mergeCell ref="D26:I26"/>
    <mergeCell ref="D27:I27"/>
    <mergeCell ref="J26:O26"/>
    <mergeCell ref="J27:O27"/>
    <mergeCell ref="J15:O15"/>
    <mergeCell ref="J16:O16"/>
    <mergeCell ref="D16:I16"/>
    <mergeCell ref="D15:I15"/>
    <mergeCell ref="D22:I22"/>
    <mergeCell ref="D20:I20"/>
    <mergeCell ref="D17:I17"/>
    <mergeCell ref="J17:O17"/>
    <mergeCell ref="J28:P28"/>
    <mergeCell ref="S20:U20"/>
    <mergeCell ref="D21:I21"/>
    <mergeCell ref="J21:V21"/>
    <mergeCell ref="J18:O18"/>
    <mergeCell ref="D18:I18"/>
  </mergeCells>
  <phoneticPr fontId="3"/>
  <conditionalFormatting sqref="B1:B2">
    <cfRule type="expression" dxfId="61" priority="105">
      <formula>_xlfn.ISFORMULA(B1)=TRUE</formula>
    </cfRule>
  </conditionalFormatting>
  <conditionalFormatting sqref="J11 P11">
    <cfRule type="expression" dxfId="60" priority="25">
      <formula>$J$11="■"</formula>
    </cfRule>
    <cfRule type="expression" dxfId="59" priority="24">
      <formula>$P$11="■"</formula>
    </cfRule>
  </conditionalFormatting>
  <conditionalFormatting sqref="J13 N13 J14:V14 J28">
    <cfRule type="expression" dxfId="58" priority="27">
      <formula>$J$11="■"</formula>
    </cfRule>
  </conditionalFormatting>
  <conditionalFormatting sqref="J13 N13">
    <cfRule type="expression" dxfId="57" priority="22">
      <formula>$N$13="■"</formula>
    </cfRule>
    <cfRule type="expression" dxfId="56" priority="23">
      <formula>$J$13="■"</formula>
    </cfRule>
  </conditionalFormatting>
  <conditionalFormatting sqref="J16">
    <cfRule type="expression" dxfId="55" priority="56">
      <formula>#REF!="■"</formula>
    </cfRule>
    <cfRule type="expression" dxfId="54" priority="57">
      <formula>#REF!="■"</formula>
    </cfRule>
  </conditionalFormatting>
  <conditionalFormatting sqref="J18">
    <cfRule type="expression" dxfId="53" priority="45">
      <formula>#REF!="■"</formula>
    </cfRule>
    <cfRule type="expression" dxfId="52" priority="44">
      <formula>#REF!="■"</formula>
    </cfRule>
  </conditionalFormatting>
  <conditionalFormatting sqref="J20 N20 R20">
    <cfRule type="expression" dxfId="51" priority="5">
      <formula>$R$20="■"</formula>
    </cfRule>
    <cfRule type="expression" dxfId="50" priority="6">
      <formula>$N$20="■"</formula>
    </cfRule>
    <cfRule type="expression" dxfId="49" priority="7">
      <formula>$J$20="■"</formula>
    </cfRule>
  </conditionalFormatting>
  <conditionalFormatting sqref="J20:J21 N20 R20 J28">
    <cfRule type="expression" dxfId="48" priority="26">
      <formula>$P$11="■"</formula>
    </cfRule>
  </conditionalFormatting>
  <conditionalFormatting sqref="J22">
    <cfRule type="expression" dxfId="47" priority="47">
      <formula>#REF!="■"</formula>
    </cfRule>
    <cfRule type="expression" dxfId="46" priority="46">
      <formula>#REF!="■"</formula>
    </cfRule>
  </conditionalFormatting>
  <conditionalFormatting sqref="J15:O15">
    <cfRule type="expression" dxfId="45" priority="20">
      <formula>$J$11="■"</formula>
    </cfRule>
  </conditionalFormatting>
  <conditionalFormatting sqref="J15:O16">
    <cfRule type="expression" dxfId="44" priority="21">
      <formula>$J$13="■"</formula>
    </cfRule>
  </conditionalFormatting>
  <conditionalFormatting sqref="J17:O17">
    <cfRule type="expression" dxfId="43" priority="12">
      <formula>$J$18&lt;&gt;""</formula>
    </cfRule>
  </conditionalFormatting>
  <conditionalFormatting sqref="J17:O18">
    <cfRule type="expression" dxfId="42" priority="14">
      <formula>$N$13="■"</formula>
    </cfRule>
  </conditionalFormatting>
  <conditionalFormatting sqref="J18:O18">
    <cfRule type="expression" dxfId="41" priority="13">
      <formula>$J$17&lt;&gt;""</formula>
    </cfRule>
  </conditionalFormatting>
  <conditionalFormatting sqref="J22:O22">
    <cfRule type="expression" dxfId="40" priority="10">
      <formula>$P$11="■"</formula>
    </cfRule>
  </conditionalFormatting>
  <conditionalFormatting sqref="J23:O23">
    <cfRule type="expression" dxfId="39" priority="9">
      <formula>$N$20="■"</formula>
    </cfRule>
  </conditionalFormatting>
  <conditionalFormatting sqref="J26:O27 J28">
    <cfRule type="notContainsBlanks" dxfId="38" priority="2">
      <formula>LEN(TRIM(J26))&gt;0</formula>
    </cfRule>
  </conditionalFormatting>
  <conditionalFormatting sqref="J26:O27">
    <cfRule type="expression" dxfId="37" priority="4">
      <formula>$J$11="■"</formula>
    </cfRule>
    <cfRule type="expression" dxfId="36" priority="3">
      <formula>$P$11="■"</formula>
    </cfRule>
  </conditionalFormatting>
  <conditionalFormatting sqref="J7:V7">
    <cfRule type="containsBlanks" dxfId="35" priority="93">
      <formula>LEN(TRIM(J7))=0</formula>
    </cfRule>
    <cfRule type="expression" dxfId="34" priority="107">
      <formula>#REF!="■"</formula>
    </cfRule>
    <cfRule type="expression" dxfId="33" priority="108">
      <formula>#REF!="■"</formula>
    </cfRule>
  </conditionalFormatting>
  <conditionalFormatting sqref="J14:V14 J15:O18">
    <cfRule type="notContainsBlanks" dxfId="32" priority="11">
      <formula>LEN(TRIM(J14))&gt;0</formula>
    </cfRule>
  </conditionalFormatting>
  <conditionalFormatting sqref="J21:V21 J22:O23">
    <cfRule type="notContainsBlanks" dxfId="31" priority="8">
      <formula>LEN(TRIM(J21))&gt;0</formula>
    </cfRule>
  </conditionalFormatting>
  <conditionalFormatting sqref="V16:V18">
    <cfRule type="expression" dxfId="30" priority="19">
      <formula>#REF!="■"</formula>
    </cfRule>
    <cfRule type="expression" dxfId="29" priority="18">
      <formula>#REF!="■"</formula>
    </cfRule>
  </conditionalFormatting>
  <conditionalFormatting sqref="V22:V24">
    <cfRule type="expression" dxfId="28" priority="64">
      <formula>#REF!="■"</formula>
    </cfRule>
    <cfRule type="expression" dxfId="27" priority="65">
      <formula>#REF!="■"</formula>
    </cfRule>
  </conditionalFormatting>
  <conditionalFormatting sqref="V26:V28">
    <cfRule type="expression" dxfId="26" priority="58">
      <formula>#REF!="■"</formula>
    </cfRule>
    <cfRule type="expression" dxfId="25" priority="59">
      <formula>#REF!="■"</formula>
    </cfRule>
  </conditionalFormatting>
  <conditionalFormatting sqref="V31">
    <cfRule type="expression" dxfId="24" priority="50">
      <formula>#REF!="■"</formula>
    </cfRule>
    <cfRule type="expression" dxfId="23" priority="51">
      <formula>#REF!="■"</formula>
    </cfRule>
  </conditionalFormatting>
  <conditionalFormatting sqref="AC80:AC81 AB145:AC191">
    <cfRule type="expression" priority="106">
      <formula>CELL("protect",AB80)=0</formula>
    </cfRule>
  </conditionalFormatting>
  <dataValidations count="7">
    <dataValidation imeMode="on" allowBlank="1" showInputMessage="1" showErrorMessage="1" sqref="U30" xr:uid="{1148A594-3506-4FDE-9AB8-7DF3676C6304}"/>
    <dataValidation type="custom" imeMode="disabled" allowBlank="1" showInputMessage="1" showErrorMessage="1" error="小数点第二位まで、三位以下四捨五入で入力して下さい。" sqref="AI30:AO30" xr:uid="{53ECC625-0E97-47DD-8454-7441E37E79DF}">
      <formula1>AI30-ROUNDDOWN(AI30,2)=0</formula1>
    </dataValidation>
    <dataValidation type="custom" imeMode="disabled" allowBlank="1" showInputMessage="1" showErrorMessage="1" error="整数で入力してください。" sqref="WVG983064:WVJ983064 L65495:R65495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L131031:R131031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L196567:R196567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L262103:R262103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L327639:R327639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L393175:R393175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L458711:R458711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L524247:R524247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L589783:R589783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L655319:R655319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L720855:R720855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L786391:R786391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L851927:R851927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L917463:R917463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L982999:R982999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xr:uid="{98E980E0-9477-4326-B2A2-76639DF3E638}">
      <formula1>L65493-ROUNDDOWN(L65493,0)=0</formula1>
    </dataValidation>
    <dataValidation type="list" allowBlank="1" showInputMessage="1" showErrorMessage="1" sqref="L65484:M65484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L131020:M131020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L196556:M196556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L262092:M262092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L327628:M327628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L393164:M393164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L458700:M458700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L524236:M524236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L589772:M589772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L655308:M655308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L720844:M720844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L786380:M786380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L851916:M851916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L917452:M917452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L982988:M982988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N13 J13 K30 N30 H30 N20 R20 J20 J11 P11" xr:uid="{5389000D-DD2E-4B15-A742-135A70A639A6}">
      <formula1>"□,■"</formula1>
    </dataValidation>
    <dataValidation type="list" allowBlank="1" showInputMessage="1" showErrorMessage="1" sqref="WUD982992:WUJ982992 L65490:R65490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L131026:R131026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L196562:R196562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L262098:R262098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L327634:R327634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L393170:R393170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L458706:R458706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L524242:R524242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L589778:R589778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L655314:R655314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L720850:R720850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L786386:R786386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L851922:R851922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L917458:R917458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L982994:R982994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E2CBE4D5-E6CB-4952-89CB-A55EC60E1CA5}">
      <formula1>"専用,ハイブリット"</formula1>
    </dataValidation>
    <dataValidation type="list" allowBlank="1" showInputMessage="1" showErrorMessage="1" sqref="Z65572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Z131108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Z196644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Z262180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Z327716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Z393252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Z458788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Z524324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Z589860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Z655396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Z720932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Z786468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Z852004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Z917540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Z983076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Z65570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Z131106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Z196642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Z262178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Z327714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Z393250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Z458786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Z524322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Z589858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Z655394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Z720930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Z786466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Z852002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Z917538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Z983074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r:uid="{721E53EA-E7DC-46A9-B27A-5744E921161C}">
      <formula1>"無,有"</formula1>
    </dataValidation>
    <dataValidation type="custom" imeMode="disabled" allowBlank="1" showInputMessage="1" showErrorMessage="1" error="小数点以下は第一位まで、二位以下切り捨てで入力して下さい。" sqref="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xr:uid="{3AB338E8-4776-4B65-A1CB-49FFDDA143ED}">
      <formula1>L65485-ROUNDDOWN(L65485,1)=0</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明朝,標準"&amp;8&amp;K01+017R7低層ZEH-M_ver.1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F4D97FA9-3C09-4A34-B780-7FB2857D8254}">
          <xm:sqref>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H65562:Z65562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H131098:Z131098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H196634:Z196634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H262170:Z262170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H327706:Z327706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H393242:Z393242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H458778:Z458778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H524314:Z524314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H589850:Z589850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H655386:Z655386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H720922:Z720922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H786458:Z786458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H851994:Z851994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H917530:Z917530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H983066:Z983066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L65557:Z65558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L131093:Z131094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L196629:Z196630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L262165:Z262166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L327701:Z327702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L393237:Z393238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L458773:Z458774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L524309:Z524310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L589845:Z589846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L655381:Z655382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L720917:Z720918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L786453:Z786454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L851989:Z851990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L917525:Z917526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L983061:Z983062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O65552:O65555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O131088:O131091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O196624:O196627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O262160:O262163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O327696:O327699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O393232:O393235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O458768:O458771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O524304:O524307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O589840:O589843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O655376:O655379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O720912:O720915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O786448:O786451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O851984:O851987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O917520:O917523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O983056:O983059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H65566:Z65568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H131102:Z131104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H196638:Z196640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H262174:Z262176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H327710:Z327712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H393246:Z393248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H458782:Z458784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H524318:Z524320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H589854:Z589856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H655390:Z655392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H720926:Z720928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H786462:Z786464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H851998:Z852000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H917534:Z917536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H983070:Z983072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O65549:O65550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O131085:O131086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O196621:O196622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O262157:O262158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O327693:O327694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O393229:O393230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O458765:O458766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O524301:O524302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O589837:O589838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O655373:O655374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O720909:O720910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O786445:O786446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O851981:O851982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O917517:O917518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O983053:O983054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L65543:L65545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L131079:L131081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L196615:L196617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L262151:L262153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L327687:L327689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L393223:L393225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L458759:L458761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L524295:L524297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L589831:L589833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L655367:L655369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L720903:L720905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L786439:L786441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L851975:L851977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L917511:L917513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L983047:L983049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M65544:N65545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M131080:N131081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M196616:N196617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M262152:N262153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M327688:N327689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M393224:N393225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M458760:N458761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M524296:N524297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M589832:N589833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M655368:N655369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M720904:N720905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M786440:N786441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M851976:N851977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M917512:N917513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M983048:N983049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L65541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L131077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L196613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L262149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L327685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L393221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L458757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L524293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L589829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L655365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L720901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L786437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L851973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L917509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L983045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O65541:O65545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O131077:O131081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O196613:O196617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O262149:O262153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O327685:O327689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O393221:O393225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O458757:O458761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O524293:O524297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O589829:O589833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O655365:O655369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O720901:O720905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O786437:O786441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O851973:O851977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O917509:O917513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O983045:O983049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P65544:Z65545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P131080:Z131081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P196616:Z196617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P262152:Z262153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P327688:Z327689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P393224:Z393225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P458760:Z458761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P524296:Z524297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P589832:Z589833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P655368:Z655369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P720904:Z720905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P786440:Z786441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P851976:Z851977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P917512:Z917513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P983048:Z983049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O65536:Z65539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O131072:Z131075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O196608:Z196611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O262144:Z262147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O327680:Z327683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O393216:Z393219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O458752:Z458755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O524288:Z524291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O589824:Z589827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O655360:Z655363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O720896:Z720899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O786432:Z786435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O851968:Z851971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O917504:Z917507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O983040:Z983043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xm:sqref>
        </x14:dataValidation>
        <x14:dataValidation imeMode="disabled" allowBlank="1" showInputMessage="1" showErrorMessage="1" xr:uid="{84D99765-468B-42C0-940E-285BCB8D3225}">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P65529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P131065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P196601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P262137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P327673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P393209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P458745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P524281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P589817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P655353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P720889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P786425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P851961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P917497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P983033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2B989-9489-4940-8DC3-9D34A3983540}">
  <dimension ref="A1:AR188"/>
  <sheetViews>
    <sheetView showGridLines="0" view="pageBreakPreview" topLeftCell="B2" zoomScaleNormal="100" zoomScaleSheetLayoutView="100" workbookViewId="0">
      <selection activeCell="J7" sqref="J7:V7"/>
    </sheetView>
  </sheetViews>
  <sheetFormatPr defaultRowHeight="20.149999999999999" customHeight="1"/>
  <cols>
    <col min="1" max="1" width="1.08203125" style="135" hidden="1" customWidth="1"/>
    <col min="2" max="2" width="1.5" style="135" customWidth="1"/>
    <col min="3" max="3" width="2.5" style="135" customWidth="1"/>
    <col min="4" max="8" width="3.83203125" style="135" customWidth="1"/>
    <col min="9" max="9" width="5.83203125" style="135" customWidth="1"/>
    <col min="10" max="22" width="3.83203125" style="135" customWidth="1"/>
    <col min="23" max="23" width="1.5" style="135" customWidth="1"/>
    <col min="24" max="24" width="3.08203125" style="135" customWidth="1"/>
    <col min="25" max="26" width="9" style="135" customWidth="1"/>
    <col min="27" max="27" width="9" style="108" customWidth="1"/>
    <col min="28" max="28" width="9" style="173" customWidth="1"/>
    <col min="29" max="29" width="9" style="174" customWidth="1"/>
    <col min="30" max="30" width="9" style="135" customWidth="1"/>
    <col min="31" max="42" width="9" style="135"/>
    <col min="43" max="43" width="16.83203125" style="135" bestFit="1" customWidth="1"/>
    <col min="44" max="44" width="13.33203125" style="135" customWidth="1"/>
    <col min="45" max="216" width="9" style="135"/>
    <col min="217" max="240" width="3.58203125" style="135" customWidth="1"/>
    <col min="241" max="249" width="9" style="135" customWidth="1"/>
    <col min="250" max="250" width="2" style="135" customWidth="1"/>
    <col min="251" max="472" width="9" style="135"/>
    <col min="473" max="496" width="3.58203125" style="135" customWidth="1"/>
    <col min="497" max="505" width="9" style="135" customWidth="1"/>
    <col min="506" max="506" width="2" style="135" customWidth="1"/>
    <col min="507" max="728" width="9" style="135"/>
    <col min="729" max="752" width="3.58203125" style="135" customWidth="1"/>
    <col min="753" max="761" width="9" style="135" customWidth="1"/>
    <col min="762" max="762" width="2" style="135" customWidth="1"/>
    <col min="763" max="984" width="9" style="135"/>
    <col min="985" max="1008" width="3.58203125" style="135" customWidth="1"/>
    <col min="1009" max="1017" width="9" style="135" customWidth="1"/>
    <col min="1018" max="1018" width="2" style="135" customWidth="1"/>
    <col min="1019" max="1240" width="9" style="135"/>
    <col min="1241" max="1264" width="3.58203125" style="135" customWidth="1"/>
    <col min="1265" max="1273" width="9" style="135" customWidth="1"/>
    <col min="1274" max="1274" width="2" style="135" customWidth="1"/>
    <col min="1275" max="1496" width="9" style="135"/>
    <col min="1497" max="1520" width="3.58203125" style="135" customWidth="1"/>
    <col min="1521" max="1529" width="9" style="135" customWidth="1"/>
    <col min="1530" max="1530" width="2" style="135" customWidth="1"/>
    <col min="1531" max="1752" width="9" style="135"/>
    <col min="1753" max="1776" width="3.58203125" style="135" customWidth="1"/>
    <col min="1777" max="1785" width="9" style="135" customWidth="1"/>
    <col min="1786" max="1786" width="2" style="135" customWidth="1"/>
    <col min="1787" max="2008" width="9" style="135"/>
    <col min="2009" max="2032" width="3.58203125" style="135" customWidth="1"/>
    <col min="2033" max="2041" width="9" style="135" customWidth="1"/>
    <col min="2042" max="2042" width="2" style="135" customWidth="1"/>
    <col min="2043" max="2264" width="9" style="135"/>
    <col min="2265" max="2288" width="3.58203125" style="135" customWidth="1"/>
    <col min="2289" max="2297" width="9" style="135" customWidth="1"/>
    <col min="2298" max="2298" width="2" style="135" customWidth="1"/>
    <col min="2299" max="2520" width="9" style="135"/>
    <col min="2521" max="2544" width="3.58203125" style="135" customWidth="1"/>
    <col min="2545" max="2553" width="9" style="135" customWidth="1"/>
    <col min="2554" max="2554" width="2" style="135" customWidth="1"/>
    <col min="2555" max="2776" width="9" style="135"/>
    <col min="2777" max="2800" width="3.58203125" style="135" customWidth="1"/>
    <col min="2801" max="2809" width="9" style="135" customWidth="1"/>
    <col min="2810" max="2810" width="2" style="135" customWidth="1"/>
    <col min="2811" max="3032" width="9" style="135"/>
    <col min="3033" max="3056" width="3.58203125" style="135" customWidth="1"/>
    <col min="3057" max="3065" width="9" style="135" customWidth="1"/>
    <col min="3066" max="3066" width="2" style="135" customWidth="1"/>
    <col min="3067" max="3288" width="9" style="135"/>
    <col min="3289" max="3312" width="3.58203125" style="135" customWidth="1"/>
    <col min="3313" max="3321" width="9" style="135" customWidth="1"/>
    <col min="3322" max="3322" width="2" style="135" customWidth="1"/>
    <col min="3323" max="3544" width="9" style="135"/>
    <col min="3545" max="3568" width="3.58203125" style="135" customWidth="1"/>
    <col min="3569" max="3577" width="9" style="135" customWidth="1"/>
    <col min="3578" max="3578" width="2" style="135" customWidth="1"/>
    <col min="3579" max="3800" width="9" style="135"/>
    <col min="3801" max="3824" width="3.58203125" style="135" customWidth="1"/>
    <col min="3825" max="3833" width="9" style="135" customWidth="1"/>
    <col min="3834" max="3834" width="2" style="135" customWidth="1"/>
    <col min="3835" max="4056" width="9" style="135"/>
    <col min="4057" max="4080" width="3.58203125" style="135" customWidth="1"/>
    <col min="4081" max="4089" width="9" style="135" customWidth="1"/>
    <col min="4090" max="4090" width="2" style="135" customWidth="1"/>
    <col min="4091" max="4312" width="9" style="135"/>
    <col min="4313" max="4336" width="3.58203125" style="135" customWidth="1"/>
    <col min="4337" max="4345" width="9" style="135" customWidth="1"/>
    <col min="4346" max="4346" width="2" style="135" customWidth="1"/>
    <col min="4347" max="4568" width="9" style="135"/>
    <col min="4569" max="4592" width="3.58203125" style="135" customWidth="1"/>
    <col min="4593" max="4601" width="9" style="135" customWidth="1"/>
    <col min="4602" max="4602" width="2" style="135" customWidth="1"/>
    <col min="4603" max="4824" width="9" style="135"/>
    <col min="4825" max="4848" width="3.58203125" style="135" customWidth="1"/>
    <col min="4849" max="4857" width="9" style="135" customWidth="1"/>
    <col min="4858" max="4858" width="2" style="135" customWidth="1"/>
    <col min="4859" max="5080" width="9" style="135"/>
    <col min="5081" max="5104" width="3.58203125" style="135" customWidth="1"/>
    <col min="5105" max="5113" width="9" style="135" customWidth="1"/>
    <col min="5114" max="5114" width="2" style="135" customWidth="1"/>
    <col min="5115" max="5336" width="9" style="135"/>
    <col min="5337" max="5360" width="3.58203125" style="135" customWidth="1"/>
    <col min="5361" max="5369" width="9" style="135" customWidth="1"/>
    <col min="5370" max="5370" width="2" style="135" customWidth="1"/>
    <col min="5371" max="5592" width="9" style="135"/>
    <col min="5593" max="5616" width="3.58203125" style="135" customWidth="1"/>
    <col min="5617" max="5625" width="9" style="135" customWidth="1"/>
    <col min="5626" max="5626" width="2" style="135" customWidth="1"/>
    <col min="5627" max="5848" width="9" style="135"/>
    <col min="5849" max="5872" width="3.58203125" style="135" customWidth="1"/>
    <col min="5873" max="5881" width="9" style="135" customWidth="1"/>
    <col min="5882" max="5882" width="2" style="135" customWidth="1"/>
    <col min="5883" max="6104" width="9" style="135"/>
    <col min="6105" max="6128" width="3.58203125" style="135" customWidth="1"/>
    <col min="6129" max="6137" width="9" style="135" customWidth="1"/>
    <col min="6138" max="6138" width="2" style="135" customWidth="1"/>
    <col min="6139" max="6360" width="9" style="135"/>
    <col min="6361" max="6384" width="3.58203125" style="135" customWidth="1"/>
    <col min="6385" max="6393" width="9" style="135" customWidth="1"/>
    <col min="6394" max="6394" width="2" style="135" customWidth="1"/>
    <col min="6395" max="6616" width="9" style="135"/>
    <col min="6617" max="6640" width="3.58203125" style="135" customWidth="1"/>
    <col min="6641" max="6649" width="9" style="135" customWidth="1"/>
    <col min="6650" max="6650" width="2" style="135" customWidth="1"/>
    <col min="6651" max="6872" width="9" style="135"/>
    <col min="6873" max="6896" width="3.58203125" style="135" customWidth="1"/>
    <col min="6897" max="6905" width="9" style="135" customWidth="1"/>
    <col min="6906" max="6906" width="2" style="135" customWidth="1"/>
    <col min="6907" max="7128" width="9" style="135"/>
    <col min="7129" max="7152" width="3.58203125" style="135" customWidth="1"/>
    <col min="7153" max="7161" width="9" style="135" customWidth="1"/>
    <col min="7162" max="7162" width="2" style="135" customWidth="1"/>
    <col min="7163" max="7384" width="9" style="135"/>
    <col min="7385" max="7408" width="3.58203125" style="135" customWidth="1"/>
    <col min="7409" max="7417" width="9" style="135" customWidth="1"/>
    <col min="7418" max="7418" width="2" style="135" customWidth="1"/>
    <col min="7419" max="7640" width="9" style="135"/>
    <col min="7641" max="7664" width="3.58203125" style="135" customWidth="1"/>
    <col min="7665" max="7673" width="9" style="135" customWidth="1"/>
    <col min="7674" max="7674" width="2" style="135" customWidth="1"/>
    <col min="7675" max="7896" width="9" style="135"/>
    <col min="7897" max="7920" width="3.58203125" style="135" customWidth="1"/>
    <col min="7921" max="7929" width="9" style="135" customWidth="1"/>
    <col min="7930" max="7930" width="2" style="135" customWidth="1"/>
    <col min="7931" max="8152" width="9" style="135"/>
    <col min="8153" max="8176" width="3.58203125" style="135" customWidth="1"/>
    <col min="8177" max="8185" width="9" style="135" customWidth="1"/>
    <col min="8186" max="8186" width="2" style="135" customWidth="1"/>
    <col min="8187" max="8408" width="9" style="135"/>
    <col min="8409" max="8432" width="3.58203125" style="135" customWidth="1"/>
    <col min="8433" max="8441" width="9" style="135" customWidth="1"/>
    <col min="8442" max="8442" width="2" style="135" customWidth="1"/>
    <col min="8443" max="8664" width="9" style="135"/>
    <col min="8665" max="8688" width="3.58203125" style="135" customWidth="1"/>
    <col min="8689" max="8697" width="9" style="135" customWidth="1"/>
    <col min="8698" max="8698" width="2" style="135" customWidth="1"/>
    <col min="8699" max="8920" width="9" style="135"/>
    <col min="8921" max="8944" width="3.58203125" style="135" customWidth="1"/>
    <col min="8945" max="8953" width="9" style="135" customWidth="1"/>
    <col min="8954" max="8954" width="2" style="135" customWidth="1"/>
    <col min="8955" max="9176" width="9" style="135"/>
    <col min="9177" max="9200" width="3.58203125" style="135" customWidth="1"/>
    <col min="9201" max="9209" width="9" style="135" customWidth="1"/>
    <col min="9210" max="9210" width="2" style="135" customWidth="1"/>
    <col min="9211" max="9432" width="9" style="135"/>
    <col min="9433" max="9456" width="3.58203125" style="135" customWidth="1"/>
    <col min="9457" max="9465" width="9" style="135" customWidth="1"/>
    <col min="9466" max="9466" width="2" style="135" customWidth="1"/>
    <col min="9467" max="9688" width="9" style="135"/>
    <col min="9689" max="9712" width="3.58203125" style="135" customWidth="1"/>
    <col min="9713" max="9721" width="9" style="135" customWidth="1"/>
    <col min="9722" max="9722" width="2" style="135" customWidth="1"/>
    <col min="9723" max="9944" width="9" style="135"/>
    <col min="9945" max="9968" width="3.58203125" style="135" customWidth="1"/>
    <col min="9969" max="9977" width="9" style="135" customWidth="1"/>
    <col min="9978" max="9978" width="2" style="135" customWidth="1"/>
    <col min="9979" max="10200" width="9" style="135"/>
    <col min="10201" max="10224" width="3.58203125" style="135" customWidth="1"/>
    <col min="10225" max="10233" width="9" style="135" customWidth="1"/>
    <col min="10234" max="10234" width="2" style="135" customWidth="1"/>
    <col min="10235" max="10456" width="9" style="135"/>
    <col min="10457" max="10480" width="3.58203125" style="135" customWidth="1"/>
    <col min="10481" max="10489" width="9" style="135" customWidth="1"/>
    <col min="10490" max="10490" width="2" style="135" customWidth="1"/>
    <col min="10491" max="10712" width="9" style="135"/>
    <col min="10713" max="10736" width="3.58203125" style="135" customWidth="1"/>
    <col min="10737" max="10745" width="9" style="135" customWidth="1"/>
    <col min="10746" max="10746" width="2" style="135" customWidth="1"/>
    <col min="10747" max="10968" width="9" style="135"/>
    <col min="10969" max="10992" width="3.58203125" style="135" customWidth="1"/>
    <col min="10993" max="11001" width="9" style="135" customWidth="1"/>
    <col min="11002" max="11002" width="2" style="135" customWidth="1"/>
    <col min="11003" max="11224" width="9" style="135"/>
    <col min="11225" max="11248" width="3.58203125" style="135" customWidth="1"/>
    <col min="11249" max="11257" width="9" style="135" customWidth="1"/>
    <col min="11258" max="11258" width="2" style="135" customWidth="1"/>
    <col min="11259" max="11480" width="9" style="135"/>
    <col min="11481" max="11504" width="3.58203125" style="135" customWidth="1"/>
    <col min="11505" max="11513" width="9" style="135" customWidth="1"/>
    <col min="11514" max="11514" width="2" style="135" customWidth="1"/>
    <col min="11515" max="11736" width="9" style="135"/>
    <col min="11737" max="11760" width="3.58203125" style="135" customWidth="1"/>
    <col min="11761" max="11769" width="9" style="135" customWidth="1"/>
    <col min="11770" max="11770" width="2" style="135" customWidth="1"/>
    <col min="11771" max="11992" width="9" style="135"/>
    <col min="11993" max="12016" width="3.58203125" style="135" customWidth="1"/>
    <col min="12017" max="12025" width="9" style="135" customWidth="1"/>
    <col min="12026" max="12026" width="2" style="135" customWidth="1"/>
    <col min="12027" max="12248" width="9" style="135"/>
    <col min="12249" max="12272" width="3.58203125" style="135" customWidth="1"/>
    <col min="12273" max="12281" width="9" style="135" customWidth="1"/>
    <col min="12282" max="12282" width="2" style="135" customWidth="1"/>
    <col min="12283" max="12504" width="9" style="135"/>
    <col min="12505" max="12528" width="3.58203125" style="135" customWidth="1"/>
    <col min="12529" max="12537" width="9" style="135" customWidth="1"/>
    <col min="12538" max="12538" width="2" style="135" customWidth="1"/>
    <col min="12539" max="12760" width="9" style="135"/>
    <col min="12761" max="12784" width="3.58203125" style="135" customWidth="1"/>
    <col min="12785" max="12793" width="9" style="135" customWidth="1"/>
    <col min="12794" max="12794" width="2" style="135" customWidth="1"/>
    <col min="12795" max="13016" width="9" style="135"/>
    <col min="13017" max="13040" width="3.58203125" style="135" customWidth="1"/>
    <col min="13041" max="13049" width="9" style="135" customWidth="1"/>
    <col min="13050" max="13050" width="2" style="135" customWidth="1"/>
    <col min="13051" max="13272" width="9" style="135"/>
    <col min="13273" max="13296" width="3.58203125" style="135" customWidth="1"/>
    <col min="13297" max="13305" width="9" style="135" customWidth="1"/>
    <col min="13306" max="13306" width="2" style="135" customWidth="1"/>
    <col min="13307" max="13528" width="9" style="135"/>
    <col min="13529" max="13552" width="3.58203125" style="135" customWidth="1"/>
    <col min="13553" max="13561" width="9" style="135" customWidth="1"/>
    <col min="13562" max="13562" width="2" style="135" customWidth="1"/>
    <col min="13563" max="13784" width="9" style="135"/>
    <col min="13785" max="13808" width="3.58203125" style="135" customWidth="1"/>
    <col min="13809" max="13817" width="9" style="135" customWidth="1"/>
    <col min="13818" max="13818" width="2" style="135" customWidth="1"/>
    <col min="13819" max="14040" width="9" style="135"/>
    <col min="14041" max="14064" width="3.58203125" style="135" customWidth="1"/>
    <col min="14065" max="14073" width="9" style="135" customWidth="1"/>
    <col min="14074" max="14074" width="2" style="135" customWidth="1"/>
    <col min="14075" max="14296" width="9" style="135"/>
    <col min="14297" max="14320" width="3.58203125" style="135" customWidth="1"/>
    <col min="14321" max="14329" width="9" style="135" customWidth="1"/>
    <col min="14330" max="14330" width="2" style="135" customWidth="1"/>
    <col min="14331" max="14552" width="9" style="135"/>
    <col min="14553" max="14576" width="3.58203125" style="135" customWidth="1"/>
    <col min="14577" max="14585" width="9" style="135" customWidth="1"/>
    <col min="14586" max="14586" width="2" style="135" customWidth="1"/>
    <col min="14587" max="14808" width="9" style="135"/>
    <col min="14809" max="14832" width="3.58203125" style="135" customWidth="1"/>
    <col min="14833" max="14841" width="9" style="135" customWidth="1"/>
    <col min="14842" max="14842" width="2" style="135" customWidth="1"/>
    <col min="14843" max="15064" width="9" style="135"/>
    <col min="15065" max="15088" width="3.58203125" style="135" customWidth="1"/>
    <col min="15089" max="15097" width="9" style="135" customWidth="1"/>
    <col min="15098" max="15098" width="2" style="135" customWidth="1"/>
    <col min="15099" max="15320" width="9" style="135"/>
    <col min="15321" max="15344" width="3.58203125" style="135" customWidth="1"/>
    <col min="15345" max="15353" width="9" style="135" customWidth="1"/>
    <col min="15354" max="15354" width="2" style="135" customWidth="1"/>
    <col min="15355" max="15576" width="9" style="135"/>
    <col min="15577" max="15600" width="3.58203125" style="135" customWidth="1"/>
    <col min="15601" max="15609" width="9" style="135" customWidth="1"/>
    <col min="15610" max="15610" width="2" style="135" customWidth="1"/>
    <col min="15611" max="15832" width="9" style="135"/>
    <col min="15833" max="15856" width="3.58203125" style="135" customWidth="1"/>
    <col min="15857" max="15865" width="9" style="135" customWidth="1"/>
    <col min="15866" max="15866" width="2" style="135" customWidth="1"/>
    <col min="15867" max="16088" width="9" style="135"/>
    <col min="16089" max="16112" width="3.58203125" style="135" customWidth="1"/>
    <col min="16113" max="16121" width="9" style="135" customWidth="1"/>
    <col min="16122" max="16122" width="2" style="135" customWidth="1"/>
    <col min="16123" max="16384" width="9" style="135"/>
  </cols>
  <sheetData>
    <row r="1" spans="2:29" ht="20.149999999999999" hidden="1" customHeight="1">
      <c r="B1" s="201"/>
    </row>
    <row r="2" spans="2:29" ht="21" customHeight="1">
      <c r="B2" s="2" t="s">
        <v>280</v>
      </c>
    </row>
    <row r="3" spans="2:29" ht="7.5" customHeight="1">
      <c r="Q3" s="136"/>
      <c r="Y3" s="136"/>
      <c r="Z3" s="137"/>
    </row>
    <row r="4" spans="2:29" ht="19.5" customHeight="1">
      <c r="B4" s="138" t="s">
        <v>440</v>
      </c>
      <c r="D4" s="139"/>
      <c r="E4" s="139"/>
      <c r="F4" s="139"/>
      <c r="G4" s="139"/>
      <c r="H4" s="139"/>
      <c r="I4" s="139"/>
      <c r="J4" s="139"/>
      <c r="K4" s="139"/>
      <c r="L4" s="139"/>
      <c r="M4" s="139"/>
      <c r="N4" s="139"/>
      <c r="O4" s="139"/>
      <c r="P4" s="139"/>
      <c r="Q4" s="139"/>
      <c r="R4" s="139"/>
      <c r="S4" s="139"/>
      <c r="T4" s="139"/>
      <c r="U4" s="139"/>
      <c r="V4" s="139"/>
      <c r="W4" s="139"/>
      <c r="X4" s="139"/>
      <c r="Y4" s="139"/>
      <c r="Z4" s="140" t="s">
        <v>180</v>
      </c>
    </row>
    <row r="5" spans="2:29" ht="15.75" customHeight="1">
      <c r="C5" s="141"/>
      <c r="D5" s="142"/>
      <c r="E5" s="142"/>
      <c r="F5" s="142"/>
      <c r="G5" s="142"/>
      <c r="H5" s="142"/>
      <c r="I5" s="139"/>
      <c r="J5" s="139"/>
      <c r="K5" s="139"/>
      <c r="L5" s="139"/>
      <c r="M5" s="139"/>
      <c r="N5" s="139"/>
      <c r="O5" s="139"/>
      <c r="P5" s="139"/>
      <c r="Q5" s="139"/>
      <c r="R5" s="139"/>
      <c r="S5" s="139"/>
      <c r="T5" s="139"/>
      <c r="U5" s="139"/>
      <c r="V5" s="139"/>
      <c r="W5" s="139"/>
      <c r="X5" s="139"/>
      <c r="Y5" s="139"/>
    </row>
    <row r="6" spans="2:29" s="143" customFormat="1" ht="15.5">
      <c r="B6" s="147"/>
      <c r="C6" s="141" t="s">
        <v>354</v>
      </c>
      <c r="D6" s="473"/>
      <c r="E6" s="141"/>
      <c r="F6" s="141"/>
      <c r="G6" s="141"/>
      <c r="H6" s="141"/>
      <c r="I6" s="141"/>
      <c r="J6" s="141"/>
      <c r="K6" s="141"/>
      <c r="L6" s="141"/>
      <c r="M6" s="141"/>
      <c r="N6" s="141"/>
      <c r="O6" s="141"/>
      <c r="P6" s="141"/>
      <c r="Q6" s="141"/>
      <c r="R6" s="141"/>
      <c r="S6" s="141"/>
      <c r="T6" s="141"/>
      <c r="U6" s="551"/>
      <c r="V6" s="141"/>
      <c r="W6" s="141"/>
      <c r="X6" s="141"/>
      <c r="Y6" s="145"/>
      <c r="AA6" s="109"/>
      <c r="AB6" s="173"/>
      <c r="AC6" s="174"/>
    </row>
    <row r="7" spans="2:29" s="147" customFormat="1" ht="30" customHeight="1">
      <c r="C7" s="141"/>
      <c r="D7" s="1513" t="s">
        <v>123</v>
      </c>
      <c r="E7" s="1514"/>
      <c r="F7" s="1514"/>
      <c r="G7" s="1514"/>
      <c r="H7" s="1514"/>
      <c r="I7" s="1515"/>
      <c r="J7" s="1549"/>
      <c r="K7" s="1545"/>
      <c r="L7" s="1545"/>
      <c r="M7" s="1545"/>
      <c r="N7" s="1545"/>
      <c r="O7" s="1545"/>
      <c r="P7" s="1545"/>
      <c r="Q7" s="1545"/>
      <c r="R7" s="1545"/>
      <c r="S7" s="1545"/>
      <c r="T7" s="1545"/>
      <c r="U7" s="1545"/>
      <c r="V7" s="1550"/>
      <c r="W7" s="559"/>
      <c r="X7" s="479"/>
      <c r="Y7" s="87"/>
      <c r="AA7" s="175"/>
      <c r="AB7" s="173"/>
      <c r="AC7" s="174"/>
    </row>
    <row r="8" spans="2:29" s="147" customFormat="1" ht="50.15" customHeight="1">
      <c r="C8" s="141"/>
      <c r="D8" s="1530" t="s">
        <v>241</v>
      </c>
      <c r="E8" s="1514"/>
      <c r="F8" s="1514"/>
      <c r="G8" s="1514"/>
      <c r="H8" s="1514"/>
      <c r="I8" s="1515"/>
      <c r="J8" s="1549"/>
      <c r="K8" s="1545"/>
      <c r="L8" s="1545"/>
      <c r="M8" s="1545"/>
      <c r="N8" s="1545"/>
      <c r="O8" s="1545"/>
      <c r="P8" s="1545"/>
      <c r="Q8" s="1545"/>
      <c r="R8" s="1545"/>
      <c r="S8" s="1545"/>
      <c r="T8" s="1545"/>
      <c r="U8" s="1545"/>
      <c r="V8" s="1550"/>
      <c r="W8" s="559"/>
      <c r="X8" s="479"/>
      <c r="Y8" s="87"/>
      <c r="AA8" s="175"/>
      <c r="AB8" s="173"/>
      <c r="AC8" s="174"/>
    </row>
    <row r="9" spans="2:29" s="147" customFormat="1" ht="30" customHeight="1">
      <c r="C9" s="141"/>
      <c r="D9" s="1513" t="s">
        <v>186</v>
      </c>
      <c r="E9" s="1514"/>
      <c r="F9" s="1514"/>
      <c r="G9" s="1514"/>
      <c r="H9" s="1514"/>
      <c r="I9" s="1515"/>
      <c r="J9" s="552" t="s">
        <v>32</v>
      </c>
      <c r="K9" s="556" t="s">
        <v>242</v>
      </c>
      <c r="L9" s="554"/>
      <c r="M9" s="557"/>
      <c r="N9" s="557"/>
      <c r="O9" s="430" t="s">
        <v>32</v>
      </c>
      <c r="P9" s="556" t="s">
        <v>243</v>
      </c>
      <c r="Q9" s="557"/>
      <c r="R9" s="557"/>
      <c r="S9" s="557"/>
      <c r="T9" s="557"/>
      <c r="U9" s="557"/>
      <c r="V9" s="558"/>
      <c r="W9" s="479"/>
      <c r="X9" s="479"/>
      <c r="Y9" s="87"/>
      <c r="AA9" s="175"/>
      <c r="AB9" s="176"/>
      <c r="AC9" s="174"/>
    </row>
    <row r="10" spans="2:29" s="147" customFormat="1" ht="6" customHeight="1">
      <c r="C10" s="141"/>
      <c r="D10" s="149"/>
      <c r="E10" s="149"/>
      <c r="F10" s="560"/>
      <c r="G10" s="149"/>
      <c r="H10" s="149"/>
      <c r="I10" s="149"/>
      <c r="J10" s="149"/>
      <c r="K10" s="149"/>
      <c r="L10" s="561"/>
      <c r="M10" s="561"/>
      <c r="N10" s="561"/>
      <c r="O10" s="561"/>
      <c r="P10" s="561"/>
      <c r="Q10" s="561"/>
      <c r="R10" s="561"/>
      <c r="S10" s="561"/>
      <c r="T10" s="561"/>
      <c r="U10" s="561"/>
      <c r="V10" s="561"/>
      <c r="W10" s="561"/>
      <c r="X10" s="561"/>
      <c r="Y10" s="114"/>
      <c r="AA10" s="175"/>
      <c r="AB10" s="173"/>
      <c r="AC10" s="174"/>
    </row>
    <row r="11" spans="2:29" s="147" customFormat="1" ht="30" customHeight="1">
      <c r="C11" s="141"/>
      <c r="D11" s="1513" t="s">
        <v>247</v>
      </c>
      <c r="E11" s="1514"/>
      <c r="F11" s="1514"/>
      <c r="G11" s="1514"/>
      <c r="H11" s="1514"/>
      <c r="I11" s="1515"/>
      <c r="J11" s="1513" t="s">
        <v>244</v>
      </c>
      <c r="K11" s="1515"/>
      <c r="L11" s="1545"/>
      <c r="M11" s="1545"/>
      <c r="N11" s="1545"/>
      <c r="O11" s="1545"/>
      <c r="P11" s="1545"/>
      <c r="Q11" s="1545"/>
      <c r="R11" s="1513" t="s">
        <v>245</v>
      </c>
      <c r="S11" s="1515"/>
      <c r="T11" s="1527"/>
      <c r="U11" s="1527"/>
      <c r="V11" s="581" t="s">
        <v>246</v>
      </c>
      <c r="W11" s="559"/>
      <c r="X11" s="479"/>
      <c r="Y11" s="87"/>
      <c r="AA11" s="175"/>
      <c r="AB11" s="173"/>
      <c r="AC11" s="174"/>
    </row>
    <row r="12" spans="2:29" s="147" customFormat="1" ht="30" customHeight="1">
      <c r="C12" s="141"/>
      <c r="D12" s="1513" t="s">
        <v>248</v>
      </c>
      <c r="E12" s="1514"/>
      <c r="F12" s="1514"/>
      <c r="G12" s="1514"/>
      <c r="H12" s="1514"/>
      <c r="I12" s="1515"/>
      <c r="J12" s="1513" t="s">
        <v>244</v>
      </c>
      <c r="K12" s="1515"/>
      <c r="L12" s="1545"/>
      <c r="M12" s="1545"/>
      <c r="N12" s="1545"/>
      <c r="O12" s="1545"/>
      <c r="P12" s="1545"/>
      <c r="Q12" s="1545"/>
      <c r="R12" s="1513" t="s">
        <v>245</v>
      </c>
      <c r="S12" s="1515"/>
      <c r="T12" s="1527"/>
      <c r="U12" s="1527"/>
      <c r="V12" s="581" t="s">
        <v>246</v>
      </c>
      <c r="W12" s="559"/>
      <c r="X12" s="479"/>
      <c r="Y12" s="87"/>
      <c r="AA12" s="175"/>
      <c r="AB12" s="173"/>
      <c r="AC12" s="174"/>
    </row>
    <row r="13" spans="2:29" s="147" customFormat="1" ht="30" customHeight="1">
      <c r="C13" s="141"/>
      <c r="D13" s="1513" t="s">
        <v>249</v>
      </c>
      <c r="E13" s="1514"/>
      <c r="F13" s="1514"/>
      <c r="G13" s="1514"/>
      <c r="H13" s="1514"/>
      <c r="I13" s="1515"/>
      <c r="J13" s="1513" t="s">
        <v>244</v>
      </c>
      <c r="K13" s="1515"/>
      <c r="L13" s="1545"/>
      <c r="M13" s="1545"/>
      <c r="N13" s="1545"/>
      <c r="O13" s="1545"/>
      <c r="P13" s="1545"/>
      <c r="Q13" s="1545"/>
      <c r="R13" s="1513" t="s">
        <v>245</v>
      </c>
      <c r="S13" s="1515"/>
      <c r="T13" s="1527"/>
      <c r="U13" s="1527"/>
      <c r="V13" s="581" t="s">
        <v>246</v>
      </c>
      <c r="W13" s="559"/>
      <c r="X13" s="479"/>
      <c r="Y13" s="87"/>
      <c r="AA13" s="175"/>
      <c r="AB13" s="173"/>
      <c r="AC13" s="174"/>
    </row>
    <row r="14" spans="2:29" s="147" customFormat="1" ht="30" customHeight="1">
      <c r="C14" s="141"/>
      <c r="D14" s="1530" t="s">
        <v>250</v>
      </c>
      <c r="E14" s="1514"/>
      <c r="F14" s="1514"/>
      <c r="G14" s="1514"/>
      <c r="H14" s="1514"/>
      <c r="I14" s="1515"/>
      <c r="J14" s="1524"/>
      <c r="K14" s="1525"/>
      <c r="L14" s="1525"/>
      <c r="M14" s="1525"/>
      <c r="N14" s="1525"/>
      <c r="O14" s="1525"/>
      <c r="P14" s="1525"/>
      <c r="Q14" s="1525"/>
      <c r="R14" s="1525"/>
      <c r="S14" s="1525"/>
      <c r="T14" s="1526"/>
      <c r="U14" s="1527"/>
      <c r="V14" s="558" t="s">
        <v>18</v>
      </c>
      <c r="W14" s="559"/>
      <c r="X14" s="479"/>
      <c r="Y14" s="87"/>
      <c r="AA14" s="175"/>
      <c r="AB14" s="173"/>
      <c r="AC14" s="174"/>
    </row>
    <row r="15" spans="2:29" s="147" customFormat="1" ht="6" customHeight="1">
      <c r="C15" s="141"/>
      <c r="D15" s="149"/>
      <c r="E15" s="149"/>
      <c r="F15" s="560"/>
      <c r="G15" s="149"/>
      <c r="H15" s="149"/>
      <c r="I15" s="149"/>
      <c r="J15" s="149"/>
      <c r="K15" s="149"/>
      <c r="L15" s="561"/>
      <c r="M15" s="561"/>
      <c r="N15" s="561"/>
      <c r="O15" s="561"/>
      <c r="P15" s="561"/>
      <c r="Q15" s="561"/>
      <c r="R15" s="561"/>
      <c r="S15" s="561"/>
      <c r="T15" s="561"/>
      <c r="U15" s="561"/>
      <c r="V15" s="561"/>
      <c r="W15" s="561"/>
      <c r="X15" s="561"/>
      <c r="Y15" s="114"/>
      <c r="AA15" s="175"/>
      <c r="AB15" s="173"/>
      <c r="AC15" s="174"/>
    </row>
    <row r="16" spans="2:29" s="147" customFormat="1" ht="30" customHeight="1">
      <c r="C16" s="141"/>
      <c r="D16" s="1530" t="s">
        <v>199</v>
      </c>
      <c r="E16" s="1514"/>
      <c r="F16" s="1514"/>
      <c r="G16" s="1514"/>
      <c r="H16" s="1514"/>
      <c r="I16" s="1515"/>
      <c r="J16" s="1549"/>
      <c r="K16" s="1545"/>
      <c r="L16" s="1545"/>
      <c r="M16" s="1545"/>
      <c r="N16" s="1545"/>
      <c r="O16" s="1545"/>
      <c r="P16" s="1545"/>
      <c r="Q16" s="1545"/>
      <c r="R16" s="1545"/>
      <c r="S16" s="1545"/>
      <c r="T16" s="1545"/>
      <c r="U16" s="1545"/>
      <c r="V16" s="1550"/>
      <c r="W16" s="559"/>
      <c r="X16" s="479"/>
      <c r="Y16" s="87"/>
      <c r="AA16" s="175"/>
      <c r="AB16" s="173"/>
      <c r="AC16" s="174"/>
    </row>
    <row r="17" spans="2:44" s="147" customFormat="1" ht="15" customHeight="1">
      <c r="C17" s="141"/>
      <c r="D17" s="149"/>
      <c r="E17" s="149"/>
      <c r="F17" s="560"/>
      <c r="G17" s="149"/>
      <c r="H17" s="149"/>
      <c r="I17" s="149"/>
      <c r="J17" s="149"/>
      <c r="K17" s="149"/>
      <c r="L17" s="561"/>
      <c r="M17" s="561"/>
      <c r="N17" s="561"/>
      <c r="O17" s="561"/>
      <c r="P17" s="561"/>
      <c r="Q17" s="561"/>
      <c r="R17" s="561"/>
      <c r="S17" s="561"/>
      <c r="T17" s="561"/>
      <c r="U17" s="561"/>
      <c r="V17" s="561"/>
      <c r="W17" s="561"/>
      <c r="X17" s="561"/>
      <c r="Y17" s="114"/>
      <c r="AA17" s="175"/>
      <c r="AB17" s="173"/>
      <c r="AC17" s="174"/>
    </row>
    <row r="18" spans="2:44" s="156" customFormat="1" ht="15" customHeight="1">
      <c r="B18" s="126"/>
      <c r="C18" s="562" t="s">
        <v>355</v>
      </c>
      <c r="D18" s="125"/>
      <c r="E18" s="125"/>
      <c r="F18" s="125"/>
      <c r="G18" s="125"/>
      <c r="H18" s="563"/>
      <c r="I18" s="564"/>
      <c r="J18" s="565"/>
      <c r="K18" s="563"/>
      <c r="L18" s="564"/>
      <c r="M18" s="563"/>
      <c r="N18" s="565"/>
      <c r="O18" s="566"/>
      <c r="P18" s="565"/>
      <c r="Q18" s="567"/>
      <c r="R18" s="568"/>
      <c r="S18" s="568"/>
      <c r="T18" s="568"/>
      <c r="U18" s="569"/>
      <c r="V18" s="569"/>
      <c r="W18" s="569"/>
      <c r="X18" s="569"/>
      <c r="Y18" s="129"/>
      <c r="Z18" s="129"/>
      <c r="AA18" s="163"/>
      <c r="AB18" s="163"/>
      <c r="AC18" s="129"/>
      <c r="AD18" s="129"/>
      <c r="AE18" s="119"/>
      <c r="AF18" s="128"/>
      <c r="AG18" s="128"/>
      <c r="AH18" s="128"/>
      <c r="AI18" s="127"/>
      <c r="AJ18" s="127"/>
      <c r="AK18" s="127"/>
      <c r="AL18" s="127"/>
      <c r="AM18" s="127"/>
      <c r="AN18" s="127"/>
      <c r="AO18" s="127"/>
      <c r="AP18" s="120"/>
      <c r="AQ18" s="120"/>
      <c r="AR18" s="116"/>
    </row>
    <row r="19" spans="2:44" s="156" customFormat="1" ht="30" customHeight="1">
      <c r="B19" s="126"/>
      <c r="C19" s="423"/>
      <c r="D19" s="1496" t="s">
        <v>507</v>
      </c>
      <c r="E19" s="1497"/>
      <c r="F19" s="1497"/>
      <c r="G19" s="1497"/>
      <c r="H19" s="1497"/>
      <c r="I19" s="1498"/>
      <c r="J19" s="1519" t="s">
        <v>200</v>
      </c>
      <c r="K19" s="1520"/>
      <c r="L19" s="1520"/>
      <c r="M19" s="1520"/>
      <c r="N19" s="1546"/>
      <c r="O19" s="1521" t="s">
        <v>192</v>
      </c>
      <c r="P19" s="1522"/>
      <c r="Q19" s="1522"/>
      <c r="R19" s="1522"/>
      <c r="S19" s="1523"/>
      <c r="T19" s="1547"/>
      <c r="U19" s="1548"/>
      <c r="V19" s="1548"/>
      <c r="W19" s="1548"/>
      <c r="X19" s="1548"/>
      <c r="Y19" s="130"/>
      <c r="Z19" s="130"/>
      <c r="AA19" s="164"/>
      <c r="AB19" s="164"/>
      <c r="AC19" s="130"/>
      <c r="AD19" s="127"/>
      <c r="AE19" s="120"/>
      <c r="AF19" s="120"/>
      <c r="AG19" s="116"/>
    </row>
    <row r="20" spans="2:44" s="156" customFormat="1" ht="30" customHeight="1">
      <c r="B20" s="126"/>
      <c r="C20" s="423"/>
      <c r="D20" s="1538"/>
      <c r="E20" s="1539"/>
      <c r="F20" s="1539"/>
      <c r="G20" s="1539"/>
      <c r="H20" s="1539"/>
      <c r="I20" s="1540"/>
      <c r="J20" s="1541">
        <f>T14</f>
        <v>0</v>
      </c>
      <c r="K20" s="1542"/>
      <c r="L20" s="1542"/>
      <c r="M20" s="1542"/>
      <c r="N20" s="570" t="s">
        <v>15</v>
      </c>
      <c r="O20" s="1501">
        <f>IF(J9="■",IF(J20&gt;=22,900000,0),IF(O9="■",IF(AND(J20&gt;=5,J20&lt;8),650000,IF(J20&gt;=8,800000,0)),0))</f>
        <v>0</v>
      </c>
      <c r="P20" s="1502"/>
      <c r="Q20" s="1502"/>
      <c r="R20" s="1502"/>
      <c r="S20" s="571" t="s">
        <v>194</v>
      </c>
      <c r="T20" s="1543"/>
      <c r="U20" s="1544"/>
      <c r="V20" s="1544"/>
      <c r="W20" s="1544"/>
      <c r="X20" s="423"/>
      <c r="Y20" s="131"/>
      <c r="Z20" s="131"/>
      <c r="AA20" s="165"/>
      <c r="AB20" s="166"/>
      <c r="AC20" s="132"/>
      <c r="AD20" s="127"/>
      <c r="AE20" s="120"/>
      <c r="AF20" s="120"/>
      <c r="AG20" s="116"/>
    </row>
    <row r="21" spans="2:44" s="156" customFormat="1" ht="15" customHeight="1">
      <c r="B21" s="126"/>
      <c r="D21" s="133"/>
      <c r="E21" s="125"/>
      <c r="F21" s="125"/>
      <c r="G21" s="125"/>
      <c r="H21" s="123"/>
      <c r="I21" s="123"/>
      <c r="J21" s="121"/>
      <c r="K21" s="124"/>
      <c r="L21" s="123"/>
      <c r="M21" s="123"/>
      <c r="N21" s="121"/>
      <c r="O21" s="121"/>
      <c r="P21" s="123"/>
      <c r="Q21" s="123"/>
      <c r="R21" s="122"/>
      <c r="S21" s="121"/>
      <c r="T21" s="121"/>
      <c r="U21" s="121"/>
      <c r="V21" s="121"/>
      <c r="W21" s="121"/>
      <c r="X21" s="121"/>
      <c r="Y21" s="120"/>
      <c r="Z21" s="120"/>
      <c r="AA21" s="167"/>
      <c r="AB21" s="167"/>
      <c r="AC21" s="120"/>
      <c r="AD21" s="118"/>
      <c r="AE21" s="119"/>
      <c r="AF21" s="118"/>
      <c r="AG21" s="118"/>
      <c r="AH21" s="118"/>
      <c r="AI21" s="118"/>
      <c r="AJ21" s="118"/>
      <c r="AK21" s="118"/>
      <c r="AL21" s="118"/>
      <c r="AM21" s="118"/>
      <c r="AN21" s="117"/>
      <c r="AO21" s="117"/>
      <c r="AP21" s="117"/>
      <c r="AQ21" s="117"/>
      <c r="AR21" s="116"/>
    </row>
    <row r="22" spans="2:44" s="143" customFormat="1" ht="15.5">
      <c r="C22" s="86"/>
      <c r="D22" s="144"/>
      <c r="E22" s="145"/>
      <c r="F22" s="145"/>
      <c r="G22" s="145"/>
      <c r="H22" s="145"/>
      <c r="I22" s="145"/>
      <c r="J22" s="145"/>
      <c r="K22" s="145"/>
      <c r="L22" s="145"/>
      <c r="M22" s="145"/>
      <c r="N22" s="145"/>
      <c r="O22" s="145"/>
      <c r="P22" s="145"/>
      <c r="Q22" s="145"/>
      <c r="R22" s="145"/>
      <c r="S22" s="145"/>
      <c r="T22" s="145"/>
      <c r="U22" s="146"/>
      <c r="V22" s="145"/>
      <c r="W22" s="145"/>
      <c r="X22" s="145"/>
      <c r="Y22" s="145"/>
      <c r="AA22" s="109"/>
      <c r="AB22" s="173"/>
      <c r="AC22" s="174"/>
    </row>
    <row r="23" spans="2:44" s="143" customFormat="1" ht="15.5">
      <c r="C23" s="86"/>
      <c r="D23" s="144"/>
      <c r="E23" s="145"/>
      <c r="F23" s="145"/>
      <c r="G23" s="145"/>
      <c r="H23" s="145"/>
      <c r="I23" s="145"/>
      <c r="J23" s="145"/>
      <c r="K23" s="145"/>
      <c r="L23" s="145"/>
      <c r="M23" s="145"/>
      <c r="N23" s="145"/>
      <c r="O23" s="145"/>
      <c r="P23" s="145"/>
      <c r="Q23" s="145"/>
      <c r="R23" s="145"/>
      <c r="S23" s="145"/>
      <c r="T23" s="145"/>
      <c r="U23" s="146"/>
      <c r="V23" s="145"/>
      <c r="W23" s="145"/>
      <c r="X23" s="145"/>
      <c r="Y23" s="145"/>
      <c r="AA23" s="109"/>
      <c r="AB23" s="173"/>
      <c r="AC23" s="174"/>
    </row>
    <row r="24" spans="2:44" s="143" customFormat="1" ht="15.5">
      <c r="C24" s="86"/>
      <c r="D24" s="144"/>
      <c r="E24" s="145"/>
      <c r="F24" s="145"/>
      <c r="G24" s="145"/>
      <c r="H24" s="145"/>
      <c r="I24" s="145"/>
      <c r="J24" s="145"/>
      <c r="K24" s="145"/>
      <c r="L24" s="145"/>
      <c r="M24" s="145"/>
      <c r="N24" s="145"/>
      <c r="O24" s="145"/>
      <c r="P24" s="145"/>
      <c r="Q24" s="145"/>
      <c r="R24" s="145"/>
      <c r="S24" s="145"/>
      <c r="T24" s="145"/>
      <c r="U24" s="146"/>
      <c r="V24" s="145"/>
      <c r="W24" s="145"/>
      <c r="X24" s="145"/>
      <c r="Y24" s="145"/>
      <c r="AA24" s="109"/>
      <c r="AB24" s="173"/>
      <c r="AC24" s="174"/>
    </row>
    <row r="25" spans="2:44" s="143" customFormat="1" ht="15.5">
      <c r="C25" s="86"/>
      <c r="D25" s="144"/>
      <c r="E25" s="145"/>
      <c r="F25" s="145"/>
      <c r="G25" s="145"/>
      <c r="H25" s="145"/>
      <c r="I25" s="145"/>
      <c r="J25" s="145"/>
      <c r="K25" s="145"/>
      <c r="L25" s="145"/>
      <c r="M25" s="145"/>
      <c r="N25" s="145"/>
      <c r="O25" s="145"/>
      <c r="P25" s="145"/>
      <c r="Q25" s="145"/>
      <c r="R25" s="145"/>
      <c r="S25" s="145"/>
      <c r="T25" s="145"/>
      <c r="U25" s="146"/>
      <c r="V25" s="145"/>
      <c r="W25" s="145"/>
      <c r="X25" s="145"/>
      <c r="Y25" s="145"/>
      <c r="AA25" s="109"/>
      <c r="AB25" s="173"/>
      <c r="AC25" s="174"/>
    </row>
    <row r="26" spans="2:44" s="143" customFormat="1" ht="15.5">
      <c r="C26" s="86"/>
      <c r="D26" s="144"/>
      <c r="E26" s="145"/>
      <c r="F26" s="145"/>
      <c r="G26" s="145"/>
      <c r="H26" s="145"/>
      <c r="I26" s="145"/>
      <c r="J26" s="145"/>
      <c r="K26" s="145"/>
      <c r="L26" s="145"/>
      <c r="M26" s="145"/>
      <c r="N26" s="145"/>
      <c r="O26" s="145"/>
      <c r="P26" s="145"/>
      <c r="Q26" s="145"/>
      <c r="R26" s="145"/>
      <c r="S26" s="145"/>
      <c r="T26" s="145"/>
      <c r="U26" s="146"/>
      <c r="V26" s="145"/>
      <c r="W26" s="145"/>
      <c r="X26" s="145"/>
      <c r="Y26" s="145"/>
      <c r="AA26" s="109"/>
      <c r="AB26" s="173"/>
      <c r="AC26" s="174"/>
    </row>
    <row r="27" spans="2:44" s="143" customFormat="1" ht="15.5">
      <c r="C27" s="86"/>
      <c r="D27" s="144"/>
      <c r="E27" s="145"/>
      <c r="F27" s="145"/>
      <c r="G27" s="145"/>
      <c r="H27" s="145"/>
      <c r="I27" s="145"/>
      <c r="J27" s="145"/>
      <c r="K27" s="145"/>
      <c r="L27" s="145"/>
      <c r="M27" s="145"/>
      <c r="N27" s="145"/>
      <c r="O27" s="145"/>
      <c r="P27" s="145"/>
      <c r="Q27" s="145"/>
      <c r="R27" s="145"/>
      <c r="S27" s="145"/>
      <c r="T27" s="145"/>
      <c r="U27" s="146"/>
      <c r="V27" s="145"/>
      <c r="W27" s="145"/>
      <c r="X27" s="145"/>
      <c r="Y27" s="145"/>
      <c r="AA27" s="109"/>
      <c r="AB27" s="173"/>
      <c r="AC27" s="174"/>
    </row>
    <row r="28" spans="2:44" s="143" customFormat="1" ht="15.5">
      <c r="C28" s="86"/>
      <c r="D28" s="144"/>
      <c r="E28" s="145"/>
      <c r="F28" s="145"/>
      <c r="G28" s="145"/>
      <c r="H28" s="145"/>
      <c r="I28" s="145"/>
      <c r="J28" s="145"/>
      <c r="K28" s="145"/>
      <c r="L28" s="145"/>
      <c r="M28" s="145"/>
      <c r="N28" s="145"/>
      <c r="O28" s="145"/>
      <c r="P28" s="145"/>
      <c r="Q28" s="145"/>
      <c r="R28" s="145"/>
      <c r="S28" s="145"/>
      <c r="T28" s="145"/>
      <c r="U28" s="146"/>
      <c r="V28" s="145"/>
      <c r="W28" s="145"/>
      <c r="X28" s="145"/>
      <c r="Y28" s="145"/>
      <c r="AA28" s="109"/>
      <c r="AB28" s="173"/>
      <c r="AC28" s="174"/>
    </row>
    <row r="29" spans="2:44" s="143" customFormat="1" ht="15.5">
      <c r="C29" s="86"/>
      <c r="D29" s="144"/>
      <c r="E29" s="145"/>
      <c r="F29" s="145"/>
      <c r="G29" s="145"/>
      <c r="H29" s="145"/>
      <c r="I29" s="145"/>
      <c r="J29" s="145"/>
      <c r="K29" s="145"/>
      <c r="L29" s="145"/>
      <c r="M29" s="145"/>
      <c r="N29" s="145"/>
      <c r="O29" s="145"/>
      <c r="P29" s="145"/>
      <c r="Q29" s="145"/>
      <c r="R29" s="145"/>
      <c r="S29" s="145"/>
      <c r="T29" s="145"/>
      <c r="U29" s="146"/>
      <c r="V29" s="145"/>
      <c r="W29" s="145"/>
      <c r="X29" s="145"/>
      <c r="Y29" s="145"/>
      <c r="AA29" s="109"/>
      <c r="AB29" s="173"/>
      <c r="AC29" s="174"/>
    </row>
    <row r="30" spans="2:44" s="143" customFormat="1" ht="15.5">
      <c r="C30" s="86"/>
      <c r="D30" s="144"/>
      <c r="E30" s="145"/>
      <c r="F30" s="145"/>
      <c r="G30" s="145"/>
      <c r="H30" s="145"/>
      <c r="I30" s="145"/>
      <c r="J30" s="145"/>
      <c r="K30" s="145"/>
      <c r="L30" s="145"/>
      <c r="M30" s="145"/>
      <c r="N30" s="145"/>
      <c r="O30" s="145"/>
      <c r="P30" s="145"/>
      <c r="Q30" s="145"/>
      <c r="R30" s="145"/>
      <c r="S30" s="145"/>
      <c r="T30" s="145"/>
      <c r="U30" s="146"/>
      <c r="V30" s="145"/>
      <c r="W30" s="145"/>
      <c r="X30" s="145"/>
      <c r="Y30" s="145"/>
      <c r="AA30" s="109"/>
      <c r="AB30" s="173"/>
      <c r="AC30" s="174"/>
    </row>
    <row r="31" spans="2:44" s="143" customFormat="1" ht="15.5">
      <c r="C31" s="86"/>
      <c r="D31" s="144"/>
      <c r="E31" s="145"/>
      <c r="F31" s="145"/>
      <c r="G31" s="145"/>
      <c r="H31" s="145"/>
      <c r="I31" s="145"/>
      <c r="J31" s="145"/>
      <c r="K31" s="145"/>
      <c r="L31" s="145"/>
      <c r="M31" s="145"/>
      <c r="N31" s="145"/>
      <c r="O31" s="145"/>
      <c r="P31" s="145"/>
      <c r="Q31" s="145"/>
      <c r="R31" s="145"/>
      <c r="S31" s="145"/>
      <c r="T31" s="145"/>
      <c r="U31" s="146"/>
      <c r="V31" s="145"/>
      <c r="W31" s="145"/>
      <c r="X31" s="145"/>
      <c r="Y31" s="145"/>
      <c r="AA31" s="109"/>
      <c r="AB31" s="173"/>
      <c r="AC31" s="174"/>
    </row>
    <row r="32" spans="2:44" s="143" customFormat="1" ht="15.5">
      <c r="C32" s="86"/>
      <c r="D32" s="144"/>
      <c r="E32" s="145"/>
      <c r="F32" s="145"/>
      <c r="G32" s="145"/>
      <c r="H32" s="145"/>
      <c r="I32" s="145"/>
      <c r="J32" s="145"/>
      <c r="K32" s="145"/>
      <c r="L32" s="145"/>
      <c r="M32" s="145"/>
      <c r="N32" s="145"/>
      <c r="O32" s="145"/>
      <c r="P32" s="145"/>
      <c r="Q32" s="145"/>
      <c r="R32" s="145"/>
      <c r="S32" s="145"/>
      <c r="T32" s="145"/>
      <c r="U32" s="146"/>
      <c r="V32" s="145"/>
      <c r="W32" s="145"/>
      <c r="X32" s="145"/>
      <c r="Y32" s="145"/>
      <c r="AA32" s="109"/>
      <c r="AB32" s="173"/>
      <c r="AC32" s="174"/>
    </row>
    <row r="33" spans="3:30" s="143" customFormat="1" ht="15.5">
      <c r="C33" s="86"/>
      <c r="D33" s="144"/>
      <c r="E33" s="145"/>
      <c r="F33" s="145"/>
      <c r="G33" s="145"/>
      <c r="H33" s="145"/>
      <c r="I33" s="145"/>
      <c r="J33" s="145"/>
      <c r="K33" s="145"/>
      <c r="L33" s="145"/>
      <c r="M33" s="145"/>
      <c r="N33" s="145"/>
      <c r="O33" s="145"/>
      <c r="P33" s="145"/>
      <c r="Q33" s="145"/>
      <c r="R33" s="145"/>
      <c r="S33" s="145"/>
      <c r="T33" s="145"/>
      <c r="U33" s="146"/>
      <c r="V33" s="145"/>
      <c r="W33" s="145"/>
      <c r="X33" s="145"/>
      <c r="Y33" s="145"/>
      <c r="AA33" s="109"/>
      <c r="AB33" s="173"/>
      <c r="AC33" s="174"/>
    </row>
    <row r="34" spans="3:30" s="143" customFormat="1" ht="15.5">
      <c r="C34" s="86"/>
      <c r="D34" s="144"/>
      <c r="E34" s="145"/>
      <c r="F34" s="145"/>
      <c r="G34" s="145"/>
      <c r="H34" s="145"/>
      <c r="I34" s="145"/>
      <c r="J34" s="145"/>
      <c r="K34" s="145"/>
      <c r="L34" s="145"/>
      <c r="M34" s="145"/>
      <c r="N34" s="145"/>
      <c r="O34" s="145"/>
      <c r="P34" s="145"/>
      <c r="Q34" s="145"/>
      <c r="R34" s="145"/>
      <c r="S34" s="145"/>
      <c r="T34" s="145"/>
      <c r="U34" s="146"/>
      <c r="V34" s="145"/>
      <c r="W34" s="145"/>
      <c r="X34" s="145"/>
      <c r="Y34" s="145"/>
      <c r="AA34" s="109"/>
      <c r="AB34" s="173"/>
      <c r="AC34" s="174"/>
    </row>
    <row r="35" spans="3:30" s="143" customFormat="1" ht="15.5">
      <c r="C35" s="86"/>
      <c r="D35" s="144"/>
      <c r="E35" s="145"/>
      <c r="F35" s="145"/>
      <c r="G35" s="145"/>
      <c r="H35" s="145"/>
      <c r="I35" s="145"/>
      <c r="J35" s="145"/>
      <c r="K35" s="145"/>
      <c r="L35" s="145"/>
      <c r="M35" s="145"/>
      <c r="N35" s="145"/>
      <c r="O35" s="145"/>
      <c r="P35" s="145"/>
      <c r="Q35" s="145"/>
      <c r="R35" s="145"/>
      <c r="S35" s="145"/>
      <c r="T35" s="145"/>
      <c r="U35" s="146"/>
      <c r="V35" s="145"/>
      <c r="W35" s="145"/>
      <c r="X35" s="145"/>
      <c r="Y35" s="145"/>
      <c r="AA35" s="109"/>
      <c r="AB35" s="177"/>
      <c r="AC35" s="124"/>
    </row>
    <row r="36" spans="3:30" s="143" customFormat="1" ht="15.5">
      <c r="C36" s="86"/>
      <c r="D36" s="144"/>
      <c r="E36" s="145"/>
      <c r="F36" s="145"/>
      <c r="G36" s="145"/>
      <c r="H36" s="145"/>
      <c r="I36" s="145"/>
      <c r="J36" s="145"/>
      <c r="K36" s="145"/>
      <c r="L36" s="145"/>
      <c r="M36" s="145"/>
      <c r="N36" s="145"/>
      <c r="O36" s="145"/>
      <c r="P36" s="145"/>
      <c r="Q36" s="145"/>
      <c r="R36" s="145"/>
      <c r="S36" s="145"/>
      <c r="T36" s="145"/>
      <c r="U36" s="146"/>
      <c r="V36" s="145"/>
      <c r="W36" s="145"/>
      <c r="X36" s="145"/>
      <c r="Y36" s="145"/>
      <c r="AA36" s="109"/>
      <c r="AB36" s="177"/>
      <c r="AC36" s="124"/>
    </row>
    <row r="37" spans="3:30" s="143" customFormat="1" ht="15.5">
      <c r="C37" s="86"/>
      <c r="D37" s="144"/>
      <c r="E37" s="145"/>
      <c r="F37" s="145"/>
      <c r="G37" s="145"/>
      <c r="H37" s="145"/>
      <c r="I37" s="145"/>
      <c r="J37" s="145"/>
      <c r="K37" s="145"/>
      <c r="L37" s="145"/>
      <c r="M37" s="145"/>
      <c r="N37" s="145"/>
      <c r="O37" s="145"/>
      <c r="P37" s="145"/>
      <c r="Q37" s="145"/>
      <c r="R37" s="145"/>
      <c r="S37" s="145"/>
      <c r="T37" s="145"/>
      <c r="U37" s="146"/>
      <c r="V37" s="145"/>
      <c r="W37" s="145"/>
      <c r="X37" s="145"/>
      <c r="Y37" s="145"/>
      <c r="AA37" s="109"/>
      <c r="AB37" s="177"/>
      <c r="AC37" s="124"/>
    </row>
    <row r="38" spans="3:30" s="143" customFormat="1" ht="15.5">
      <c r="C38" s="86"/>
      <c r="D38" s="144"/>
      <c r="E38" s="145"/>
      <c r="F38" s="145"/>
      <c r="G38" s="145"/>
      <c r="H38" s="145"/>
      <c r="I38" s="145"/>
      <c r="J38" s="145"/>
      <c r="K38" s="145"/>
      <c r="L38" s="145"/>
      <c r="M38" s="145"/>
      <c r="N38" s="145"/>
      <c r="O38" s="145"/>
      <c r="P38" s="145"/>
      <c r="Q38" s="145"/>
      <c r="R38" s="145"/>
      <c r="S38" s="145"/>
      <c r="T38" s="145"/>
      <c r="U38" s="146"/>
      <c r="V38" s="145"/>
      <c r="W38" s="145"/>
      <c r="X38" s="145"/>
      <c r="Y38" s="145"/>
      <c r="AA38" s="109"/>
      <c r="AB38" s="177"/>
      <c r="AC38" s="124"/>
    </row>
    <row r="39" spans="3:30" s="143" customFormat="1" ht="15.5">
      <c r="C39" s="86"/>
      <c r="D39" s="144"/>
      <c r="E39" s="145"/>
      <c r="F39" s="145"/>
      <c r="G39" s="145"/>
      <c r="H39" s="145"/>
      <c r="I39" s="145"/>
      <c r="J39" s="145"/>
      <c r="K39" s="145"/>
      <c r="L39" s="145"/>
      <c r="M39" s="145"/>
      <c r="N39" s="145"/>
      <c r="O39" s="145"/>
      <c r="P39" s="145"/>
      <c r="Q39" s="145"/>
      <c r="R39" s="145"/>
      <c r="S39" s="145"/>
      <c r="T39" s="145"/>
      <c r="U39" s="146"/>
      <c r="V39" s="145"/>
      <c r="W39" s="145"/>
      <c r="X39" s="145"/>
      <c r="Y39" s="145"/>
      <c r="AA39" s="109"/>
      <c r="AB39" s="177"/>
      <c r="AC39" s="124"/>
    </row>
    <row r="40" spans="3:30" s="143" customFormat="1" ht="15.5">
      <c r="C40" s="86"/>
      <c r="D40" s="144"/>
      <c r="E40" s="145"/>
      <c r="F40" s="145"/>
      <c r="G40" s="145"/>
      <c r="H40" s="145"/>
      <c r="I40" s="145"/>
      <c r="J40" s="145"/>
      <c r="K40" s="145"/>
      <c r="L40" s="145"/>
      <c r="M40" s="145"/>
      <c r="N40" s="145"/>
      <c r="O40" s="145"/>
      <c r="P40" s="145"/>
      <c r="Q40" s="145"/>
      <c r="R40" s="145"/>
      <c r="S40" s="145"/>
      <c r="T40" s="145"/>
      <c r="U40" s="146"/>
      <c r="V40" s="145"/>
      <c r="W40" s="145"/>
      <c r="X40" s="145"/>
      <c r="Y40" s="145"/>
      <c r="AA40" s="109"/>
      <c r="AB40" s="177"/>
      <c r="AC40" s="124"/>
    </row>
    <row r="41" spans="3:30" s="143" customFormat="1" ht="15.5">
      <c r="C41" s="86"/>
      <c r="D41" s="144"/>
      <c r="E41" s="145"/>
      <c r="F41" s="145"/>
      <c r="G41" s="145"/>
      <c r="H41" s="145"/>
      <c r="I41" s="145"/>
      <c r="J41" s="145"/>
      <c r="K41" s="145"/>
      <c r="L41" s="145"/>
      <c r="M41" s="145"/>
      <c r="N41" s="145"/>
      <c r="O41" s="145"/>
      <c r="P41" s="145"/>
      <c r="Q41" s="145"/>
      <c r="R41" s="145"/>
      <c r="S41" s="145"/>
      <c r="T41" s="145"/>
      <c r="U41" s="146"/>
      <c r="V41" s="145"/>
      <c r="W41" s="145"/>
      <c r="X41" s="145"/>
      <c r="Y41" s="145"/>
      <c r="AA41" s="109"/>
      <c r="AB41" s="177"/>
      <c r="AC41" s="124"/>
    </row>
    <row r="42" spans="3:30" s="143" customFormat="1" ht="15.5">
      <c r="C42" s="86"/>
      <c r="D42" s="144"/>
      <c r="E42" s="145"/>
      <c r="F42" s="145"/>
      <c r="G42" s="145"/>
      <c r="H42" s="145"/>
      <c r="I42" s="145"/>
      <c r="J42" s="145"/>
      <c r="K42" s="145"/>
      <c r="L42" s="145"/>
      <c r="M42" s="145"/>
      <c r="N42" s="145"/>
      <c r="O42" s="145"/>
      <c r="P42" s="145"/>
      <c r="Q42" s="145"/>
      <c r="R42" s="145"/>
      <c r="S42" s="145"/>
      <c r="T42" s="145"/>
      <c r="U42" s="146"/>
      <c r="V42" s="145"/>
      <c r="W42" s="145"/>
      <c r="X42" s="145"/>
      <c r="Y42" s="145"/>
      <c r="AA42" s="109"/>
      <c r="AB42" s="177"/>
      <c r="AC42" s="124"/>
    </row>
    <row r="43" spans="3:30" ht="12.75" customHeight="1">
      <c r="AB43" s="177"/>
      <c r="AC43" s="124"/>
    </row>
    <row r="44" spans="3:30" ht="20.149999999999999" customHeight="1">
      <c r="AB44" s="177"/>
      <c r="AC44" s="124"/>
    </row>
    <row r="45" spans="3:30" ht="20.149999999999999" customHeight="1">
      <c r="AB45" s="177"/>
      <c r="AC45" s="124"/>
    </row>
    <row r="46" spans="3:30" ht="20.149999999999999" customHeight="1">
      <c r="AB46" s="177"/>
      <c r="AC46" s="124"/>
    </row>
    <row r="47" spans="3:30" ht="20.149999999999999" customHeight="1">
      <c r="AB47" s="177"/>
      <c r="AC47" s="124"/>
    </row>
    <row r="48" spans="3:30" ht="20.149999999999999" customHeight="1">
      <c r="AB48" s="177"/>
      <c r="AC48" s="124"/>
      <c r="AD48" s="178"/>
    </row>
    <row r="49" spans="28:29" ht="20.149999999999999" customHeight="1">
      <c r="AB49" s="177"/>
      <c r="AC49" s="124"/>
    </row>
    <row r="50" spans="28:29" ht="20.149999999999999" customHeight="1">
      <c r="AB50" s="177"/>
      <c r="AC50" s="124"/>
    </row>
    <row r="51" spans="28:29" ht="20.149999999999999" customHeight="1">
      <c r="AB51" s="177"/>
      <c r="AC51" s="124"/>
    </row>
    <row r="52" spans="28:29" ht="20.149999999999999" customHeight="1">
      <c r="AB52" s="177"/>
      <c r="AC52" s="124"/>
    </row>
    <row r="53" spans="28:29" ht="20.149999999999999" customHeight="1">
      <c r="AB53" s="177"/>
      <c r="AC53" s="124"/>
    </row>
    <row r="54" spans="28:29" ht="20.149999999999999" customHeight="1">
      <c r="AB54" s="177"/>
      <c r="AC54" s="124"/>
    </row>
    <row r="55" spans="28:29" ht="20.149999999999999" customHeight="1">
      <c r="AB55" s="177"/>
      <c r="AC55" s="124"/>
    </row>
    <row r="56" spans="28:29" ht="20.149999999999999" customHeight="1">
      <c r="AB56" s="177"/>
      <c r="AC56" s="124"/>
    </row>
    <row r="57" spans="28:29" ht="20.149999999999999" customHeight="1">
      <c r="AB57" s="177"/>
      <c r="AC57" s="124"/>
    </row>
    <row r="58" spans="28:29" ht="20.149999999999999" customHeight="1">
      <c r="AB58" s="177"/>
      <c r="AC58" s="124"/>
    </row>
    <row r="59" spans="28:29" ht="20.149999999999999" customHeight="1">
      <c r="AB59" s="177"/>
      <c r="AC59" s="124"/>
    </row>
    <row r="60" spans="28:29" ht="20.149999999999999" customHeight="1">
      <c r="AB60" s="179"/>
      <c r="AC60" s="180"/>
    </row>
    <row r="61" spans="28:29" ht="20.149999999999999" customHeight="1">
      <c r="AB61" s="177"/>
      <c r="AC61" s="124"/>
    </row>
    <row r="62" spans="28:29" ht="20.149999999999999" customHeight="1">
      <c r="AB62" s="177"/>
      <c r="AC62" s="124"/>
    </row>
    <row r="63" spans="28:29" ht="20.149999999999999" customHeight="1">
      <c r="AB63" s="177"/>
      <c r="AC63" s="124"/>
    </row>
    <row r="64" spans="28:29" ht="20.149999999999999" customHeight="1">
      <c r="AB64" s="177"/>
      <c r="AC64" s="124"/>
    </row>
    <row r="65" spans="28:29" ht="20.149999999999999" customHeight="1">
      <c r="AB65" s="177"/>
      <c r="AC65" s="124"/>
    </row>
    <row r="66" spans="28:29" ht="20.149999999999999" customHeight="1">
      <c r="AB66" s="177"/>
      <c r="AC66" s="124"/>
    </row>
    <row r="67" spans="28:29" ht="20.149999999999999" customHeight="1">
      <c r="AB67" s="177"/>
      <c r="AC67" s="124"/>
    </row>
    <row r="68" spans="28:29" ht="20.149999999999999" customHeight="1">
      <c r="AB68" s="177"/>
      <c r="AC68" s="124"/>
    </row>
    <row r="69" spans="28:29" ht="20.149999999999999" customHeight="1">
      <c r="AB69" s="177"/>
      <c r="AC69" s="124"/>
    </row>
    <row r="77" spans="28:29" ht="20.149999999999999" customHeight="1">
      <c r="AC77" s="181"/>
    </row>
    <row r="78" spans="28:29" ht="20.149999999999999" customHeight="1">
      <c r="AC78" s="182"/>
    </row>
    <row r="142" spans="28:29" ht="20.149999999999999" customHeight="1">
      <c r="AB142" s="183"/>
      <c r="AC142" s="184"/>
    </row>
    <row r="143" spans="28:29" ht="20.149999999999999" customHeight="1">
      <c r="AB143" s="183"/>
      <c r="AC143" s="184"/>
    </row>
    <row r="144" spans="28:29" ht="20.149999999999999" customHeight="1">
      <c r="AB144" s="183"/>
      <c r="AC144" s="184"/>
    </row>
    <row r="145" spans="28:29" ht="20.149999999999999" customHeight="1">
      <c r="AB145" s="183"/>
      <c r="AC145" s="184"/>
    </row>
    <row r="146" spans="28:29" ht="20.149999999999999" customHeight="1">
      <c r="AB146" s="183"/>
      <c r="AC146" s="184"/>
    </row>
    <row r="147" spans="28:29" ht="20.149999999999999" customHeight="1">
      <c r="AB147" s="183"/>
      <c r="AC147" s="184"/>
    </row>
    <row r="148" spans="28:29" ht="20.149999999999999" customHeight="1">
      <c r="AB148" s="183"/>
      <c r="AC148" s="184"/>
    </row>
    <row r="149" spans="28:29" ht="20.149999999999999" customHeight="1">
      <c r="AB149" s="183"/>
      <c r="AC149" s="184"/>
    </row>
    <row r="150" spans="28:29" ht="20.149999999999999" customHeight="1">
      <c r="AB150" s="183"/>
      <c r="AC150" s="184"/>
    </row>
    <row r="151" spans="28:29" ht="20.149999999999999" customHeight="1">
      <c r="AB151" s="183"/>
      <c r="AC151" s="184"/>
    </row>
    <row r="152" spans="28:29" ht="20.149999999999999" customHeight="1">
      <c r="AB152" s="183"/>
      <c r="AC152" s="184"/>
    </row>
    <row r="153" spans="28:29" ht="20.149999999999999" customHeight="1">
      <c r="AB153" s="183"/>
      <c r="AC153" s="184"/>
    </row>
    <row r="154" spans="28:29" ht="20.149999999999999" customHeight="1">
      <c r="AB154" s="183"/>
      <c r="AC154" s="184"/>
    </row>
    <row r="155" spans="28:29" ht="20.149999999999999" customHeight="1">
      <c r="AB155" s="183"/>
      <c r="AC155" s="184"/>
    </row>
    <row r="156" spans="28:29" ht="20.149999999999999" customHeight="1">
      <c r="AB156" s="183"/>
      <c r="AC156" s="184"/>
    </row>
    <row r="157" spans="28:29" ht="20.149999999999999" customHeight="1">
      <c r="AB157" s="183"/>
      <c r="AC157" s="184"/>
    </row>
    <row r="158" spans="28:29" ht="20.149999999999999" customHeight="1">
      <c r="AB158" s="183"/>
      <c r="AC158" s="184"/>
    </row>
    <row r="159" spans="28:29" ht="20.149999999999999" customHeight="1">
      <c r="AB159" s="183"/>
      <c r="AC159" s="184"/>
    </row>
    <row r="160" spans="28:29" ht="20.149999999999999" customHeight="1">
      <c r="AB160" s="183"/>
      <c r="AC160" s="184"/>
    </row>
    <row r="161" spans="28:29" ht="20.149999999999999" customHeight="1">
      <c r="AB161" s="183"/>
      <c r="AC161" s="184"/>
    </row>
    <row r="162" spans="28:29" ht="20.149999999999999" customHeight="1">
      <c r="AB162" s="183"/>
      <c r="AC162" s="184"/>
    </row>
    <row r="163" spans="28:29" ht="20.149999999999999" customHeight="1">
      <c r="AB163" s="183"/>
      <c r="AC163" s="184"/>
    </row>
    <row r="164" spans="28:29" ht="20.149999999999999" customHeight="1">
      <c r="AB164" s="183"/>
      <c r="AC164" s="184"/>
    </row>
    <row r="165" spans="28:29" ht="20.149999999999999" customHeight="1">
      <c r="AB165" s="183"/>
      <c r="AC165" s="184"/>
    </row>
    <row r="166" spans="28:29" ht="20.149999999999999" customHeight="1">
      <c r="AB166" s="183"/>
      <c r="AC166" s="184"/>
    </row>
    <row r="167" spans="28:29" ht="20.149999999999999" customHeight="1">
      <c r="AB167" s="183"/>
      <c r="AC167" s="184"/>
    </row>
    <row r="168" spans="28:29" ht="20.149999999999999" customHeight="1">
      <c r="AB168" s="183"/>
      <c r="AC168" s="184"/>
    </row>
    <row r="169" spans="28:29" ht="20.149999999999999" customHeight="1">
      <c r="AB169" s="183"/>
      <c r="AC169" s="184"/>
    </row>
    <row r="170" spans="28:29" ht="20.149999999999999" customHeight="1">
      <c r="AB170" s="183"/>
      <c r="AC170" s="184"/>
    </row>
    <row r="171" spans="28:29" ht="20.149999999999999" customHeight="1">
      <c r="AB171" s="183"/>
      <c r="AC171" s="184"/>
    </row>
    <row r="172" spans="28:29" ht="20.149999999999999" customHeight="1">
      <c r="AB172" s="183"/>
      <c r="AC172" s="184"/>
    </row>
    <row r="173" spans="28:29" ht="20.149999999999999" customHeight="1">
      <c r="AB173" s="183"/>
      <c r="AC173" s="184"/>
    </row>
    <row r="174" spans="28:29" ht="20.149999999999999" customHeight="1">
      <c r="AB174" s="183"/>
      <c r="AC174" s="184"/>
    </row>
    <row r="175" spans="28:29" ht="20.149999999999999" customHeight="1">
      <c r="AB175" s="183"/>
      <c r="AC175" s="184"/>
    </row>
    <row r="176" spans="28:29" ht="20.149999999999999" customHeight="1">
      <c r="AB176" s="183"/>
      <c r="AC176" s="184"/>
    </row>
    <row r="177" spans="28:29" ht="20.149999999999999" customHeight="1">
      <c r="AB177" s="183"/>
      <c r="AC177" s="184"/>
    </row>
    <row r="178" spans="28:29" ht="20.149999999999999" customHeight="1">
      <c r="AB178" s="183"/>
      <c r="AC178" s="184"/>
    </row>
    <row r="179" spans="28:29" ht="20.149999999999999" customHeight="1">
      <c r="AB179" s="183"/>
      <c r="AC179" s="184"/>
    </row>
    <row r="180" spans="28:29" ht="20.149999999999999" customHeight="1">
      <c r="AB180" s="183"/>
      <c r="AC180" s="184"/>
    </row>
    <row r="181" spans="28:29" ht="20.149999999999999" customHeight="1">
      <c r="AB181" s="183"/>
      <c r="AC181" s="184"/>
    </row>
    <row r="182" spans="28:29" ht="20.149999999999999" customHeight="1">
      <c r="AB182" s="183"/>
      <c r="AC182" s="184"/>
    </row>
    <row r="183" spans="28:29" ht="20.149999999999999" customHeight="1">
      <c r="AB183" s="185"/>
      <c r="AC183" s="186"/>
    </row>
    <row r="184" spans="28:29" ht="20.149999999999999" customHeight="1">
      <c r="AB184" s="185"/>
      <c r="AC184" s="186"/>
    </row>
    <row r="185" spans="28:29" ht="20.149999999999999" customHeight="1">
      <c r="AB185" s="187"/>
      <c r="AC185" s="188"/>
    </row>
    <row r="186" spans="28:29" ht="20.149999999999999" customHeight="1">
      <c r="AB186" s="187"/>
      <c r="AC186" s="188"/>
    </row>
    <row r="187" spans="28:29" ht="20.149999999999999" customHeight="1">
      <c r="AB187" s="187"/>
      <c r="AC187" s="188"/>
    </row>
    <row r="188" spans="28:29" ht="20.149999999999999" customHeight="1">
      <c r="AB188" s="187"/>
      <c r="AC188" s="188"/>
    </row>
  </sheetData>
  <sheetProtection algorithmName="SHA-512" hashValue="5tWEpavpp8yLiIHWLYmY3Syc2SG7SZds9EDhfV+KZVixqhZI+XUYcPr7sFCnHAIWU0GlLTIRgjOMAoObZ0z0Nw==" saltValue="du5v2L3cwRd48P8+Rr0sWg==" spinCount="100000" sheet="1" formatCells="0" formatRows="0" insertRows="0" deleteRows="0" selectLockedCells="1" autoFilter="0" pivotTables="0"/>
  <mergeCells count="33">
    <mergeCell ref="R12:S12"/>
    <mergeCell ref="J16:V16"/>
    <mergeCell ref="J14:S14"/>
    <mergeCell ref="T14:U14"/>
    <mergeCell ref="D11:I11"/>
    <mergeCell ref="J11:K11"/>
    <mergeCell ref="R11:S11"/>
    <mergeCell ref="T11:U11"/>
    <mergeCell ref="L11:Q11"/>
    <mergeCell ref="D12:I12"/>
    <mergeCell ref="J12:K12"/>
    <mergeCell ref="L12:Q12"/>
    <mergeCell ref="T12:U12"/>
    <mergeCell ref="D7:I7"/>
    <mergeCell ref="J7:V7"/>
    <mergeCell ref="D8:I8"/>
    <mergeCell ref="D9:I9"/>
    <mergeCell ref="J8:V8"/>
    <mergeCell ref="D20:I20"/>
    <mergeCell ref="J20:M20"/>
    <mergeCell ref="O20:R20"/>
    <mergeCell ref="T20:W20"/>
    <mergeCell ref="D13:I13"/>
    <mergeCell ref="J13:K13"/>
    <mergeCell ref="L13:Q13"/>
    <mergeCell ref="R13:S13"/>
    <mergeCell ref="T13:U13"/>
    <mergeCell ref="D14:I14"/>
    <mergeCell ref="D19:I19"/>
    <mergeCell ref="J19:N19"/>
    <mergeCell ref="O19:S19"/>
    <mergeCell ref="T19:X19"/>
    <mergeCell ref="D16:I16"/>
  </mergeCells>
  <phoneticPr fontId="3"/>
  <conditionalFormatting sqref="B1:B2">
    <cfRule type="expression" dxfId="22" priority="28">
      <formula>_xlfn.ISFORMULA(B1)=TRUE</formula>
    </cfRule>
  </conditionalFormatting>
  <conditionalFormatting sqref="D20:I20">
    <cfRule type="containsBlanks" dxfId="21" priority="30">
      <formula>LEN(TRIM(D20))=0</formula>
    </cfRule>
  </conditionalFormatting>
  <conditionalFormatting sqref="J9 O9">
    <cfRule type="expression" dxfId="20" priority="9">
      <formula>$O$9="■"</formula>
    </cfRule>
    <cfRule type="expression" dxfId="19" priority="10">
      <formula>$J$9="■"</formula>
    </cfRule>
  </conditionalFormatting>
  <conditionalFormatting sqref="J7:V7">
    <cfRule type="containsBlanks" dxfId="18" priority="15">
      <formula>LEN(TRIM(J7))=0</formula>
    </cfRule>
  </conditionalFormatting>
  <conditionalFormatting sqref="J16:V16">
    <cfRule type="containsBlanks" dxfId="17" priority="8">
      <formula>LEN(TRIM(J16))=0</formula>
    </cfRule>
  </conditionalFormatting>
  <conditionalFormatting sqref="L11:Q11 T11:U11">
    <cfRule type="containsBlanks" dxfId="16" priority="7">
      <formula>LEN(TRIM(L11))=0</formula>
    </cfRule>
  </conditionalFormatting>
  <conditionalFormatting sqref="N20">
    <cfRule type="notContainsBlanks" dxfId="15" priority="2">
      <formula>LEN(TRIM(N20))&gt;0</formula>
    </cfRule>
    <cfRule type="expression" dxfId="14" priority="3">
      <formula>$N$11="■"</formula>
    </cfRule>
    <cfRule type="expression" dxfId="13" priority="4">
      <formula>$K$11="■"</formula>
    </cfRule>
    <cfRule type="expression" dxfId="12" priority="5">
      <formula>$H$11="■"</formula>
    </cfRule>
  </conditionalFormatting>
  <conditionalFormatting sqref="T14:U14">
    <cfRule type="containsBlanks" dxfId="11" priority="6">
      <formula>LEN(TRIM(T14))=0</formula>
    </cfRule>
  </conditionalFormatting>
  <conditionalFormatting sqref="AC77:AC78 AB142:AC188">
    <cfRule type="expression" priority="29">
      <formula>CELL("protect",AB77)=0</formula>
    </cfRule>
  </conditionalFormatting>
  <dataValidations count="8">
    <dataValidation imeMode="on" allowBlank="1" showInputMessage="1" showErrorMessage="1" sqref="T19 O19 U18" xr:uid="{B208122E-844B-4807-BEC0-AE44E08B6367}"/>
    <dataValidation type="custom" imeMode="disabled" allowBlank="1" showInputMessage="1" showErrorMessage="1" error="小数点第二位まで、三位以下四捨五入で入力して下さい。" sqref="X20 S20:T20 O20 AB20 AD19:AD20 AI18:AO18 J20" xr:uid="{843FB2AE-C18F-4586-8AA4-3C6E95D8A4C0}">
      <formula1>J18-ROUNDDOWN(J18,2)=0</formula1>
    </dataValidation>
    <dataValidation type="custom" imeMode="disabled" allowBlank="1" showInputMessage="1" showErrorMessage="1" error="整数で入力してください。" sqref="WVG983061:WVJ983061 L65492:R65492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L131028:R131028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L196564:R196564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L262100:R262100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L327636:R327636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L393172:R393172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L458708:R458708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L524244:R524244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L589780:R589780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L655316:R655316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L720852:R720852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L786388:R786388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L851924:R851924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L917460:R917460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L982996:R982996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WUD982994:WUJ982994 IU65549:IX65551 SQ65549:ST65551 ACM65549:ACP65551 AMI65549:AML65551 AWE65549:AWH65551 BGA65549:BGD65551 BPW65549:BPZ65551 BZS65549:BZV65551 CJO65549:CJR65551 CTK65549:CTN65551 DDG65549:DDJ65551 DNC65549:DNF65551 DWY65549:DXB65551 EGU65549:EGX65551 EQQ65549:EQT65551 FAM65549:FAP65551 FKI65549:FKL65551 FUE65549:FUH65551 GEA65549:GED65551 GNW65549:GNZ65551 GXS65549:GXV65551 HHO65549:HHR65551 HRK65549:HRN65551 IBG65549:IBJ65551 ILC65549:ILF65551 IUY65549:IVB65551 JEU65549:JEX65551 JOQ65549:JOT65551 JYM65549:JYP65551 KII65549:KIL65551 KSE65549:KSH65551 LCA65549:LCD65551 LLW65549:LLZ65551 LVS65549:LVV65551 MFO65549:MFR65551 MPK65549:MPN65551 MZG65549:MZJ65551 NJC65549:NJF65551 NSY65549:NTB65551 OCU65549:OCX65551 OMQ65549:OMT65551 OWM65549:OWP65551 PGI65549:PGL65551 PQE65549:PQH65551 QAA65549:QAD65551 QJW65549:QJZ65551 QTS65549:QTV65551 RDO65549:RDR65551 RNK65549:RNN65551 RXG65549:RXJ65551 SHC65549:SHF65551 SQY65549:SRB65551 TAU65549:TAX65551 TKQ65549:TKT65551 TUM65549:TUP65551 UEI65549:UEL65551 UOE65549:UOH65551 UYA65549:UYD65551 VHW65549:VHZ65551 VRS65549:VRV65551 WBO65549:WBR65551 WLK65549:WLN65551 WVG65549:WVJ65551 IU131085:IX131087 SQ131085:ST131087 ACM131085:ACP131087 AMI131085:AML131087 AWE131085:AWH131087 BGA131085:BGD131087 BPW131085:BPZ131087 BZS131085:BZV131087 CJO131085:CJR131087 CTK131085:CTN131087 DDG131085:DDJ131087 DNC131085:DNF131087 DWY131085:DXB131087 EGU131085:EGX131087 EQQ131085:EQT131087 FAM131085:FAP131087 FKI131085:FKL131087 FUE131085:FUH131087 GEA131085:GED131087 GNW131085:GNZ131087 GXS131085:GXV131087 HHO131085:HHR131087 HRK131085:HRN131087 IBG131085:IBJ131087 ILC131085:ILF131087 IUY131085:IVB131087 JEU131085:JEX131087 JOQ131085:JOT131087 JYM131085:JYP131087 KII131085:KIL131087 KSE131085:KSH131087 LCA131085:LCD131087 LLW131085:LLZ131087 LVS131085:LVV131087 MFO131085:MFR131087 MPK131085:MPN131087 MZG131085:MZJ131087 NJC131085:NJF131087 NSY131085:NTB131087 OCU131085:OCX131087 OMQ131085:OMT131087 OWM131085:OWP131087 PGI131085:PGL131087 PQE131085:PQH131087 QAA131085:QAD131087 QJW131085:QJZ131087 QTS131085:QTV131087 RDO131085:RDR131087 RNK131085:RNN131087 RXG131085:RXJ131087 SHC131085:SHF131087 SQY131085:SRB131087 TAU131085:TAX131087 TKQ131085:TKT131087 TUM131085:TUP131087 UEI131085:UEL131087 UOE131085:UOH131087 UYA131085:UYD131087 VHW131085:VHZ131087 VRS131085:VRV131087 WBO131085:WBR131087 WLK131085:WLN131087 WVG131085:WVJ131087 IU196621:IX196623 SQ196621:ST196623 ACM196621:ACP196623 AMI196621:AML196623 AWE196621:AWH196623 BGA196621:BGD196623 BPW196621:BPZ196623 BZS196621:BZV196623 CJO196621:CJR196623 CTK196621:CTN196623 DDG196621:DDJ196623 DNC196621:DNF196623 DWY196621:DXB196623 EGU196621:EGX196623 EQQ196621:EQT196623 FAM196621:FAP196623 FKI196621:FKL196623 FUE196621:FUH196623 GEA196621:GED196623 GNW196621:GNZ196623 GXS196621:GXV196623 HHO196621:HHR196623 HRK196621:HRN196623 IBG196621:IBJ196623 ILC196621:ILF196623 IUY196621:IVB196623 JEU196621:JEX196623 JOQ196621:JOT196623 JYM196621:JYP196623 KII196621:KIL196623 KSE196621:KSH196623 LCA196621:LCD196623 LLW196621:LLZ196623 LVS196621:LVV196623 MFO196621:MFR196623 MPK196621:MPN196623 MZG196621:MZJ196623 NJC196621:NJF196623 NSY196621:NTB196623 OCU196621:OCX196623 OMQ196621:OMT196623 OWM196621:OWP196623 PGI196621:PGL196623 PQE196621:PQH196623 QAA196621:QAD196623 QJW196621:QJZ196623 QTS196621:QTV196623 RDO196621:RDR196623 RNK196621:RNN196623 RXG196621:RXJ196623 SHC196621:SHF196623 SQY196621:SRB196623 TAU196621:TAX196623 TKQ196621:TKT196623 TUM196621:TUP196623 UEI196621:UEL196623 UOE196621:UOH196623 UYA196621:UYD196623 VHW196621:VHZ196623 VRS196621:VRV196623 WBO196621:WBR196623 WLK196621:WLN196623 WVG196621:WVJ196623 IU262157:IX262159 SQ262157:ST262159 ACM262157:ACP262159 AMI262157:AML262159 AWE262157:AWH262159 BGA262157:BGD262159 BPW262157:BPZ262159 BZS262157:BZV262159 CJO262157:CJR262159 CTK262157:CTN262159 DDG262157:DDJ262159 DNC262157:DNF262159 DWY262157:DXB262159 EGU262157:EGX262159 EQQ262157:EQT262159 FAM262157:FAP262159 FKI262157:FKL262159 FUE262157:FUH262159 GEA262157:GED262159 GNW262157:GNZ262159 GXS262157:GXV262159 HHO262157:HHR262159 HRK262157:HRN262159 IBG262157:IBJ262159 ILC262157:ILF262159 IUY262157:IVB262159 JEU262157:JEX262159 JOQ262157:JOT262159 JYM262157:JYP262159 KII262157:KIL262159 KSE262157:KSH262159 LCA262157:LCD262159 LLW262157:LLZ262159 LVS262157:LVV262159 MFO262157:MFR262159 MPK262157:MPN262159 MZG262157:MZJ262159 NJC262157:NJF262159 NSY262157:NTB262159 OCU262157:OCX262159 OMQ262157:OMT262159 OWM262157:OWP262159 PGI262157:PGL262159 PQE262157:PQH262159 QAA262157:QAD262159 QJW262157:QJZ262159 QTS262157:QTV262159 RDO262157:RDR262159 RNK262157:RNN262159 RXG262157:RXJ262159 SHC262157:SHF262159 SQY262157:SRB262159 TAU262157:TAX262159 TKQ262157:TKT262159 TUM262157:TUP262159 UEI262157:UEL262159 UOE262157:UOH262159 UYA262157:UYD262159 VHW262157:VHZ262159 VRS262157:VRV262159 WBO262157:WBR262159 WLK262157:WLN262159 WVG262157:WVJ262159 IU327693:IX327695 SQ327693:ST327695 ACM327693:ACP327695 AMI327693:AML327695 AWE327693:AWH327695 BGA327693:BGD327695 BPW327693:BPZ327695 BZS327693:BZV327695 CJO327693:CJR327695 CTK327693:CTN327695 DDG327693:DDJ327695 DNC327693:DNF327695 DWY327693:DXB327695 EGU327693:EGX327695 EQQ327693:EQT327695 FAM327693:FAP327695 FKI327693:FKL327695 FUE327693:FUH327695 GEA327693:GED327695 GNW327693:GNZ327695 GXS327693:GXV327695 HHO327693:HHR327695 HRK327693:HRN327695 IBG327693:IBJ327695 ILC327693:ILF327695 IUY327693:IVB327695 JEU327693:JEX327695 JOQ327693:JOT327695 JYM327693:JYP327695 KII327693:KIL327695 KSE327693:KSH327695 LCA327693:LCD327695 LLW327693:LLZ327695 LVS327693:LVV327695 MFO327693:MFR327695 MPK327693:MPN327695 MZG327693:MZJ327695 NJC327693:NJF327695 NSY327693:NTB327695 OCU327693:OCX327695 OMQ327693:OMT327695 OWM327693:OWP327695 PGI327693:PGL327695 PQE327693:PQH327695 QAA327693:QAD327695 QJW327693:QJZ327695 QTS327693:QTV327695 RDO327693:RDR327695 RNK327693:RNN327695 RXG327693:RXJ327695 SHC327693:SHF327695 SQY327693:SRB327695 TAU327693:TAX327695 TKQ327693:TKT327695 TUM327693:TUP327695 UEI327693:UEL327695 UOE327693:UOH327695 UYA327693:UYD327695 VHW327693:VHZ327695 VRS327693:VRV327695 WBO327693:WBR327695 WLK327693:WLN327695 WVG327693:WVJ327695 IU393229:IX393231 SQ393229:ST393231 ACM393229:ACP393231 AMI393229:AML393231 AWE393229:AWH393231 BGA393229:BGD393231 BPW393229:BPZ393231 BZS393229:BZV393231 CJO393229:CJR393231 CTK393229:CTN393231 DDG393229:DDJ393231 DNC393229:DNF393231 DWY393229:DXB393231 EGU393229:EGX393231 EQQ393229:EQT393231 FAM393229:FAP393231 FKI393229:FKL393231 FUE393229:FUH393231 GEA393229:GED393231 GNW393229:GNZ393231 GXS393229:GXV393231 HHO393229:HHR393231 HRK393229:HRN393231 IBG393229:IBJ393231 ILC393229:ILF393231 IUY393229:IVB393231 JEU393229:JEX393231 JOQ393229:JOT393231 JYM393229:JYP393231 KII393229:KIL393231 KSE393229:KSH393231 LCA393229:LCD393231 LLW393229:LLZ393231 LVS393229:LVV393231 MFO393229:MFR393231 MPK393229:MPN393231 MZG393229:MZJ393231 NJC393229:NJF393231 NSY393229:NTB393231 OCU393229:OCX393231 OMQ393229:OMT393231 OWM393229:OWP393231 PGI393229:PGL393231 PQE393229:PQH393231 QAA393229:QAD393231 QJW393229:QJZ393231 QTS393229:QTV393231 RDO393229:RDR393231 RNK393229:RNN393231 RXG393229:RXJ393231 SHC393229:SHF393231 SQY393229:SRB393231 TAU393229:TAX393231 TKQ393229:TKT393231 TUM393229:TUP393231 UEI393229:UEL393231 UOE393229:UOH393231 UYA393229:UYD393231 VHW393229:VHZ393231 VRS393229:VRV393231 WBO393229:WBR393231 WLK393229:WLN393231 WVG393229:WVJ393231 IU458765:IX458767 SQ458765:ST458767 ACM458765:ACP458767 AMI458765:AML458767 AWE458765:AWH458767 BGA458765:BGD458767 BPW458765:BPZ458767 BZS458765:BZV458767 CJO458765:CJR458767 CTK458765:CTN458767 DDG458765:DDJ458767 DNC458765:DNF458767 DWY458765:DXB458767 EGU458765:EGX458767 EQQ458765:EQT458767 FAM458765:FAP458767 FKI458765:FKL458767 FUE458765:FUH458767 GEA458765:GED458767 GNW458765:GNZ458767 GXS458765:GXV458767 HHO458765:HHR458767 HRK458765:HRN458767 IBG458765:IBJ458767 ILC458765:ILF458767 IUY458765:IVB458767 JEU458765:JEX458767 JOQ458765:JOT458767 JYM458765:JYP458767 KII458765:KIL458767 KSE458765:KSH458767 LCA458765:LCD458767 LLW458765:LLZ458767 LVS458765:LVV458767 MFO458765:MFR458767 MPK458765:MPN458767 MZG458765:MZJ458767 NJC458765:NJF458767 NSY458765:NTB458767 OCU458765:OCX458767 OMQ458765:OMT458767 OWM458765:OWP458767 PGI458765:PGL458767 PQE458765:PQH458767 QAA458765:QAD458767 QJW458765:QJZ458767 QTS458765:QTV458767 RDO458765:RDR458767 RNK458765:RNN458767 RXG458765:RXJ458767 SHC458765:SHF458767 SQY458765:SRB458767 TAU458765:TAX458767 TKQ458765:TKT458767 TUM458765:TUP458767 UEI458765:UEL458767 UOE458765:UOH458767 UYA458765:UYD458767 VHW458765:VHZ458767 VRS458765:VRV458767 WBO458765:WBR458767 WLK458765:WLN458767 WVG458765:WVJ458767 IU524301:IX524303 SQ524301:ST524303 ACM524301:ACP524303 AMI524301:AML524303 AWE524301:AWH524303 BGA524301:BGD524303 BPW524301:BPZ524303 BZS524301:BZV524303 CJO524301:CJR524303 CTK524301:CTN524303 DDG524301:DDJ524303 DNC524301:DNF524303 DWY524301:DXB524303 EGU524301:EGX524303 EQQ524301:EQT524303 FAM524301:FAP524303 FKI524301:FKL524303 FUE524301:FUH524303 GEA524301:GED524303 GNW524301:GNZ524303 GXS524301:GXV524303 HHO524301:HHR524303 HRK524301:HRN524303 IBG524301:IBJ524303 ILC524301:ILF524303 IUY524301:IVB524303 JEU524301:JEX524303 JOQ524301:JOT524303 JYM524301:JYP524303 KII524301:KIL524303 KSE524301:KSH524303 LCA524301:LCD524303 LLW524301:LLZ524303 LVS524301:LVV524303 MFO524301:MFR524303 MPK524301:MPN524303 MZG524301:MZJ524303 NJC524301:NJF524303 NSY524301:NTB524303 OCU524301:OCX524303 OMQ524301:OMT524303 OWM524301:OWP524303 PGI524301:PGL524303 PQE524301:PQH524303 QAA524301:QAD524303 QJW524301:QJZ524303 QTS524301:QTV524303 RDO524301:RDR524303 RNK524301:RNN524303 RXG524301:RXJ524303 SHC524301:SHF524303 SQY524301:SRB524303 TAU524301:TAX524303 TKQ524301:TKT524303 TUM524301:TUP524303 UEI524301:UEL524303 UOE524301:UOH524303 UYA524301:UYD524303 VHW524301:VHZ524303 VRS524301:VRV524303 WBO524301:WBR524303 WLK524301:WLN524303 WVG524301:WVJ524303 IU589837:IX589839 SQ589837:ST589839 ACM589837:ACP589839 AMI589837:AML589839 AWE589837:AWH589839 BGA589837:BGD589839 BPW589837:BPZ589839 BZS589837:BZV589839 CJO589837:CJR589839 CTK589837:CTN589839 DDG589837:DDJ589839 DNC589837:DNF589839 DWY589837:DXB589839 EGU589837:EGX589839 EQQ589837:EQT589839 FAM589837:FAP589839 FKI589837:FKL589839 FUE589837:FUH589839 GEA589837:GED589839 GNW589837:GNZ589839 GXS589837:GXV589839 HHO589837:HHR589839 HRK589837:HRN589839 IBG589837:IBJ589839 ILC589837:ILF589839 IUY589837:IVB589839 JEU589837:JEX589839 JOQ589837:JOT589839 JYM589837:JYP589839 KII589837:KIL589839 KSE589837:KSH589839 LCA589837:LCD589839 LLW589837:LLZ589839 LVS589837:LVV589839 MFO589837:MFR589839 MPK589837:MPN589839 MZG589837:MZJ589839 NJC589837:NJF589839 NSY589837:NTB589839 OCU589837:OCX589839 OMQ589837:OMT589839 OWM589837:OWP589839 PGI589837:PGL589839 PQE589837:PQH589839 QAA589837:QAD589839 QJW589837:QJZ589839 QTS589837:QTV589839 RDO589837:RDR589839 RNK589837:RNN589839 RXG589837:RXJ589839 SHC589837:SHF589839 SQY589837:SRB589839 TAU589837:TAX589839 TKQ589837:TKT589839 TUM589837:TUP589839 UEI589837:UEL589839 UOE589837:UOH589839 UYA589837:UYD589839 VHW589837:VHZ589839 VRS589837:VRV589839 WBO589837:WBR589839 WLK589837:WLN589839 WVG589837:WVJ589839 IU655373:IX655375 SQ655373:ST655375 ACM655373:ACP655375 AMI655373:AML655375 AWE655373:AWH655375 BGA655373:BGD655375 BPW655373:BPZ655375 BZS655373:BZV655375 CJO655373:CJR655375 CTK655373:CTN655375 DDG655373:DDJ655375 DNC655373:DNF655375 DWY655373:DXB655375 EGU655373:EGX655375 EQQ655373:EQT655375 FAM655373:FAP655375 FKI655373:FKL655375 FUE655373:FUH655375 GEA655373:GED655375 GNW655373:GNZ655375 GXS655373:GXV655375 HHO655373:HHR655375 HRK655373:HRN655375 IBG655373:IBJ655375 ILC655373:ILF655375 IUY655373:IVB655375 JEU655373:JEX655375 JOQ655373:JOT655375 JYM655373:JYP655375 KII655373:KIL655375 KSE655373:KSH655375 LCA655373:LCD655375 LLW655373:LLZ655375 LVS655373:LVV655375 MFO655373:MFR655375 MPK655373:MPN655375 MZG655373:MZJ655375 NJC655373:NJF655375 NSY655373:NTB655375 OCU655373:OCX655375 OMQ655373:OMT655375 OWM655373:OWP655375 PGI655373:PGL655375 PQE655373:PQH655375 QAA655373:QAD655375 QJW655373:QJZ655375 QTS655373:QTV655375 RDO655373:RDR655375 RNK655373:RNN655375 RXG655373:RXJ655375 SHC655373:SHF655375 SQY655373:SRB655375 TAU655373:TAX655375 TKQ655373:TKT655375 TUM655373:TUP655375 UEI655373:UEL655375 UOE655373:UOH655375 UYA655373:UYD655375 VHW655373:VHZ655375 VRS655373:VRV655375 WBO655373:WBR655375 WLK655373:WLN655375 WVG655373:WVJ655375 IU720909:IX720911 SQ720909:ST720911 ACM720909:ACP720911 AMI720909:AML720911 AWE720909:AWH720911 BGA720909:BGD720911 BPW720909:BPZ720911 BZS720909:BZV720911 CJO720909:CJR720911 CTK720909:CTN720911 DDG720909:DDJ720911 DNC720909:DNF720911 DWY720909:DXB720911 EGU720909:EGX720911 EQQ720909:EQT720911 FAM720909:FAP720911 FKI720909:FKL720911 FUE720909:FUH720911 GEA720909:GED720911 GNW720909:GNZ720911 GXS720909:GXV720911 HHO720909:HHR720911 HRK720909:HRN720911 IBG720909:IBJ720911 ILC720909:ILF720911 IUY720909:IVB720911 JEU720909:JEX720911 JOQ720909:JOT720911 JYM720909:JYP720911 KII720909:KIL720911 KSE720909:KSH720911 LCA720909:LCD720911 LLW720909:LLZ720911 LVS720909:LVV720911 MFO720909:MFR720911 MPK720909:MPN720911 MZG720909:MZJ720911 NJC720909:NJF720911 NSY720909:NTB720911 OCU720909:OCX720911 OMQ720909:OMT720911 OWM720909:OWP720911 PGI720909:PGL720911 PQE720909:PQH720911 QAA720909:QAD720911 QJW720909:QJZ720911 QTS720909:QTV720911 RDO720909:RDR720911 RNK720909:RNN720911 RXG720909:RXJ720911 SHC720909:SHF720911 SQY720909:SRB720911 TAU720909:TAX720911 TKQ720909:TKT720911 TUM720909:TUP720911 UEI720909:UEL720911 UOE720909:UOH720911 UYA720909:UYD720911 VHW720909:VHZ720911 VRS720909:VRV720911 WBO720909:WBR720911 WLK720909:WLN720911 WVG720909:WVJ720911 IU786445:IX786447 SQ786445:ST786447 ACM786445:ACP786447 AMI786445:AML786447 AWE786445:AWH786447 BGA786445:BGD786447 BPW786445:BPZ786447 BZS786445:BZV786447 CJO786445:CJR786447 CTK786445:CTN786447 DDG786445:DDJ786447 DNC786445:DNF786447 DWY786445:DXB786447 EGU786445:EGX786447 EQQ786445:EQT786447 FAM786445:FAP786447 FKI786445:FKL786447 FUE786445:FUH786447 GEA786445:GED786447 GNW786445:GNZ786447 GXS786445:GXV786447 HHO786445:HHR786447 HRK786445:HRN786447 IBG786445:IBJ786447 ILC786445:ILF786447 IUY786445:IVB786447 JEU786445:JEX786447 JOQ786445:JOT786447 JYM786445:JYP786447 KII786445:KIL786447 KSE786445:KSH786447 LCA786445:LCD786447 LLW786445:LLZ786447 LVS786445:LVV786447 MFO786445:MFR786447 MPK786445:MPN786447 MZG786445:MZJ786447 NJC786445:NJF786447 NSY786445:NTB786447 OCU786445:OCX786447 OMQ786445:OMT786447 OWM786445:OWP786447 PGI786445:PGL786447 PQE786445:PQH786447 QAA786445:QAD786447 QJW786445:QJZ786447 QTS786445:QTV786447 RDO786445:RDR786447 RNK786445:RNN786447 RXG786445:RXJ786447 SHC786445:SHF786447 SQY786445:SRB786447 TAU786445:TAX786447 TKQ786445:TKT786447 TUM786445:TUP786447 UEI786445:UEL786447 UOE786445:UOH786447 UYA786445:UYD786447 VHW786445:VHZ786447 VRS786445:VRV786447 WBO786445:WBR786447 WLK786445:WLN786447 WVG786445:WVJ786447 IU851981:IX851983 SQ851981:ST851983 ACM851981:ACP851983 AMI851981:AML851983 AWE851981:AWH851983 BGA851981:BGD851983 BPW851981:BPZ851983 BZS851981:BZV851983 CJO851981:CJR851983 CTK851981:CTN851983 DDG851981:DDJ851983 DNC851981:DNF851983 DWY851981:DXB851983 EGU851981:EGX851983 EQQ851981:EQT851983 FAM851981:FAP851983 FKI851981:FKL851983 FUE851981:FUH851983 GEA851981:GED851983 GNW851981:GNZ851983 GXS851981:GXV851983 HHO851981:HHR851983 HRK851981:HRN851983 IBG851981:IBJ851983 ILC851981:ILF851983 IUY851981:IVB851983 JEU851981:JEX851983 JOQ851981:JOT851983 JYM851981:JYP851983 KII851981:KIL851983 KSE851981:KSH851983 LCA851981:LCD851983 LLW851981:LLZ851983 LVS851981:LVV851983 MFO851981:MFR851983 MPK851981:MPN851983 MZG851981:MZJ851983 NJC851981:NJF851983 NSY851981:NTB851983 OCU851981:OCX851983 OMQ851981:OMT851983 OWM851981:OWP851983 PGI851981:PGL851983 PQE851981:PQH851983 QAA851981:QAD851983 QJW851981:QJZ851983 QTS851981:QTV851983 RDO851981:RDR851983 RNK851981:RNN851983 RXG851981:RXJ851983 SHC851981:SHF851983 SQY851981:SRB851983 TAU851981:TAX851983 TKQ851981:TKT851983 TUM851981:TUP851983 UEI851981:UEL851983 UOE851981:UOH851983 UYA851981:UYD851983 VHW851981:VHZ851983 VRS851981:VRV851983 WBO851981:WBR851983 WLK851981:WLN851983 WVG851981:WVJ851983 IU917517:IX917519 SQ917517:ST917519 ACM917517:ACP917519 AMI917517:AML917519 AWE917517:AWH917519 BGA917517:BGD917519 BPW917517:BPZ917519 BZS917517:BZV917519 CJO917517:CJR917519 CTK917517:CTN917519 DDG917517:DDJ917519 DNC917517:DNF917519 DWY917517:DXB917519 EGU917517:EGX917519 EQQ917517:EQT917519 FAM917517:FAP917519 FKI917517:FKL917519 FUE917517:FUH917519 GEA917517:GED917519 GNW917517:GNZ917519 GXS917517:GXV917519 HHO917517:HHR917519 HRK917517:HRN917519 IBG917517:IBJ917519 ILC917517:ILF917519 IUY917517:IVB917519 JEU917517:JEX917519 JOQ917517:JOT917519 JYM917517:JYP917519 KII917517:KIL917519 KSE917517:KSH917519 LCA917517:LCD917519 LLW917517:LLZ917519 LVS917517:LVV917519 MFO917517:MFR917519 MPK917517:MPN917519 MZG917517:MZJ917519 NJC917517:NJF917519 NSY917517:NTB917519 OCU917517:OCX917519 OMQ917517:OMT917519 OWM917517:OWP917519 PGI917517:PGL917519 PQE917517:PQH917519 QAA917517:QAD917519 QJW917517:QJZ917519 QTS917517:QTV917519 RDO917517:RDR917519 RNK917517:RNN917519 RXG917517:RXJ917519 SHC917517:SHF917519 SQY917517:SRB917519 TAU917517:TAX917519 TKQ917517:TKT917519 TUM917517:TUP917519 UEI917517:UEL917519 UOE917517:UOH917519 UYA917517:UYD917519 VHW917517:VHZ917519 VRS917517:VRV917519 WBO917517:WBR917519 WLK917517:WLN917519 WVG917517:WVJ917519 IU983053:IX983055 SQ983053:ST983055 ACM983053:ACP983055 AMI983053:AML983055 AWE983053:AWH983055 BGA983053:BGD983055 BPW983053:BPZ983055 BZS983053:BZV983055 CJO983053:CJR983055 CTK983053:CTN983055 DDG983053:DDJ983055 DNC983053:DNF983055 DWY983053:DXB983055 EGU983053:EGX983055 EQQ983053:EQT983055 FAM983053:FAP983055 FKI983053:FKL983055 FUE983053:FUH983055 GEA983053:GED983055 GNW983053:GNZ983055 GXS983053:GXV983055 HHO983053:HHR983055 HRK983053:HRN983055 IBG983053:IBJ983055 ILC983053:ILF983055 IUY983053:IVB983055 JEU983053:JEX983055 JOQ983053:JOT983055 JYM983053:JYP983055 KII983053:KIL983055 KSE983053:KSH983055 LCA983053:LCD983055 LLW983053:LLZ983055 LVS983053:LVV983055 MFO983053:MFR983055 MPK983053:MPN983055 MZG983053:MZJ983055 NJC983053:NJF983055 NSY983053:NTB983055 OCU983053:OCX983055 OMQ983053:OMT983055 OWM983053:OWP983055 PGI983053:PGL983055 PQE983053:PQH983055 QAA983053:QAD983055 QJW983053:QJZ983055 QTS983053:QTV983055 RDO983053:RDR983055 RNK983053:RNN983055 RXG983053:RXJ983055 SHC983053:SHF983055 SQY983053:SRB983055 TAU983053:TAX983055 TKQ983053:TKT983055 TUM983053:TUP983055 UEI983053:UEL983055 UOE983053:UOH983055 UYA983053:UYD983055 VHW983053:VHZ983055 VRS983053:VRV983055 WBO983053:WBR983055 WLK983053:WLN983055 WVG983053:WVJ983055 IU65557:IX65557 SQ65557:ST65557 ACM65557:ACP65557 AMI65557:AML65557 AWE65557:AWH65557 BGA65557:BGD65557 BPW65557:BPZ65557 BZS65557:BZV65557 CJO65557:CJR65557 CTK65557:CTN65557 DDG65557:DDJ65557 DNC65557:DNF65557 DWY65557:DXB65557 EGU65557:EGX65557 EQQ65557:EQT65557 FAM65557:FAP65557 FKI65557:FKL65557 FUE65557:FUH65557 GEA65557:GED65557 GNW65557:GNZ65557 GXS65557:GXV65557 HHO65557:HHR65557 HRK65557:HRN65557 IBG65557:IBJ65557 ILC65557:ILF65557 IUY65557:IVB65557 JEU65557:JEX65557 JOQ65557:JOT65557 JYM65557:JYP65557 KII65557:KIL65557 KSE65557:KSH65557 LCA65557:LCD65557 LLW65557:LLZ65557 LVS65557:LVV65557 MFO65557:MFR65557 MPK65557:MPN65557 MZG65557:MZJ65557 NJC65557:NJF65557 NSY65557:NTB65557 OCU65557:OCX65557 OMQ65557:OMT65557 OWM65557:OWP65557 PGI65557:PGL65557 PQE65557:PQH65557 QAA65557:QAD65557 QJW65557:QJZ65557 QTS65557:QTV65557 RDO65557:RDR65557 RNK65557:RNN65557 RXG65557:RXJ65557 SHC65557:SHF65557 SQY65557:SRB65557 TAU65557:TAX65557 TKQ65557:TKT65557 TUM65557:TUP65557 UEI65557:UEL65557 UOE65557:UOH65557 UYA65557:UYD65557 VHW65557:VHZ65557 VRS65557:VRV65557 WBO65557:WBR65557 WLK65557:WLN65557 WVG65557:WVJ65557 IU131093:IX131093 SQ131093:ST131093 ACM131093:ACP131093 AMI131093:AML131093 AWE131093:AWH131093 BGA131093:BGD131093 BPW131093:BPZ131093 BZS131093:BZV131093 CJO131093:CJR131093 CTK131093:CTN131093 DDG131093:DDJ131093 DNC131093:DNF131093 DWY131093:DXB131093 EGU131093:EGX131093 EQQ131093:EQT131093 FAM131093:FAP131093 FKI131093:FKL131093 FUE131093:FUH131093 GEA131093:GED131093 GNW131093:GNZ131093 GXS131093:GXV131093 HHO131093:HHR131093 HRK131093:HRN131093 IBG131093:IBJ131093 ILC131093:ILF131093 IUY131093:IVB131093 JEU131093:JEX131093 JOQ131093:JOT131093 JYM131093:JYP131093 KII131093:KIL131093 KSE131093:KSH131093 LCA131093:LCD131093 LLW131093:LLZ131093 LVS131093:LVV131093 MFO131093:MFR131093 MPK131093:MPN131093 MZG131093:MZJ131093 NJC131093:NJF131093 NSY131093:NTB131093 OCU131093:OCX131093 OMQ131093:OMT131093 OWM131093:OWP131093 PGI131093:PGL131093 PQE131093:PQH131093 QAA131093:QAD131093 QJW131093:QJZ131093 QTS131093:QTV131093 RDO131093:RDR131093 RNK131093:RNN131093 RXG131093:RXJ131093 SHC131093:SHF131093 SQY131093:SRB131093 TAU131093:TAX131093 TKQ131093:TKT131093 TUM131093:TUP131093 UEI131093:UEL131093 UOE131093:UOH131093 UYA131093:UYD131093 VHW131093:VHZ131093 VRS131093:VRV131093 WBO131093:WBR131093 WLK131093:WLN131093 WVG131093:WVJ131093 IU196629:IX196629 SQ196629:ST196629 ACM196629:ACP196629 AMI196629:AML196629 AWE196629:AWH196629 BGA196629:BGD196629 BPW196629:BPZ196629 BZS196629:BZV196629 CJO196629:CJR196629 CTK196629:CTN196629 DDG196629:DDJ196629 DNC196629:DNF196629 DWY196629:DXB196629 EGU196629:EGX196629 EQQ196629:EQT196629 FAM196629:FAP196629 FKI196629:FKL196629 FUE196629:FUH196629 GEA196629:GED196629 GNW196629:GNZ196629 GXS196629:GXV196629 HHO196629:HHR196629 HRK196629:HRN196629 IBG196629:IBJ196629 ILC196629:ILF196629 IUY196629:IVB196629 JEU196629:JEX196629 JOQ196629:JOT196629 JYM196629:JYP196629 KII196629:KIL196629 KSE196629:KSH196629 LCA196629:LCD196629 LLW196629:LLZ196629 LVS196629:LVV196629 MFO196629:MFR196629 MPK196629:MPN196629 MZG196629:MZJ196629 NJC196629:NJF196629 NSY196629:NTB196629 OCU196629:OCX196629 OMQ196629:OMT196629 OWM196629:OWP196629 PGI196629:PGL196629 PQE196629:PQH196629 QAA196629:QAD196629 QJW196629:QJZ196629 QTS196629:QTV196629 RDO196629:RDR196629 RNK196629:RNN196629 RXG196629:RXJ196629 SHC196629:SHF196629 SQY196629:SRB196629 TAU196629:TAX196629 TKQ196629:TKT196629 TUM196629:TUP196629 UEI196629:UEL196629 UOE196629:UOH196629 UYA196629:UYD196629 VHW196629:VHZ196629 VRS196629:VRV196629 WBO196629:WBR196629 WLK196629:WLN196629 WVG196629:WVJ196629 IU262165:IX262165 SQ262165:ST262165 ACM262165:ACP262165 AMI262165:AML262165 AWE262165:AWH262165 BGA262165:BGD262165 BPW262165:BPZ262165 BZS262165:BZV262165 CJO262165:CJR262165 CTK262165:CTN262165 DDG262165:DDJ262165 DNC262165:DNF262165 DWY262165:DXB262165 EGU262165:EGX262165 EQQ262165:EQT262165 FAM262165:FAP262165 FKI262165:FKL262165 FUE262165:FUH262165 GEA262165:GED262165 GNW262165:GNZ262165 GXS262165:GXV262165 HHO262165:HHR262165 HRK262165:HRN262165 IBG262165:IBJ262165 ILC262165:ILF262165 IUY262165:IVB262165 JEU262165:JEX262165 JOQ262165:JOT262165 JYM262165:JYP262165 KII262165:KIL262165 KSE262165:KSH262165 LCA262165:LCD262165 LLW262165:LLZ262165 LVS262165:LVV262165 MFO262165:MFR262165 MPK262165:MPN262165 MZG262165:MZJ262165 NJC262165:NJF262165 NSY262165:NTB262165 OCU262165:OCX262165 OMQ262165:OMT262165 OWM262165:OWP262165 PGI262165:PGL262165 PQE262165:PQH262165 QAA262165:QAD262165 QJW262165:QJZ262165 QTS262165:QTV262165 RDO262165:RDR262165 RNK262165:RNN262165 RXG262165:RXJ262165 SHC262165:SHF262165 SQY262165:SRB262165 TAU262165:TAX262165 TKQ262165:TKT262165 TUM262165:TUP262165 UEI262165:UEL262165 UOE262165:UOH262165 UYA262165:UYD262165 VHW262165:VHZ262165 VRS262165:VRV262165 WBO262165:WBR262165 WLK262165:WLN262165 WVG262165:WVJ262165 IU327701:IX327701 SQ327701:ST327701 ACM327701:ACP327701 AMI327701:AML327701 AWE327701:AWH327701 BGA327701:BGD327701 BPW327701:BPZ327701 BZS327701:BZV327701 CJO327701:CJR327701 CTK327701:CTN327701 DDG327701:DDJ327701 DNC327701:DNF327701 DWY327701:DXB327701 EGU327701:EGX327701 EQQ327701:EQT327701 FAM327701:FAP327701 FKI327701:FKL327701 FUE327701:FUH327701 GEA327701:GED327701 GNW327701:GNZ327701 GXS327701:GXV327701 HHO327701:HHR327701 HRK327701:HRN327701 IBG327701:IBJ327701 ILC327701:ILF327701 IUY327701:IVB327701 JEU327701:JEX327701 JOQ327701:JOT327701 JYM327701:JYP327701 KII327701:KIL327701 KSE327701:KSH327701 LCA327701:LCD327701 LLW327701:LLZ327701 LVS327701:LVV327701 MFO327701:MFR327701 MPK327701:MPN327701 MZG327701:MZJ327701 NJC327701:NJF327701 NSY327701:NTB327701 OCU327701:OCX327701 OMQ327701:OMT327701 OWM327701:OWP327701 PGI327701:PGL327701 PQE327701:PQH327701 QAA327701:QAD327701 QJW327701:QJZ327701 QTS327701:QTV327701 RDO327701:RDR327701 RNK327701:RNN327701 RXG327701:RXJ327701 SHC327701:SHF327701 SQY327701:SRB327701 TAU327701:TAX327701 TKQ327701:TKT327701 TUM327701:TUP327701 UEI327701:UEL327701 UOE327701:UOH327701 UYA327701:UYD327701 VHW327701:VHZ327701 VRS327701:VRV327701 WBO327701:WBR327701 WLK327701:WLN327701 WVG327701:WVJ327701 IU393237:IX393237 SQ393237:ST393237 ACM393237:ACP393237 AMI393237:AML393237 AWE393237:AWH393237 BGA393237:BGD393237 BPW393237:BPZ393237 BZS393237:BZV393237 CJO393237:CJR393237 CTK393237:CTN393237 DDG393237:DDJ393237 DNC393237:DNF393237 DWY393237:DXB393237 EGU393237:EGX393237 EQQ393237:EQT393237 FAM393237:FAP393237 FKI393237:FKL393237 FUE393237:FUH393237 GEA393237:GED393237 GNW393237:GNZ393237 GXS393237:GXV393237 HHO393237:HHR393237 HRK393237:HRN393237 IBG393237:IBJ393237 ILC393237:ILF393237 IUY393237:IVB393237 JEU393237:JEX393237 JOQ393237:JOT393237 JYM393237:JYP393237 KII393237:KIL393237 KSE393237:KSH393237 LCA393237:LCD393237 LLW393237:LLZ393237 LVS393237:LVV393237 MFO393237:MFR393237 MPK393237:MPN393237 MZG393237:MZJ393237 NJC393237:NJF393237 NSY393237:NTB393237 OCU393237:OCX393237 OMQ393237:OMT393237 OWM393237:OWP393237 PGI393237:PGL393237 PQE393237:PQH393237 QAA393237:QAD393237 QJW393237:QJZ393237 QTS393237:QTV393237 RDO393237:RDR393237 RNK393237:RNN393237 RXG393237:RXJ393237 SHC393237:SHF393237 SQY393237:SRB393237 TAU393237:TAX393237 TKQ393237:TKT393237 TUM393237:TUP393237 UEI393237:UEL393237 UOE393237:UOH393237 UYA393237:UYD393237 VHW393237:VHZ393237 VRS393237:VRV393237 WBO393237:WBR393237 WLK393237:WLN393237 WVG393237:WVJ393237 IU458773:IX458773 SQ458773:ST458773 ACM458773:ACP458773 AMI458773:AML458773 AWE458773:AWH458773 BGA458773:BGD458773 BPW458773:BPZ458773 BZS458773:BZV458773 CJO458773:CJR458773 CTK458773:CTN458773 DDG458773:DDJ458773 DNC458773:DNF458773 DWY458773:DXB458773 EGU458773:EGX458773 EQQ458773:EQT458773 FAM458773:FAP458773 FKI458773:FKL458773 FUE458773:FUH458773 GEA458773:GED458773 GNW458773:GNZ458773 GXS458773:GXV458773 HHO458773:HHR458773 HRK458773:HRN458773 IBG458773:IBJ458773 ILC458773:ILF458773 IUY458773:IVB458773 JEU458773:JEX458773 JOQ458773:JOT458773 JYM458773:JYP458773 KII458773:KIL458773 KSE458773:KSH458773 LCA458773:LCD458773 LLW458773:LLZ458773 LVS458773:LVV458773 MFO458773:MFR458773 MPK458773:MPN458773 MZG458773:MZJ458773 NJC458773:NJF458773 NSY458773:NTB458773 OCU458773:OCX458773 OMQ458773:OMT458773 OWM458773:OWP458773 PGI458773:PGL458773 PQE458773:PQH458773 QAA458773:QAD458773 QJW458773:QJZ458773 QTS458773:QTV458773 RDO458773:RDR458773 RNK458773:RNN458773 RXG458773:RXJ458773 SHC458773:SHF458773 SQY458773:SRB458773 TAU458773:TAX458773 TKQ458773:TKT458773 TUM458773:TUP458773 UEI458773:UEL458773 UOE458773:UOH458773 UYA458773:UYD458773 VHW458773:VHZ458773 VRS458773:VRV458773 WBO458773:WBR458773 WLK458773:WLN458773 WVG458773:WVJ458773 IU524309:IX524309 SQ524309:ST524309 ACM524309:ACP524309 AMI524309:AML524309 AWE524309:AWH524309 BGA524309:BGD524309 BPW524309:BPZ524309 BZS524309:BZV524309 CJO524309:CJR524309 CTK524309:CTN524309 DDG524309:DDJ524309 DNC524309:DNF524309 DWY524309:DXB524309 EGU524309:EGX524309 EQQ524309:EQT524309 FAM524309:FAP524309 FKI524309:FKL524309 FUE524309:FUH524309 GEA524309:GED524309 GNW524309:GNZ524309 GXS524309:GXV524309 HHO524309:HHR524309 HRK524309:HRN524309 IBG524309:IBJ524309 ILC524309:ILF524309 IUY524309:IVB524309 JEU524309:JEX524309 JOQ524309:JOT524309 JYM524309:JYP524309 KII524309:KIL524309 KSE524309:KSH524309 LCA524309:LCD524309 LLW524309:LLZ524309 LVS524309:LVV524309 MFO524309:MFR524309 MPK524309:MPN524309 MZG524309:MZJ524309 NJC524309:NJF524309 NSY524309:NTB524309 OCU524309:OCX524309 OMQ524309:OMT524309 OWM524309:OWP524309 PGI524309:PGL524309 PQE524309:PQH524309 QAA524309:QAD524309 QJW524309:QJZ524309 QTS524309:QTV524309 RDO524309:RDR524309 RNK524309:RNN524309 RXG524309:RXJ524309 SHC524309:SHF524309 SQY524309:SRB524309 TAU524309:TAX524309 TKQ524309:TKT524309 TUM524309:TUP524309 UEI524309:UEL524309 UOE524309:UOH524309 UYA524309:UYD524309 VHW524309:VHZ524309 VRS524309:VRV524309 WBO524309:WBR524309 WLK524309:WLN524309 WVG524309:WVJ524309 IU589845:IX589845 SQ589845:ST589845 ACM589845:ACP589845 AMI589845:AML589845 AWE589845:AWH589845 BGA589845:BGD589845 BPW589845:BPZ589845 BZS589845:BZV589845 CJO589845:CJR589845 CTK589845:CTN589845 DDG589845:DDJ589845 DNC589845:DNF589845 DWY589845:DXB589845 EGU589845:EGX589845 EQQ589845:EQT589845 FAM589845:FAP589845 FKI589845:FKL589845 FUE589845:FUH589845 GEA589845:GED589845 GNW589845:GNZ589845 GXS589845:GXV589845 HHO589845:HHR589845 HRK589845:HRN589845 IBG589845:IBJ589845 ILC589845:ILF589845 IUY589845:IVB589845 JEU589845:JEX589845 JOQ589845:JOT589845 JYM589845:JYP589845 KII589845:KIL589845 KSE589845:KSH589845 LCA589845:LCD589845 LLW589845:LLZ589845 LVS589845:LVV589845 MFO589845:MFR589845 MPK589845:MPN589845 MZG589845:MZJ589845 NJC589845:NJF589845 NSY589845:NTB589845 OCU589845:OCX589845 OMQ589845:OMT589845 OWM589845:OWP589845 PGI589845:PGL589845 PQE589845:PQH589845 QAA589845:QAD589845 QJW589845:QJZ589845 QTS589845:QTV589845 RDO589845:RDR589845 RNK589845:RNN589845 RXG589845:RXJ589845 SHC589845:SHF589845 SQY589845:SRB589845 TAU589845:TAX589845 TKQ589845:TKT589845 TUM589845:TUP589845 UEI589845:UEL589845 UOE589845:UOH589845 UYA589845:UYD589845 VHW589845:VHZ589845 VRS589845:VRV589845 WBO589845:WBR589845 WLK589845:WLN589845 WVG589845:WVJ589845 IU655381:IX655381 SQ655381:ST655381 ACM655381:ACP655381 AMI655381:AML655381 AWE655381:AWH655381 BGA655381:BGD655381 BPW655381:BPZ655381 BZS655381:BZV655381 CJO655381:CJR655381 CTK655381:CTN655381 DDG655381:DDJ655381 DNC655381:DNF655381 DWY655381:DXB655381 EGU655381:EGX655381 EQQ655381:EQT655381 FAM655381:FAP655381 FKI655381:FKL655381 FUE655381:FUH655381 GEA655381:GED655381 GNW655381:GNZ655381 GXS655381:GXV655381 HHO655381:HHR655381 HRK655381:HRN655381 IBG655381:IBJ655381 ILC655381:ILF655381 IUY655381:IVB655381 JEU655381:JEX655381 JOQ655381:JOT655381 JYM655381:JYP655381 KII655381:KIL655381 KSE655381:KSH655381 LCA655381:LCD655381 LLW655381:LLZ655381 LVS655381:LVV655381 MFO655381:MFR655381 MPK655381:MPN655381 MZG655381:MZJ655381 NJC655381:NJF655381 NSY655381:NTB655381 OCU655381:OCX655381 OMQ655381:OMT655381 OWM655381:OWP655381 PGI655381:PGL655381 PQE655381:PQH655381 QAA655381:QAD655381 QJW655381:QJZ655381 QTS655381:QTV655381 RDO655381:RDR655381 RNK655381:RNN655381 RXG655381:RXJ655381 SHC655381:SHF655381 SQY655381:SRB655381 TAU655381:TAX655381 TKQ655381:TKT655381 TUM655381:TUP655381 UEI655381:UEL655381 UOE655381:UOH655381 UYA655381:UYD655381 VHW655381:VHZ655381 VRS655381:VRV655381 WBO655381:WBR655381 WLK655381:WLN655381 WVG655381:WVJ655381 IU720917:IX720917 SQ720917:ST720917 ACM720917:ACP720917 AMI720917:AML720917 AWE720917:AWH720917 BGA720917:BGD720917 BPW720917:BPZ720917 BZS720917:BZV720917 CJO720917:CJR720917 CTK720917:CTN720917 DDG720917:DDJ720917 DNC720917:DNF720917 DWY720917:DXB720917 EGU720917:EGX720917 EQQ720917:EQT720917 FAM720917:FAP720917 FKI720917:FKL720917 FUE720917:FUH720917 GEA720917:GED720917 GNW720917:GNZ720917 GXS720917:GXV720917 HHO720917:HHR720917 HRK720917:HRN720917 IBG720917:IBJ720917 ILC720917:ILF720917 IUY720917:IVB720917 JEU720917:JEX720917 JOQ720917:JOT720917 JYM720917:JYP720917 KII720917:KIL720917 KSE720917:KSH720917 LCA720917:LCD720917 LLW720917:LLZ720917 LVS720917:LVV720917 MFO720917:MFR720917 MPK720917:MPN720917 MZG720917:MZJ720917 NJC720917:NJF720917 NSY720917:NTB720917 OCU720917:OCX720917 OMQ720917:OMT720917 OWM720917:OWP720917 PGI720917:PGL720917 PQE720917:PQH720917 QAA720917:QAD720917 QJW720917:QJZ720917 QTS720917:QTV720917 RDO720917:RDR720917 RNK720917:RNN720917 RXG720917:RXJ720917 SHC720917:SHF720917 SQY720917:SRB720917 TAU720917:TAX720917 TKQ720917:TKT720917 TUM720917:TUP720917 UEI720917:UEL720917 UOE720917:UOH720917 UYA720917:UYD720917 VHW720917:VHZ720917 VRS720917:VRV720917 WBO720917:WBR720917 WLK720917:WLN720917 WVG720917:WVJ720917 IU786453:IX786453 SQ786453:ST786453 ACM786453:ACP786453 AMI786453:AML786453 AWE786453:AWH786453 BGA786453:BGD786453 BPW786453:BPZ786453 BZS786453:BZV786453 CJO786453:CJR786453 CTK786453:CTN786453 DDG786453:DDJ786453 DNC786453:DNF786453 DWY786453:DXB786453 EGU786453:EGX786453 EQQ786453:EQT786453 FAM786453:FAP786453 FKI786453:FKL786453 FUE786453:FUH786453 GEA786453:GED786453 GNW786453:GNZ786453 GXS786453:GXV786453 HHO786453:HHR786453 HRK786453:HRN786453 IBG786453:IBJ786453 ILC786453:ILF786453 IUY786453:IVB786453 JEU786453:JEX786453 JOQ786453:JOT786453 JYM786453:JYP786453 KII786453:KIL786453 KSE786453:KSH786453 LCA786453:LCD786453 LLW786453:LLZ786453 LVS786453:LVV786453 MFO786453:MFR786453 MPK786453:MPN786453 MZG786453:MZJ786453 NJC786453:NJF786453 NSY786453:NTB786453 OCU786453:OCX786453 OMQ786453:OMT786453 OWM786453:OWP786453 PGI786453:PGL786453 PQE786453:PQH786453 QAA786453:QAD786453 QJW786453:QJZ786453 QTS786453:QTV786453 RDO786453:RDR786453 RNK786453:RNN786453 RXG786453:RXJ786453 SHC786453:SHF786453 SQY786453:SRB786453 TAU786453:TAX786453 TKQ786453:TKT786453 TUM786453:TUP786453 UEI786453:UEL786453 UOE786453:UOH786453 UYA786453:UYD786453 VHW786453:VHZ786453 VRS786453:VRV786453 WBO786453:WBR786453 WLK786453:WLN786453 WVG786453:WVJ786453 IU851989:IX851989 SQ851989:ST851989 ACM851989:ACP851989 AMI851989:AML851989 AWE851989:AWH851989 BGA851989:BGD851989 BPW851989:BPZ851989 BZS851989:BZV851989 CJO851989:CJR851989 CTK851989:CTN851989 DDG851989:DDJ851989 DNC851989:DNF851989 DWY851989:DXB851989 EGU851989:EGX851989 EQQ851989:EQT851989 FAM851989:FAP851989 FKI851989:FKL851989 FUE851989:FUH851989 GEA851989:GED851989 GNW851989:GNZ851989 GXS851989:GXV851989 HHO851989:HHR851989 HRK851989:HRN851989 IBG851989:IBJ851989 ILC851989:ILF851989 IUY851989:IVB851989 JEU851989:JEX851989 JOQ851989:JOT851989 JYM851989:JYP851989 KII851989:KIL851989 KSE851989:KSH851989 LCA851989:LCD851989 LLW851989:LLZ851989 LVS851989:LVV851989 MFO851989:MFR851989 MPK851989:MPN851989 MZG851989:MZJ851989 NJC851989:NJF851989 NSY851989:NTB851989 OCU851989:OCX851989 OMQ851989:OMT851989 OWM851989:OWP851989 PGI851989:PGL851989 PQE851989:PQH851989 QAA851989:QAD851989 QJW851989:QJZ851989 QTS851989:QTV851989 RDO851989:RDR851989 RNK851989:RNN851989 RXG851989:RXJ851989 SHC851989:SHF851989 SQY851989:SRB851989 TAU851989:TAX851989 TKQ851989:TKT851989 TUM851989:TUP851989 UEI851989:UEL851989 UOE851989:UOH851989 UYA851989:UYD851989 VHW851989:VHZ851989 VRS851989:VRV851989 WBO851989:WBR851989 WLK851989:WLN851989 WVG851989:WVJ851989 IU917525:IX917525 SQ917525:ST917525 ACM917525:ACP917525 AMI917525:AML917525 AWE917525:AWH917525 BGA917525:BGD917525 BPW917525:BPZ917525 BZS917525:BZV917525 CJO917525:CJR917525 CTK917525:CTN917525 DDG917525:DDJ917525 DNC917525:DNF917525 DWY917525:DXB917525 EGU917525:EGX917525 EQQ917525:EQT917525 FAM917525:FAP917525 FKI917525:FKL917525 FUE917525:FUH917525 GEA917525:GED917525 GNW917525:GNZ917525 GXS917525:GXV917525 HHO917525:HHR917525 HRK917525:HRN917525 IBG917525:IBJ917525 ILC917525:ILF917525 IUY917525:IVB917525 JEU917525:JEX917525 JOQ917525:JOT917525 JYM917525:JYP917525 KII917525:KIL917525 KSE917525:KSH917525 LCA917525:LCD917525 LLW917525:LLZ917525 LVS917525:LVV917525 MFO917525:MFR917525 MPK917525:MPN917525 MZG917525:MZJ917525 NJC917525:NJF917525 NSY917525:NTB917525 OCU917525:OCX917525 OMQ917525:OMT917525 OWM917525:OWP917525 PGI917525:PGL917525 PQE917525:PQH917525 QAA917525:QAD917525 QJW917525:QJZ917525 QTS917525:QTV917525 RDO917525:RDR917525 RNK917525:RNN917525 RXG917525:RXJ917525 SHC917525:SHF917525 SQY917525:SRB917525 TAU917525:TAX917525 TKQ917525:TKT917525 TUM917525:TUP917525 UEI917525:UEL917525 UOE917525:UOH917525 UYA917525:UYD917525 VHW917525:VHZ917525 VRS917525:VRV917525 WBO917525:WBR917525 WLK917525:WLN917525 WVG917525:WVJ917525 IU983061:IX983061 SQ983061:ST983061 ACM983061:ACP983061 AMI983061:AML983061 AWE983061:AWH983061 BGA983061:BGD983061 BPW983061:BPZ983061 BZS983061:BZV983061 CJO983061:CJR983061 CTK983061:CTN983061 DDG983061:DDJ983061 DNC983061:DNF983061 DWY983061:DXB983061 EGU983061:EGX983061 EQQ983061:EQT983061 FAM983061:FAP983061 FKI983061:FKL983061 FUE983061:FUH983061 GEA983061:GED983061 GNW983061:GNZ983061 GXS983061:GXV983061 HHO983061:HHR983061 HRK983061:HRN983061 IBG983061:IBJ983061 ILC983061:ILF983061 IUY983061:IVB983061 JEU983061:JEX983061 JOQ983061:JOT983061 JYM983061:JYP983061 KII983061:KIL983061 KSE983061:KSH983061 LCA983061:LCD983061 LLW983061:LLZ983061 LVS983061:LVV983061 MFO983061:MFR983061 MPK983061:MPN983061 MZG983061:MZJ983061 NJC983061:NJF983061 NSY983061:NTB983061 OCU983061:OCX983061 OMQ983061:OMT983061 OWM983061:OWP983061 PGI983061:PGL983061 PQE983061:PQH983061 QAA983061:QAD983061 QJW983061:QJZ983061 QTS983061:QTV983061 RDO983061:RDR983061 RNK983061:RNN983061 RXG983061:RXJ983061 SHC983061:SHF983061 SQY983061:SRB983061 TAU983061:TAX983061 TKQ983061:TKT983061 TUM983061:TUP983061 UEI983061:UEL983061 UOE983061:UOH983061 UYA983061:UYD983061 VHW983061:VHZ983061 VRS983061:VRV983061 WBO983061:WBR983061 WLK983061:WLN983061" xr:uid="{9429CB30-393E-49FB-8C0A-189269E5B8A1}">
      <formula1>L65490-ROUNDDOWN(L65490,0)=0</formula1>
    </dataValidation>
    <dataValidation type="list" allowBlank="1" showInputMessage="1" showErrorMessage="1" sqref="L65481:M65481 HR65479:HS65479 RN65479:RO65479 ABJ65479:ABK65479 ALF65479:ALG65479 AVB65479:AVC65479 BEX65479:BEY65479 BOT65479:BOU65479 BYP65479:BYQ65479 CIL65479:CIM65479 CSH65479:CSI65479 DCD65479:DCE65479 DLZ65479:DMA65479 DVV65479:DVW65479 EFR65479:EFS65479 EPN65479:EPO65479 EZJ65479:EZK65479 FJF65479:FJG65479 FTB65479:FTC65479 GCX65479:GCY65479 GMT65479:GMU65479 GWP65479:GWQ65479 HGL65479:HGM65479 HQH65479:HQI65479 IAD65479:IAE65479 IJZ65479:IKA65479 ITV65479:ITW65479 JDR65479:JDS65479 JNN65479:JNO65479 JXJ65479:JXK65479 KHF65479:KHG65479 KRB65479:KRC65479 LAX65479:LAY65479 LKT65479:LKU65479 LUP65479:LUQ65479 MEL65479:MEM65479 MOH65479:MOI65479 MYD65479:MYE65479 NHZ65479:NIA65479 NRV65479:NRW65479 OBR65479:OBS65479 OLN65479:OLO65479 OVJ65479:OVK65479 PFF65479:PFG65479 PPB65479:PPC65479 PYX65479:PYY65479 QIT65479:QIU65479 QSP65479:QSQ65479 RCL65479:RCM65479 RMH65479:RMI65479 RWD65479:RWE65479 SFZ65479:SGA65479 SPV65479:SPW65479 SZR65479:SZS65479 TJN65479:TJO65479 TTJ65479:TTK65479 UDF65479:UDG65479 UNB65479:UNC65479 UWX65479:UWY65479 VGT65479:VGU65479 VQP65479:VQQ65479 WAL65479:WAM65479 WKH65479:WKI65479 WUD65479:WUE65479 L131017:M131017 HR131015:HS131015 RN131015:RO131015 ABJ131015:ABK131015 ALF131015:ALG131015 AVB131015:AVC131015 BEX131015:BEY131015 BOT131015:BOU131015 BYP131015:BYQ131015 CIL131015:CIM131015 CSH131015:CSI131015 DCD131015:DCE131015 DLZ131015:DMA131015 DVV131015:DVW131015 EFR131015:EFS131015 EPN131015:EPO131015 EZJ131015:EZK131015 FJF131015:FJG131015 FTB131015:FTC131015 GCX131015:GCY131015 GMT131015:GMU131015 GWP131015:GWQ131015 HGL131015:HGM131015 HQH131015:HQI131015 IAD131015:IAE131015 IJZ131015:IKA131015 ITV131015:ITW131015 JDR131015:JDS131015 JNN131015:JNO131015 JXJ131015:JXK131015 KHF131015:KHG131015 KRB131015:KRC131015 LAX131015:LAY131015 LKT131015:LKU131015 LUP131015:LUQ131015 MEL131015:MEM131015 MOH131015:MOI131015 MYD131015:MYE131015 NHZ131015:NIA131015 NRV131015:NRW131015 OBR131015:OBS131015 OLN131015:OLO131015 OVJ131015:OVK131015 PFF131015:PFG131015 PPB131015:PPC131015 PYX131015:PYY131015 QIT131015:QIU131015 QSP131015:QSQ131015 RCL131015:RCM131015 RMH131015:RMI131015 RWD131015:RWE131015 SFZ131015:SGA131015 SPV131015:SPW131015 SZR131015:SZS131015 TJN131015:TJO131015 TTJ131015:TTK131015 UDF131015:UDG131015 UNB131015:UNC131015 UWX131015:UWY131015 VGT131015:VGU131015 VQP131015:VQQ131015 WAL131015:WAM131015 WKH131015:WKI131015 WUD131015:WUE131015 L196553:M196553 HR196551:HS196551 RN196551:RO196551 ABJ196551:ABK196551 ALF196551:ALG196551 AVB196551:AVC196551 BEX196551:BEY196551 BOT196551:BOU196551 BYP196551:BYQ196551 CIL196551:CIM196551 CSH196551:CSI196551 DCD196551:DCE196551 DLZ196551:DMA196551 DVV196551:DVW196551 EFR196551:EFS196551 EPN196551:EPO196551 EZJ196551:EZK196551 FJF196551:FJG196551 FTB196551:FTC196551 GCX196551:GCY196551 GMT196551:GMU196551 GWP196551:GWQ196551 HGL196551:HGM196551 HQH196551:HQI196551 IAD196551:IAE196551 IJZ196551:IKA196551 ITV196551:ITW196551 JDR196551:JDS196551 JNN196551:JNO196551 JXJ196551:JXK196551 KHF196551:KHG196551 KRB196551:KRC196551 LAX196551:LAY196551 LKT196551:LKU196551 LUP196551:LUQ196551 MEL196551:MEM196551 MOH196551:MOI196551 MYD196551:MYE196551 NHZ196551:NIA196551 NRV196551:NRW196551 OBR196551:OBS196551 OLN196551:OLO196551 OVJ196551:OVK196551 PFF196551:PFG196551 PPB196551:PPC196551 PYX196551:PYY196551 QIT196551:QIU196551 QSP196551:QSQ196551 RCL196551:RCM196551 RMH196551:RMI196551 RWD196551:RWE196551 SFZ196551:SGA196551 SPV196551:SPW196551 SZR196551:SZS196551 TJN196551:TJO196551 TTJ196551:TTK196551 UDF196551:UDG196551 UNB196551:UNC196551 UWX196551:UWY196551 VGT196551:VGU196551 VQP196551:VQQ196551 WAL196551:WAM196551 WKH196551:WKI196551 WUD196551:WUE196551 L262089:M262089 HR262087:HS262087 RN262087:RO262087 ABJ262087:ABK262087 ALF262087:ALG262087 AVB262087:AVC262087 BEX262087:BEY262087 BOT262087:BOU262087 BYP262087:BYQ262087 CIL262087:CIM262087 CSH262087:CSI262087 DCD262087:DCE262087 DLZ262087:DMA262087 DVV262087:DVW262087 EFR262087:EFS262087 EPN262087:EPO262087 EZJ262087:EZK262087 FJF262087:FJG262087 FTB262087:FTC262087 GCX262087:GCY262087 GMT262087:GMU262087 GWP262087:GWQ262087 HGL262087:HGM262087 HQH262087:HQI262087 IAD262087:IAE262087 IJZ262087:IKA262087 ITV262087:ITW262087 JDR262087:JDS262087 JNN262087:JNO262087 JXJ262087:JXK262087 KHF262087:KHG262087 KRB262087:KRC262087 LAX262087:LAY262087 LKT262087:LKU262087 LUP262087:LUQ262087 MEL262087:MEM262087 MOH262087:MOI262087 MYD262087:MYE262087 NHZ262087:NIA262087 NRV262087:NRW262087 OBR262087:OBS262087 OLN262087:OLO262087 OVJ262087:OVK262087 PFF262087:PFG262087 PPB262087:PPC262087 PYX262087:PYY262087 QIT262087:QIU262087 QSP262087:QSQ262087 RCL262087:RCM262087 RMH262087:RMI262087 RWD262087:RWE262087 SFZ262087:SGA262087 SPV262087:SPW262087 SZR262087:SZS262087 TJN262087:TJO262087 TTJ262087:TTK262087 UDF262087:UDG262087 UNB262087:UNC262087 UWX262087:UWY262087 VGT262087:VGU262087 VQP262087:VQQ262087 WAL262087:WAM262087 WKH262087:WKI262087 WUD262087:WUE262087 L327625:M327625 HR327623:HS327623 RN327623:RO327623 ABJ327623:ABK327623 ALF327623:ALG327623 AVB327623:AVC327623 BEX327623:BEY327623 BOT327623:BOU327623 BYP327623:BYQ327623 CIL327623:CIM327623 CSH327623:CSI327623 DCD327623:DCE327623 DLZ327623:DMA327623 DVV327623:DVW327623 EFR327623:EFS327623 EPN327623:EPO327623 EZJ327623:EZK327623 FJF327623:FJG327623 FTB327623:FTC327623 GCX327623:GCY327623 GMT327623:GMU327623 GWP327623:GWQ327623 HGL327623:HGM327623 HQH327623:HQI327623 IAD327623:IAE327623 IJZ327623:IKA327623 ITV327623:ITW327623 JDR327623:JDS327623 JNN327623:JNO327623 JXJ327623:JXK327623 KHF327623:KHG327623 KRB327623:KRC327623 LAX327623:LAY327623 LKT327623:LKU327623 LUP327623:LUQ327623 MEL327623:MEM327623 MOH327623:MOI327623 MYD327623:MYE327623 NHZ327623:NIA327623 NRV327623:NRW327623 OBR327623:OBS327623 OLN327623:OLO327623 OVJ327623:OVK327623 PFF327623:PFG327623 PPB327623:PPC327623 PYX327623:PYY327623 QIT327623:QIU327623 QSP327623:QSQ327623 RCL327623:RCM327623 RMH327623:RMI327623 RWD327623:RWE327623 SFZ327623:SGA327623 SPV327623:SPW327623 SZR327623:SZS327623 TJN327623:TJO327623 TTJ327623:TTK327623 UDF327623:UDG327623 UNB327623:UNC327623 UWX327623:UWY327623 VGT327623:VGU327623 VQP327623:VQQ327623 WAL327623:WAM327623 WKH327623:WKI327623 WUD327623:WUE327623 L393161:M393161 HR393159:HS393159 RN393159:RO393159 ABJ393159:ABK393159 ALF393159:ALG393159 AVB393159:AVC393159 BEX393159:BEY393159 BOT393159:BOU393159 BYP393159:BYQ393159 CIL393159:CIM393159 CSH393159:CSI393159 DCD393159:DCE393159 DLZ393159:DMA393159 DVV393159:DVW393159 EFR393159:EFS393159 EPN393159:EPO393159 EZJ393159:EZK393159 FJF393159:FJG393159 FTB393159:FTC393159 GCX393159:GCY393159 GMT393159:GMU393159 GWP393159:GWQ393159 HGL393159:HGM393159 HQH393159:HQI393159 IAD393159:IAE393159 IJZ393159:IKA393159 ITV393159:ITW393159 JDR393159:JDS393159 JNN393159:JNO393159 JXJ393159:JXK393159 KHF393159:KHG393159 KRB393159:KRC393159 LAX393159:LAY393159 LKT393159:LKU393159 LUP393159:LUQ393159 MEL393159:MEM393159 MOH393159:MOI393159 MYD393159:MYE393159 NHZ393159:NIA393159 NRV393159:NRW393159 OBR393159:OBS393159 OLN393159:OLO393159 OVJ393159:OVK393159 PFF393159:PFG393159 PPB393159:PPC393159 PYX393159:PYY393159 QIT393159:QIU393159 QSP393159:QSQ393159 RCL393159:RCM393159 RMH393159:RMI393159 RWD393159:RWE393159 SFZ393159:SGA393159 SPV393159:SPW393159 SZR393159:SZS393159 TJN393159:TJO393159 TTJ393159:TTK393159 UDF393159:UDG393159 UNB393159:UNC393159 UWX393159:UWY393159 VGT393159:VGU393159 VQP393159:VQQ393159 WAL393159:WAM393159 WKH393159:WKI393159 WUD393159:WUE393159 L458697:M458697 HR458695:HS458695 RN458695:RO458695 ABJ458695:ABK458695 ALF458695:ALG458695 AVB458695:AVC458695 BEX458695:BEY458695 BOT458695:BOU458695 BYP458695:BYQ458695 CIL458695:CIM458695 CSH458695:CSI458695 DCD458695:DCE458695 DLZ458695:DMA458695 DVV458695:DVW458695 EFR458695:EFS458695 EPN458695:EPO458695 EZJ458695:EZK458695 FJF458695:FJG458695 FTB458695:FTC458695 GCX458695:GCY458695 GMT458695:GMU458695 GWP458695:GWQ458695 HGL458695:HGM458695 HQH458695:HQI458695 IAD458695:IAE458695 IJZ458695:IKA458695 ITV458695:ITW458695 JDR458695:JDS458695 JNN458695:JNO458695 JXJ458695:JXK458695 KHF458695:KHG458695 KRB458695:KRC458695 LAX458695:LAY458695 LKT458695:LKU458695 LUP458695:LUQ458695 MEL458695:MEM458695 MOH458695:MOI458695 MYD458695:MYE458695 NHZ458695:NIA458695 NRV458695:NRW458695 OBR458695:OBS458695 OLN458695:OLO458695 OVJ458695:OVK458695 PFF458695:PFG458695 PPB458695:PPC458695 PYX458695:PYY458695 QIT458695:QIU458695 QSP458695:QSQ458695 RCL458695:RCM458695 RMH458695:RMI458695 RWD458695:RWE458695 SFZ458695:SGA458695 SPV458695:SPW458695 SZR458695:SZS458695 TJN458695:TJO458695 TTJ458695:TTK458695 UDF458695:UDG458695 UNB458695:UNC458695 UWX458695:UWY458695 VGT458695:VGU458695 VQP458695:VQQ458695 WAL458695:WAM458695 WKH458695:WKI458695 WUD458695:WUE458695 L524233:M524233 HR524231:HS524231 RN524231:RO524231 ABJ524231:ABK524231 ALF524231:ALG524231 AVB524231:AVC524231 BEX524231:BEY524231 BOT524231:BOU524231 BYP524231:BYQ524231 CIL524231:CIM524231 CSH524231:CSI524231 DCD524231:DCE524231 DLZ524231:DMA524231 DVV524231:DVW524231 EFR524231:EFS524231 EPN524231:EPO524231 EZJ524231:EZK524231 FJF524231:FJG524231 FTB524231:FTC524231 GCX524231:GCY524231 GMT524231:GMU524231 GWP524231:GWQ524231 HGL524231:HGM524231 HQH524231:HQI524231 IAD524231:IAE524231 IJZ524231:IKA524231 ITV524231:ITW524231 JDR524231:JDS524231 JNN524231:JNO524231 JXJ524231:JXK524231 KHF524231:KHG524231 KRB524231:KRC524231 LAX524231:LAY524231 LKT524231:LKU524231 LUP524231:LUQ524231 MEL524231:MEM524231 MOH524231:MOI524231 MYD524231:MYE524231 NHZ524231:NIA524231 NRV524231:NRW524231 OBR524231:OBS524231 OLN524231:OLO524231 OVJ524231:OVK524231 PFF524231:PFG524231 PPB524231:PPC524231 PYX524231:PYY524231 QIT524231:QIU524231 QSP524231:QSQ524231 RCL524231:RCM524231 RMH524231:RMI524231 RWD524231:RWE524231 SFZ524231:SGA524231 SPV524231:SPW524231 SZR524231:SZS524231 TJN524231:TJO524231 TTJ524231:TTK524231 UDF524231:UDG524231 UNB524231:UNC524231 UWX524231:UWY524231 VGT524231:VGU524231 VQP524231:VQQ524231 WAL524231:WAM524231 WKH524231:WKI524231 WUD524231:WUE524231 L589769:M589769 HR589767:HS589767 RN589767:RO589767 ABJ589767:ABK589767 ALF589767:ALG589767 AVB589767:AVC589767 BEX589767:BEY589767 BOT589767:BOU589767 BYP589767:BYQ589767 CIL589767:CIM589767 CSH589767:CSI589767 DCD589767:DCE589767 DLZ589767:DMA589767 DVV589767:DVW589767 EFR589767:EFS589767 EPN589767:EPO589767 EZJ589767:EZK589767 FJF589767:FJG589767 FTB589767:FTC589767 GCX589767:GCY589767 GMT589767:GMU589767 GWP589767:GWQ589767 HGL589767:HGM589767 HQH589767:HQI589767 IAD589767:IAE589767 IJZ589767:IKA589767 ITV589767:ITW589767 JDR589767:JDS589767 JNN589767:JNO589767 JXJ589767:JXK589767 KHF589767:KHG589767 KRB589767:KRC589767 LAX589767:LAY589767 LKT589767:LKU589767 LUP589767:LUQ589767 MEL589767:MEM589767 MOH589767:MOI589767 MYD589767:MYE589767 NHZ589767:NIA589767 NRV589767:NRW589767 OBR589767:OBS589767 OLN589767:OLO589767 OVJ589767:OVK589767 PFF589767:PFG589767 PPB589767:PPC589767 PYX589767:PYY589767 QIT589767:QIU589767 QSP589767:QSQ589767 RCL589767:RCM589767 RMH589767:RMI589767 RWD589767:RWE589767 SFZ589767:SGA589767 SPV589767:SPW589767 SZR589767:SZS589767 TJN589767:TJO589767 TTJ589767:TTK589767 UDF589767:UDG589767 UNB589767:UNC589767 UWX589767:UWY589767 VGT589767:VGU589767 VQP589767:VQQ589767 WAL589767:WAM589767 WKH589767:WKI589767 WUD589767:WUE589767 L655305:M655305 HR655303:HS655303 RN655303:RO655303 ABJ655303:ABK655303 ALF655303:ALG655303 AVB655303:AVC655303 BEX655303:BEY655303 BOT655303:BOU655303 BYP655303:BYQ655303 CIL655303:CIM655303 CSH655303:CSI655303 DCD655303:DCE655303 DLZ655303:DMA655303 DVV655303:DVW655303 EFR655303:EFS655303 EPN655303:EPO655303 EZJ655303:EZK655303 FJF655303:FJG655303 FTB655303:FTC655303 GCX655303:GCY655303 GMT655303:GMU655303 GWP655303:GWQ655303 HGL655303:HGM655303 HQH655303:HQI655303 IAD655303:IAE655303 IJZ655303:IKA655303 ITV655303:ITW655303 JDR655303:JDS655303 JNN655303:JNO655303 JXJ655303:JXK655303 KHF655303:KHG655303 KRB655303:KRC655303 LAX655303:LAY655303 LKT655303:LKU655303 LUP655303:LUQ655303 MEL655303:MEM655303 MOH655303:MOI655303 MYD655303:MYE655303 NHZ655303:NIA655303 NRV655303:NRW655303 OBR655303:OBS655303 OLN655303:OLO655303 OVJ655303:OVK655303 PFF655303:PFG655303 PPB655303:PPC655303 PYX655303:PYY655303 QIT655303:QIU655303 QSP655303:QSQ655303 RCL655303:RCM655303 RMH655303:RMI655303 RWD655303:RWE655303 SFZ655303:SGA655303 SPV655303:SPW655303 SZR655303:SZS655303 TJN655303:TJO655303 TTJ655303:TTK655303 UDF655303:UDG655303 UNB655303:UNC655303 UWX655303:UWY655303 VGT655303:VGU655303 VQP655303:VQQ655303 WAL655303:WAM655303 WKH655303:WKI655303 WUD655303:WUE655303 L720841:M720841 HR720839:HS720839 RN720839:RO720839 ABJ720839:ABK720839 ALF720839:ALG720839 AVB720839:AVC720839 BEX720839:BEY720839 BOT720839:BOU720839 BYP720839:BYQ720839 CIL720839:CIM720839 CSH720839:CSI720839 DCD720839:DCE720839 DLZ720839:DMA720839 DVV720839:DVW720839 EFR720839:EFS720839 EPN720839:EPO720839 EZJ720839:EZK720839 FJF720839:FJG720839 FTB720839:FTC720839 GCX720839:GCY720839 GMT720839:GMU720839 GWP720839:GWQ720839 HGL720839:HGM720839 HQH720839:HQI720839 IAD720839:IAE720839 IJZ720839:IKA720839 ITV720839:ITW720839 JDR720839:JDS720839 JNN720839:JNO720839 JXJ720839:JXK720839 KHF720839:KHG720839 KRB720839:KRC720839 LAX720839:LAY720839 LKT720839:LKU720839 LUP720839:LUQ720839 MEL720839:MEM720839 MOH720839:MOI720839 MYD720839:MYE720839 NHZ720839:NIA720839 NRV720839:NRW720839 OBR720839:OBS720839 OLN720839:OLO720839 OVJ720839:OVK720839 PFF720839:PFG720839 PPB720839:PPC720839 PYX720839:PYY720839 QIT720839:QIU720839 QSP720839:QSQ720839 RCL720839:RCM720839 RMH720839:RMI720839 RWD720839:RWE720839 SFZ720839:SGA720839 SPV720839:SPW720839 SZR720839:SZS720839 TJN720839:TJO720839 TTJ720839:TTK720839 UDF720839:UDG720839 UNB720839:UNC720839 UWX720839:UWY720839 VGT720839:VGU720839 VQP720839:VQQ720839 WAL720839:WAM720839 WKH720839:WKI720839 WUD720839:WUE720839 L786377:M786377 HR786375:HS786375 RN786375:RO786375 ABJ786375:ABK786375 ALF786375:ALG786375 AVB786375:AVC786375 BEX786375:BEY786375 BOT786375:BOU786375 BYP786375:BYQ786375 CIL786375:CIM786375 CSH786375:CSI786375 DCD786375:DCE786375 DLZ786375:DMA786375 DVV786375:DVW786375 EFR786375:EFS786375 EPN786375:EPO786375 EZJ786375:EZK786375 FJF786375:FJG786375 FTB786375:FTC786375 GCX786375:GCY786375 GMT786375:GMU786375 GWP786375:GWQ786375 HGL786375:HGM786375 HQH786375:HQI786375 IAD786375:IAE786375 IJZ786375:IKA786375 ITV786375:ITW786375 JDR786375:JDS786375 JNN786375:JNO786375 JXJ786375:JXK786375 KHF786375:KHG786375 KRB786375:KRC786375 LAX786375:LAY786375 LKT786375:LKU786375 LUP786375:LUQ786375 MEL786375:MEM786375 MOH786375:MOI786375 MYD786375:MYE786375 NHZ786375:NIA786375 NRV786375:NRW786375 OBR786375:OBS786375 OLN786375:OLO786375 OVJ786375:OVK786375 PFF786375:PFG786375 PPB786375:PPC786375 PYX786375:PYY786375 QIT786375:QIU786375 QSP786375:QSQ786375 RCL786375:RCM786375 RMH786375:RMI786375 RWD786375:RWE786375 SFZ786375:SGA786375 SPV786375:SPW786375 SZR786375:SZS786375 TJN786375:TJO786375 TTJ786375:TTK786375 UDF786375:UDG786375 UNB786375:UNC786375 UWX786375:UWY786375 VGT786375:VGU786375 VQP786375:VQQ786375 WAL786375:WAM786375 WKH786375:WKI786375 WUD786375:WUE786375 L851913:M851913 HR851911:HS851911 RN851911:RO851911 ABJ851911:ABK851911 ALF851911:ALG851911 AVB851911:AVC851911 BEX851911:BEY851911 BOT851911:BOU851911 BYP851911:BYQ851911 CIL851911:CIM851911 CSH851911:CSI851911 DCD851911:DCE851911 DLZ851911:DMA851911 DVV851911:DVW851911 EFR851911:EFS851911 EPN851911:EPO851911 EZJ851911:EZK851911 FJF851911:FJG851911 FTB851911:FTC851911 GCX851911:GCY851911 GMT851911:GMU851911 GWP851911:GWQ851911 HGL851911:HGM851911 HQH851911:HQI851911 IAD851911:IAE851911 IJZ851911:IKA851911 ITV851911:ITW851911 JDR851911:JDS851911 JNN851911:JNO851911 JXJ851911:JXK851911 KHF851911:KHG851911 KRB851911:KRC851911 LAX851911:LAY851911 LKT851911:LKU851911 LUP851911:LUQ851911 MEL851911:MEM851911 MOH851911:MOI851911 MYD851911:MYE851911 NHZ851911:NIA851911 NRV851911:NRW851911 OBR851911:OBS851911 OLN851911:OLO851911 OVJ851911:OVK851911 PFF851911:PFG851911 PPB851911:PPC851911 PYX851911:PYY851911 QIT851911:QIU851911 QSP851911:QSQ851911 RCL851911:RCM851911 RMH851911:RMI851911 RWD851911:RWE851911 SFZ851911:SGA851911 SPV851911:SPW851911 SZR851911:SZS851911 TJN851911:TJO851911 TTJ851911:TTK851911 UDF851911:UDG851911 UNB851911:UNC851911 UWX851911:UWY851911 VGT851911:VGU851911 VQP851911:VQQ851911 WAL851911:WAM851911 WKH851911:WKI851911 WUD851911:WUE851911 L917449:M917449 HR917447:HS917447 RN917447:RO917447 ABJ917447:ABK917447 ALF917447:ALG917447 AVB917447:AVC917447 BEX917447:BEY917447 BOT917447:BOU917447 BYP917447:BYQ917447 CIL917447:CIM917447 CSH917447:CSI917447 DCD917447:DCE917447 DLZ917447:DMA917447 DVV917447:DVW917447 EFR917447:EFS917447 EPN917447:EPO917447 EZJ917447:EZK917447 FJF917447:FJG917447 FTB917447:FTC917447 GCX917447:GCY917447 GMT917447:GMU917447 GWP917447:GWQ917447 HGL917447:HGM917447 HQH917447:HQI917447 IAD917447:IAE917447 IJZ917447:IKA917447 ITV917447:ITW917447 JDR917447:JDS917447 JNN917447:JNO917447 JXJ917447:JXK917447 KHF917447:KHG917447 KRB917447:KRC917447 LAX917447:LAY917447 LKT917447:LKU917447 LUP917447:LUQ917447 MEL917447:MEM917447 MOH917447:MOI917447 MYD917447:MYE917447 NHZ917447:NIA917447 NRV917447:NRW917447 OBR917447:OBS917447 OLN917447:OLO917447 OVJ917447:OVK917447 PFF917447:PFG917447 PPB917447:PPC917447 PYX917447:PYY917447 QIT917447:QIU917447 QSP917447:QSQ917447 RCL917447:RCM917447 RMH917447:RMI917447 RWD917447:RWE917447 SFZ917447:SGA917447 SPV917447:SPW917447 SZR917447:SZS917447 TJN917447:TJO917447 TTJ917447:TTK917447 UDF917447:UDG917447 UNB917447:UNC917447 UWX917447:UWY917447 VGT917447:VGU917447 VQP917447:VQQ917447 WAL917447:WAM917447 WKH917447:WKI917447 WUD917447:WUE917447 L982985:M982985 HR982983:HS982983 RN982983:RO982983 ABJ982983:ABK982983 ALF982983:ALG982983 AVB982983:AVC982983 BEX982983:BEY982983 BOT982983:BOU982983 BYP982983:BYQ982983 CIL982983:CIM982983 CSH982983:CSI982983 DCD982983:DCE982983 DLZ982983:DMA982983 DVV982983:DVW982983 EFR982983:EFS982983 EPN982983:EPO982983 EZJ982983:EZK982983 FJF982983:FJG982983 FTB982983:FTC982983 GCX982983:GCY982983 GMT982983:GMU982983 GWP982983:GWQ982983 HGL982983:HGM982983 HQH982983:HQI982983 IAD982983:IAE982983 IJZ982983:IKA982983 ITV982983:ITW982983 JDR982983:JDS982983 JNN982983:JNO982983 JXJ982983:JXK982983 KHF982983:KHG982983 KRB982983:KRC982983 LAX982983:LAY982983 LKT982983:LKU982983 LUP982983:LUQ982983 MEL982983:MEM982983 MOH982983:MOI982983 MYD982983:MYE982983 NHZ982983:NIA982983 NRV982983:NRW982983 OBR982983:OBS982983 OLN982983:OLO982983 OVJ982983:OVK982983 PFF982983:PFG982983 PPB982983:PPC982983 PYX982983:PYY982983 QIT982983:QIU982983 QSP982983:QSQ982983 RCL982983:RCM982983 RMH982983:RMI982983 RWD982983:RWE982983 SFZ982983:SGA982983 SPV982983:SPW982983 SZR982983:SZS982983 TJN982983:TJO982983 TTJ982983:TTK982983 UDF982983:UDG982983 UNB982983:UNC982983 UWX982983:UWY982983 VGT982983:VGU982983 VQP982983:VQQ982983 WAL982983:WAM982983 WKH982983:WKI982983 WUD982983:WUE982983 O9 J9 H18 H21 P21 L21 K18" xr:uid="{B487222F-A945-4FA6-99F3-ED5DC9F2E20D}">
      <formula1>"□,■"</formula1>
    </dataValidation>
    <dataValidation type="list" allowBlank="1" showInputMessage="1" showErrorMessage="1" sqref="WUD982989:WUJ982989 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xr:uid="{DD6C125D-3254-4E52-B12D-3A5CFC5E973B}">
      <formula1>"専用,ハイブリット"</formula1>
    </dataValidation>
    <dataValidation type="list" allowBlank="1" showInputMessage="1" showErrorMessage="1" sqref="Z65569 IF65567 SB65567 ABX65567 ALT65567 AVP65567 BFL65567 BPH65567 BZD65567 CIZ65567 CSV65567 DCR65567 DMN65567 DWJ65567 EGF65567 EQB65567 EZX65567 FJT65567 FTP65567 GDL65567 GNH65567 GXD65567 HGZ65567 HQV65567 IAR65567 IKN65567 IUJ65567 JEF65567 JOB65567 JXX65567 KHT65567 KRP65567 LBL65567 LLH65567 LVD65567 MEZ65567 MOV65567 MYR65567 NIN65567 NSJ65567 OCF65567 OMB65567 OVX65567 PFT65567 PPP65567 PZL65567 QJH65567 QTD65567 RCZ65567 RMV65567 RWR65567 SGN65567 SQJ65567 TAF65567 TKB65567 TTX65567 UDT65567 UNP65567 UXL65567 VHH65567 VRD65567 WAZ65567 WKV65567 WUR65567 Z131105 IF131103 SB131103 ABX131103 ALT131103 AVP131103 BFL131103 BPH131103 BZD131103 CIZ131103 CSV131103 DCR131103 DMN131103 DWJ131103 EGF131103 EQB131103 EZX131103 FJT131103 FTP131103 GDL131103 GNH131103 GXD131103 HGZ131103 HQV131103 IAR131103 IKN131103 IUJ131103 JEF131103 JOB131103 JXX131103 KHT131103 KRP131103 LBL131103 LLH131103 LVD131103 MEZ131103 MOV131103 MYR131103 NIN131103 NSJ131103 OCF131103 OMB131103 OVX131103 PFT131103 PPP131103 PZL131103 QJH131103 QTD131103 RCZ131103 RMV131103 RWR131103 SGN131103 SQJ131103 TAF131103 TKB131103 TTX131103 UDT131103 UNP131103 UXL131103 VHH131103 VRD131103 WAZ131103 WKV131103 WUR131103 Z196641 IF196639 SB196639 ABX196639 ALT196639 AVP196639 BFL196639 BPH196639 BZD196639 CIZ196639 CSV196639 DCR196639 DMN196639 DWJ196639 EGF196639 EQB196639 EZX196639 FJT196639 FTP196639 GDL196639 GNH196639 GXD196639 HGZ196639 HQV196639 IAR196639 IKN196639 IUJ196639 JEF196639 JOB196639 JXX196639 KHT196639 KRP196639 LBL196639 LLH196639 LVD196639 MEZ196639 MOV196639 MYR196639 NIN196639 NSJ196639 OCF196639 OMB196639 OVX196639 PFT196639 PPP196639 PZL196639 QJH196639 QTD196639 RCZ196639 RMV196639 RWR196639 SGN196639 SQJ196639 TAF196639 TKB196639 TTX196639 UDT196639 UNP196639 UXL196639 VHH196639 VRD196639 WAZ196639 WKV196639 WUR196639 Z262177 IF262175 SB262175 ABX262175 ALT262175 AVP262175 BFL262175 BPH262175 BZD262175 CIZ262175 CSV262175 DCR262175 DMN262175 DWJ262175 EGF262175 EQB262175 EZX262175 FJT262175 FTP262175 GDL262175 GNH262175 GXD262175 HGZ262175 HQV262175 IAR262175 IKN262175 IUJ262175 JEF262175 JOB262175 JXX262175 KHT262175 KRP262175 LBL262175 LLH262175 LVD262175 MEZ262175 MOV262175 MYR262175 NIN262175 NSJ262175 OCF262175 OMB262175 OVX262175 PFT262175 PPP262175 PZL262175 QJH262175 QTD262175 RCZ262175 RMV262175 RWR262175 SGN262175 SQJ262175 TAF262175 TKB262175 TTX262175 UDT262175 UNP262175 UXL262175 VHH262175 VRD262175 WAZ262175 WKV262175 WUR262175 Z327713 IF327711 SB327711 ABX327711 ALT327711 AVP327711 BFL327711 BPH327711 BZD327711 CIZ327711 CSV327711 DCR327711 DMN327711 DWJ327711 EGF327711 EQB327711 EZX327711 FJT327711 FTP327711 GDL327711 GNH327711 GXD327711 HGZ327711 HQV327711 IAR327711 IKN327711 IUJ327711 JEF327711 JOB327711 JXX327711 KHT327711 KRP327711 LBL327711 LLH327711 LVD327711 MEZ327711 MOV327711 MYR327711 NIN327711 NSJ327711 OCF327711 OMB327711 OVX327711 PFT327711 PPP327711 PZL327711 QJH327711 QTD327711 RCZ327711 RMV327711 RWR327711 SGN327711 SQJ327711 TAF327711 TKB327711 TTX327711 UDT327711 UNP327711 UXL327711 VHH327711 VRD327711 WAZ327711 WKV327711 WUR327711 Z393249 IF393247 SB393247 ABX393247 ALT393247 AVP393247 BFL393247 BPH393247 BZD393247 CIZ393247 CSV393247 DCR393247 DMN393247 DWJ393247 EGF393247 EQB393247 EZX393247 FJT393247 FTP393247 GDL393247 GNH393247 GXD393247 HGZ393247 HQV393247 IAR393247 IKN393247 IUJ393247 JEF393247 JOB393247 JXX393247 KHT393247 KRP393247 LBL393247 LLH393247 LVD393247 MEZ393247 MOV393247 MYR393247 NIN393247 NSJ393247 OCF393247 OMB393247 OVX393247 PFT393247 PPP393247 PZL393247 QJH393247 QTD393247 RCZ393247 RMV393247 RWR393247 SGN393247 SQJ393247 TAF393247 TKB393247 TTX393247 UDT393247 UNP393247 UXL393247 VHH393247 VRD393247 WAZ393247 WKV393247 WUR393247 Z458785 IF458783 SB458783 ABX458783 ALT458783 AVP458783 BFL458783 BPH458783 BZD458783 CIZ458783 CSV458783 DCR458783 DMN458783 DWJ458783 EGF458783 EQB458783 EZX458783 FJT458783 FTP458783 GDL458783 GNH458783 GXD458783 HGZ458783 HQV458783 IAR458783 IKN458783 IUJ458783 JEF458783 JOB458783 JXX458783 KHT458783 KRP458783 LBL458783 LLH458783 LVD458783 MEZ458783 MOV458783 MYR458783 NIN458783 NSJ458783 OCF458783 OMB458783 OVX458783 PFT458783 PPP458783 PZL458783 QJH458783 QTD458783 RCZ458783 RMV458783 RWR458783 SGN458783 SQJ458783 TAF458783 TKB458783 TTX458783 UDT458783 UNP458783 UXL458783 VHH458783 VRD458783 WAZ458783 WKV458783 WUR458783 Z524321 IF524319 SB524319 ABX524319 ALT524319 AVP524319 BFL524319 BPH524319 BZD524319 CIZ524319 CSV524319 DCR524319 DMN524319 DWJ524319 EGF524319 EQB524319 EZX524319 FJT524319 FTP524319 GDL524319 GNH524319 GXD524319 HGZ524319 HQV524319 IAR524319 IKN524319 IUJ524319 JEF524319 JOB524319 JXX524319 KHT524319 KRP524319 LBL524319 LLH524319 LVD524319 MEZ524319 MOV524319 MYR524319 NIN524319 NSJ524319 OCF524319 OMB524319 OVX524319 PFT524319 PPP524319 PZL524319 QJH524319 QTD524319 RCZ524319 RMV524319 RWR524319 SGN524319 SQJ524319 TAF524319 TKB524319 TTX524319 UDT524319 UNP524319 UXL524319 VHH524319 VRD524319 WAZ524319 WKV524319 WUR524319 Z589857 IF589855 SB589855 ABX589855 ALT589855 AVP589855 BFL589855 BPH589855 BZD589855 CIZ589855 CSV589855 DCR589855 DMN589855 DWJ589855 EGF589855 EQB589855 EZX589855 FJT589855 FTP589855 GDL589855 GNH589855 GXD589855 HGZ589855 HQV589855 IAR589855 IKN589855 IUJ589855 JEF589855 JOB589855 JXX589855 KHT589855 KRP589855 LBL589855 LLH589855 LVD589855 MEZ589855 MOV589855 MYR589855 NIN589855 NSJ589855 OCF589855 OMB589855 OVX589855 PFT589855 PPP589855 PZL589855 QJH589855 QTD589855 RCZ589855 RMV589855 RWR589855 SGN589855 SQJ589855 TAF589855 TKB589855 TTX589855 UDT589855 UNP589855 UXL589855 VHH589855 VRD589855 WAZ589855 WKV589855 WUR589855 Z655393 IF655391 SB655391 ABX655391 ALT655391 AVP655391 BFL655391 BPH655391 BZD655391 CIZ655391 CSV655391 DCR655391 DMN655391 DWJ655391 EGF655391 EQB655391 EZX655391 FJT655391 FTP655391 GDL655391 GNH655391 GXD655391 HGZ655391 HQV655391 IAR655391 IKN655391 IUJ655391 JEF655391 JOB655391 JXX655391 KHT655391 KRP655391 LBL655391 LLH655391 LVD655391 MEZ655391 MOV655391 MYR655391 NIN655391 NSJ655391 OCF655391 OMB655391 OVX655391 PFT655391 PPP655391 PZL655391 QJH655391 QTD655391 RCZ655391 RMV655391 RWR655391 SGN655391 SQJ655391 TAF655391 TKB655391 TTX655391 UDT655391 UNP655391 UXL655391 VHH655391 VRD655391 WAZ655391 WKV655391 WUR655391 Z720929 IF720927 SB720927 ABX720927 ALT720927 AVP720927 BFL720927 BPH720927 BZD720927 CIZ720927 CSV720927 DCR720927 DMN720927 DWJ720927 EGF720927 EQB720927 EZX720927 FJT720927 FTP720927 GDL720927 GNH720927 GXD720927 HGZ720927 HQV720927 IAR720927 IKN720927 IUJ720927 JEF720927 JOB720927 JXX720927 KHT720927 KRP720927 LBL720927 LLH720927 LVD720927 MEZ720927 MOV720927 MYR720927 NIN720927 NSJ720927 OCF720927 OMB720927 OVX720927 PFT720927 PPP720927 PZL720927 QJH720927 QTD720927 RCZ720927 RMV720927 RWR720927 SGN720927 SQJ720927 TAF720927 TKB720927 TTX720927 UDT720927 UNP720927 UXL720927 VHH720927 VRD720927 WAZ720927 WKV720927 WUR720927 Z786465 IF786463 SB786463 ABX786463 ALT786463 AVP786463 BFL786463 BPH786463 BZD786463 CIZ786463 CSV786463 DCR786463 DMN786463 DWJ786463 EGF786463 EQB786463 EZX786463 FJT786463 FTP786463 GDL786463 GNH786463 GXD786463 HGZ786463 HQV786463 IAR786463 IKN786463 IUJ786463 JEF786463 JOB786463 JXX786463 KHT786463 KRP786463 LBL786463 LLH786463 LVD786463 MEZ786463 MOV786463 MYR786463 NIN786463 NSJ786463 OCF786463 OMB786463 OVX786463 PFT786463 PPP786463 PZL786463 QJH786463 QTD786463 RCZ786463 RMV786463 RWR786463 SGN786463 SQJ786463 TAF786463 TKB786463 TTX786463 UDT786463 UNP786463 UXL786463 VHH786463 VRD786463 WAZ786463 WKV786463 WUR786463 Z852001 IF851999 SB851999 ABX851999 ALT851999 AVP851999 BFL851999 BPH851999 BZD851999 CIZ851999 CSV851999 DCR851999 DMN851999 DWJ851999 EGF851999 EQB851999 EZX851999 FJT851999 FTP851999 GDL851999 GNH851999 GXD851999 HGZ851999 HQV851999 IAR851999 IKN851999 IUJ851999 JEF851999 JOB851999 JXX851999 KHT851999 KRP851999 LBL851999 LLH851999 LVD851999 MEZ851999 MOV851999 MYR851999 NIN851999 NSJ851999 OCF851999 OMB851999 OVX851999 PFT851999 PPP851999 PZL851999 QJH851999 QTD851999 RCZ851999 RMV851999 RWR851999 SGN851999 SQJ851999 TAF851999 TKB851999 TTX851999 UDT851999 UNP851999 UXL851999 VHH851999 VRD851999 WAZ851999 WKV851999 WUR851999 Z917537 IF917535 SB917535 ABX917535 ALT917535 AVP917535 BFL917535 BPH917535 BZD917535 CIZ917535 CSV917535 DCR917535 DMN917535 DWJ917535 EGF917535 EQB917535 EZX917535 FJT917535 FTP917535 GDL917535 GNH917535 GXD917535 HGZ917535 HQV917535 IAR917535 IKN917535 IUJ917535 JEF917535 JOB917535 JXX917535 KHT917535 KRP917535 LBL917535 LLH917535 LVD917535 MEZ917535 MOV917535 MYR917535 NIN917535 NSJ917535 OCF917535 OMB917535 OVX917535 PFT917535 PPP917535 PZL917535 QJH917535 QTD917535 RCZ917535 RMV917535 RWR917535 SGN917535 SQJ917535 TAF917535 TKB917535 TTX917535 UDT917535 UNP917535 UXL917535 VHH917535 VRD917535 WAZ917535 WKV917535 WUR917535 Z983073 IF983071 SB983071 ABX983071 ALT983071 AVP983071 BFL983071 BPH983071 BZD983071 CIZ983071 CSV983071 DCR983071 DMN983071 DWJ983071 EGF983071 EQB983071 EZX983071 FJT983071 FTP983071 GDL983071 GNH983071 GXD983071 HGZ983071 HQV983071 IAR983071 IKN983071 IUJ983071 JEF983071 JOB983071 JXX983071 KHT983071 KRP983071 LBL983071 LLH983071 LVD983071 MEZ983071 MOV983071 MYR983071 NIN983071 NSJ983071 OCF983071 OMB983071 OVX983071 PFT983071 PPP983071 PZL983071 QJH983071 QTD983071 RCZ983071 RMV983071 RWR983071 SGN983071 SQJ983071 TAF983071 TKB983071 TTX983071 UDT983071 UNP983071 UXL983071 VHH983071 VRD983071 WAZ983071 WKV983071 WUR983071 Z65567 IF65565 SB65565 ABX65565 ALT65565 AVP65565 BFL65565 BPH65565 BZD65565 CIZ65565 CSV65565 DCR65565 DMN65565 DWJ65565 EGF65565 EQB65565 EZX65565 FJT65565 FTP65565 GDL65565 GNH65565 GXD65565 HGZ65565 HQV65565 IAR65565 IKN65565 IUJ65565 JEF65565 JOB65565 JXX65565 KHT65565 KRP65565 LBL65565 LLH65565 LVD65565 MEZ65565 MOV65565 MYR65565 NIN65565 NSJ65565 OCF65565 OMB65565 OVX65565 PFT65565 PPP65565 PZL65565 QJH65565 QTD65565 RCZ65565 RMV65565 RWR65565 SGN65565 SQJ65565 TAF65565 TKB65565 TTX65565 UDT65565 UNP65565 UXL65565 VHH65565 VRD65565 WAZ65565 WKV65565 WUR65565 Z131103 IF131101 SB131101 ABX131101 ALT131101 AVP131101 BFL131101 BPH131101 BZD131101 CIZ131101 CSV131101 DCR131101 DMN131101 DWJ131101 EGF131101 EQB131101 EZX131101 FJT131101 FTP131101 GDL131101 GNH131101 GXD131101 HGZ131101 HQV131101 IAR131101 IKN131101 IUJ131101 JEF131101 JOB131101 JXX131101 KHT131101 KRP131101 LBL131101 LLH131101 LVD131101 MEZ131101 MOV131101 MYR131101 NIN131101 NSJ131101 OCF131101 OMB131101 OVX131101 PFT131101 PPP131101 PZL131101 QJH131101 QTD131101 RCZ131101 RMV131101 RWR131101 SGN131101 SQJ131101 TAF131101 TKB131101 TTX131101 UDT131101 UNP131101 UXL131101 VHH131101 VRD131101 WAZ131101 WKV131101 WUR131101 Z196639 IF196637 SB196637 ABX196637 ALT196637 AVP196637 BFL196637 BPH196637 BZD196637 CIZ196637 CSV196637 DCR196637 DMN196637 DWJ196637 EGF196637 EQB196637 EZX196637 FJT196637 FTP196637 GDL196637 GNH196637 GXD196637 HGZ196637 HQV196637 IAR196637 IKN196637 IUJ196637 JEF196637 JOB196637 JXX196637 KHT196637 KRP196637 LBL196637 LLH196637 LVD196637 MEZ196637 MOV196637 MYR196637 NIN196637 NSJ196637 OCF196637 OMB196637 OVX196637 PFT196637 PPP196637 PZL196637 QJH196637 QTD196637 RCZ196637 RMV196637 RWR196637 SGN196637 SQJ196637 TAF196637 TKB196637 TTX196637 UDT196637 UNP196637 UXL196637 VHH196637 VRD196637 WAZ196637 WKV196637 WUR196637 Z262175 IF262173 SB262173 ABX262173 ALT262173 AVP262173 BFL262173 BPH262173 BZD262173 CIZ262173 CSV262173 DCR262173 DMN262173 DWJ262173 EGF262173 EQB262173 EZX262173 FJT262173 FTP262173 GDL262173 GNH262173 GXD262173 HGZ262173 HQV262173 IAR262173 IKN262173 IUJ262173 JEF262173 JOB262173 JXX262173 KHT262173 KRP262173 LBL262173 LLH262173 LVD262173 MEZ262173 MOV262173 MYR262173 NIN262173 NSJ262173 OCF262173 OMB262173 OVX262173 PFT262173 PPP262173 PZL262173 QJH262173 QTD262173 RCZ262173 RMV262173 RWR262173 SGN262173 SQJ262173 TAF262173 TKB262173 TTX262173 UDT262173 UNP262173 UXL262173 VHH262173 VRD262173 WAZ262173 WKV262173 WUR262173 Z327711 IF327709 SB327709 ABX327709 ALT327709 AVP327709 BFL327709 BPH327709 BZD327709 CIZ327709 CSV327709 DCR327709 DMN327709 DWJ327709 EGF327709 EQB327709 EZX327709 FJT327709 FTP327709 GDL327709 GNH327709 GXD327709 HGZ327709 HQV327709 IAR327709 IKN327709 IUJ327709 JEF327709 JOB327709 JXX327709 KHT327709 KRP327709 LBL327709 LLH327709 LVD327709 MEZ327709 MOV327709 MYR327709 NIN327709 NSJ327709 OCF327709 OMB327709 OVX327709 PFT327709 PPP327709 PZL327709 QJH327709 QTD327709 RCZ327709 RMV327709 RWR327709 SGN327709 SQJ327709 TAF327709 TKB327709 TTX327709 UDT327709 UNP327709 UXL327709 VHH327709 VRD327709 WAZ327709 WKV327709 WUR327709 Z393247 IF393245 SB393245 ABX393245 ALT393245 AVP393245 BFL393245 BPH393245 BZD393245 CIZ393245 CSV393245 DCR393245 DMN393245 DWJ393245 EGF393245 EQB393245 EZX393245 FJT393245 FTP393245 GDL393245 GNH393245 GXD393245 HGZ393245 HQV393245 IAR393245 IKN393245 IUJ393245 JEF393245 JOB393245 JXX393245 KHT393245 KRP393245 LBL393245 LLH393245 LVD393245 MEZ393245 MOV393245 MYR393245 NIN393245 NSJ393245 OCF393245 OMB393245 OVX393245 PFT393245 PPP393245 PZL393245 QJH393245 QTD393245 RCZ393245 RMV393245 RWR393245 SGN393245 SQJ393245 TAF393245 TKB393245 TTX393245 UDT393245 UNP393245 UXL393245 VHH393245 VRD393245 WAZ393245 WKV393245 WUR393245 Z458783 IF458781 SB458781 ABX458781 ALT458781 AVP458781 BFL458781 BPH458781 BZD458781 CIZ458781 CSV458781 DCR458781 DMN458781 DWJ458781 EGF458781 EQB458781 EZX458781 FJT458781 FTP458781 GDL458781 GNH458781 GXD458781 HGZ458781 HQV458781 IAR458781 IKN458781 IUJ458781 JEF458781 JOB458781 JXX458781 KHT458781 KRP458781 LBL458781 LLH458781 LVD458781 MEZ458781 MOV458781 MYR458781 NIN458781 NSJ458781 OCF458781 OMB458781 OVX458781 PFT458781 PPP458781 PZL458781 QJH458781 QTD458781 RCZ458781 RMV458781 RWR458781 SGN458781 SQJ458781 TAF458781 TKB458781 TTX458781 UDT458781 UNP458781 UXL458781 VHH458781 VRD458781 WAZ458781 WKV458781 WUR458781 Z524319 IF524317 SB524317 ABX524317 ALT524317 AVP524317 BFL524317 BPH524317 BZD524317 CIZ524317 CSV524317 DCR524317 DMN524317 DWJ524317 EGF524317 EQB524317 EZX524317 FJT524317 FTP524317 GDL524317 GNH524317 GXD524317 HGZ524317 HQV524317 IAR524317 IKN524317 IUJ524317 JEF524317 JOB524317 JXX524317 KHT524317 KRP524317 LBL524317 LLH524317 LVD524317 MEZ524317 MOV524317 MYR524317 NIN524317 NSJ524317 OCF524317 OMB524317 OVX524317 PFT524317 PPP524317 PZL524317 QJH524317 QTD524317 RCZ524317 RMV524317 RWR524317 SGN524317 SQJ524317 TAF524317 TKB524317 TTX524317 UDT524317 UNP524317 UXL524317 VHH524317 VRD524317 WAZ524317 WKV524317 WUR524317 Z589855 IF589853 SB589853 ABX589853 ALT589853 AVP589853 BFL589853 BPH589853 BZD589853 CIZ589853 CSV589853 DCR589853 DMN589853 DWJ589853 EGF589853 EQB589853 EZX589853 FJT589853 FTP589853 GDL589853 GNH589853 GXD589853 HGZ589853 HQV589853 IAR589853 IKN589853 IUJ589853 JEF589853 JOB589853 JXX589853 KHT589853 KRP589853 LBL589853 LLH589853 LVD589853 MEZ589853 MOV589853 MYR589853 NIN589853 NSJ589853 OCF589853 OMB589853 OVX589853 PFT589853 PPP589853 PZL589853 QJH589853 QTD589853 RCZ589853 RMV589853 RWR589853 SGN589853 SQJ589853 TAF589853 TKB589853 TTX589853 UDT589853 UNP589853 UXL589853 VHH589853 VRD589853 WAZ589853 WKV589853 WUR589853 Z655391 IF655389 SB655389 ABX655389 ALT655389 AVP655389 BFL655389 BPH655389 BZD655389 CIZ655389 CSV655389 DCR655389 DMN655389 DWJ655389 EGF655389 EQB655389 EZX655389 FJT655389 FTP655389 GDL655389 GNH655389 GXD655389 HGZ655389 HQV655389 IAR655389 IKN655389 IUJ655389 JEF655389 JOB655389 JXX655389 KHT655389 KRP655389 LBL655389 LLH655389 LVD655389 MEZ655389 MOV655389 MYR655389 NIN655389 NSJ655389 OCF655389 OMB655389 OVX655389 PFT655389 PPP655389 PZL655389 QJH655389 QTD655389 RCZ655389 RMV655389 RWR655389 SGN655389 SQJ655389 TAF655389 TKB655389 TTX655389 UDT655389 UNP655389 UXL655389 VHH655389 VRD655389 WAZ655389 WKV655389 WUR655389 Z720927 IF720925 SB720925 ABX720925 ALT720925 AVP720925 BFL720925 BPH720925 BZD720925 CIZ720925 CSV720925 DCR720925 DMN720925 DWJ720925 EGF720925 EQB720925 EZX720925 FJT720925 FTP720925 GDL720925 GNH720925 GXD720925 HGZ720925 HQV720925 IAR720925 IKN720925 IUJ720925 JEF720925 JOB720925 JXX720925 KHT720925 KRP720925 LBL720925 LLH720925 LVD720925 MEZ720925 MOV720925 MYR720925 NIN720925 NSJ720925 OCF720925 OMB720925 OVX720925 PFT720925 PPP720925 PZL720925 QJH720925 QTD720925 RCZ720925 RMV720925 RWR720925 SGN720925 SQJ720925 TAF720925 TKB720925 TTX720925 UDT720925 UNP720925 UXL720925 VHH720925 VRD720925 WAZ720925 WKV720925 WUR720925 Z786463 IF786461 SB786461 ABX786461 ALT786461 AVP786461 BFL786461 BPH786461 BZD786461 CIZ786461 CSV786461 DCR786461 DMN786461 DWJ786461 EGF786461 EQB786461 EZX786461 FJT786461 FTP786461 GDL786461 GNH786461 GXD786461 HGZ786461 HQV786461 IAR786461 IKN786461 IUJ786461 JEF786461 JOB786461 JXX786461 KHT786461 KRP786461 LBL786461 LLH786461 LVD786461 MEZ786461 MOV786461 MYR786461 NIN786461 NSJ786461 OCF786461 OMB786461 OVX786461 PFT786461 PPP786461 PZL786461 QJH786461 QTD786461 RCZ786461 RMV786461 RWR786461 SGN786461 SQJ786461 TAF786461 TKB786461 TTX786461 UDT786461 UNP786461 UXL786461 VHH786461 VRD786461 WAZ786461 WKV786461 WUR786461 Z851999 IF851997 SB851997 ABX851997 ALT851997 AVP851997 BFL851997 BPH851997 BZD851997 CIZ851997 CSV851997 DCR851997 DMN851997 DWJ851997 EGF851997 EQB851997 EZX851997 FJT851997 FTP851997 GDL851997 GNH851997 GXD851997 HGZ851997 HQV851997 IAR851997 IKN851997 IUJ851997 JEF851997 JOB851997 JXX851997 KHT851997 KRP851997 LBL851997 LLH851997 LVD851997 MEZ851997 MOV851997 MYR851997 NIN851997 NSJ851997 OCF851997 OMB851997 OVX851997 PFT851997 PPP851997 PZL851997 QJH851997 QTD851997 RCZ851997 RMV851997 RWR851997 SGN851997 SQJ851997 TAF851997 TKB851997 TTX851997 UDT851997 UNP851997 UXL851997 VHH851997 VRD851997 WAZ851997 WKV851997 WUR851997 Z917535 IF917533 SB917533 ABX917533 ALT917533 AVP917533 BFL917533 BPH917533 BZD917533 CIZ917533 CSV917533 DCR917533 DMN917533 DWJ917533 EGF917533 EQB917533 EZX917533 FJT917533 FTP917533 GDL917533 GNH917533 GXD917533 HGZ917533 HQV917533 IAR917533 IKN917533 IUJ917533 JEF917533 JOB917533 JXX917533 KHT917533 KRP917533 LBL917533 LLH917533 LVD917533 MEZ917533 MOV917533 MYR917533 NIN917533 NSJ917533 OCF917533 OMB917533 OVX917533 PFT917533 PPP917533 PZL917533 QJH917533 QTD917533 RCZ917533 RMV917533 RWR917533 SGN917533 SQJ917533 TAF917533 TKB917533 TTX917533 UDT917533 UNP917533 UXL917533 VHH917533 VRD917533 WAZ917533 WKV917533 WUR917533 Z983071 IF983069 SB983069 ABX983069 ALT983069 AVP983069 BFL983069 BPH983069 BZD983069 CIZ983069 CSV983069 DCR983069 DMN983069 DWJ983069 EGF983069 EQB983069 EZX983069 FJT983069 FTP983069 GDL983069 GNH983069 GXD983069 HGZ983069 HQV983069 IAR983069 IKN983069 IUJ983069 JEF983069 JOB983069 JXX983069 KHT983069 KRP983069 LBL983069 LLH983069 LVD983069 MEZ983069 MOV983069 MYR983069 NIN983069 NSJ983069 OCF983069 OMB983069 OVX983069 PFT983069 PPP983069 PZL983069 QJH983069 QTD983069 RCZ983069 RMV983069 RWR983069 SGN983069 SQJ983069 TAF983069 TKB983069 TTX983069 UDT983069 UNP983069 UXL983069 VHH983069 VRD983069 WAZ983069 WKV983069 WUR983069" xr:uid="{C86BE77B-B7DE-49C7-B1AB-A4C10D9D17C8}">
      <formula1>"無,有"</formula1>
    </dataValidation>
    <dataValidation type="custom" imeMode="disabled" allowBlank="1" showInputMessage="1" showErrorMessage="1" error="小数点以下は第一位まで、二位以下切り捨てで入力して下さい。" sqref="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WUD982986:WUJ982986" xr:uid="{8660BD9A-D6FF-48C2-9499-3C28AB4B7A93}">
      <formula1>L65482-ROUNDDOWN(L65482,1)=0</formula1>
    </dataValidation>
    <dataValidation type="list" allowBlank="1" showInputMessage="1" showErrorMessage="1" sqref="D20:I20" xr:uid="{4C9D0EDB-660D-4FDF-AC33-D40E3977F094}">
      <formula1>"１年目,２年目,３年目"</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明朝,標準"&amp;8&amp;K01+017R7低層ZEH-M_ver.1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84F3E861-28A8-4179-9349-C3EE09DCB519}">
          <xm:sqref>L65544:Z65545 HR65542:IJ65543 RN65542:SF65543 ABJ65542:ACB65543 ALF65542:ALX65543 AVB65542:AVT65543 BEX65542:BFP65543 BOT65542:BPL65543 BYP65542:BZH65543 CIL65542:CJD65543 CSH65542:CSZ65543 DCD65542:DCV65543 DLZ65542:DMR65543 DVV65542:DWN65543 EFR65542:EGJ65543 EPN65542:EQF65543 EZJ65542:FAB65543 FJF65542:FJX65543 FTB65542:FTT65543 GCX65542:GDP65543 GMT65542:GNL65543 GWP65542:GXH65543 HGL65542:HHD65543 HQH65542:HQZ65543 IAD65542:IAV65543 IJZ65542:IKR65543 ITV65542:IUN65543 JDR65542:JEJ65543 JNN65542:JOF65543 JXJ65542:JYB65543 KHF65542:KHX65543 KRB65542:KRT65543 LAX65542:LBP65543 LKT65542:LLL65543 LUP65542:LVH65543 MEL65542:MFD65543 MOH65542:MOZ65543 MYD65542:MYV65543 NHZ65542:NIR65543 NRV65542:NSN65543 OBR65542:OCJ65543 OLN65542:OMF65543 OVJ65542:OWB65543 PFF65542:PFX65543 PPB65542:PPT65543 PYX65542:PZP65543 QIT65542:QJL65543 QSP65542:QTH65543 RCL65542:RDD65543 RMH65542:RMZ65543 RWD65542:RWV65543 SFZ65542:SGR65543 SPV65542:SQN65543 SZR65542:TAJ65543 TJN65542:TKF65543 TTJ65542:TUB65543 UDF65542:UDX65543 UNB65542:UNT65543 UWX65542:UXP65543 VGT65542:VHL65543 VQP65542:VRH65543 WAL65542:WBD65543 WKH65542:WKZ65543 WUD65542:WUV65543 L131080:Z131081 HR131078:IJ131079 RN131078:SF131079 ABJ131078:ACB131079 ALF131078:ALX131079 AVB131078:AVT131079 BEX131078:BFP131079 BOT131078:BPL131079 BYP131078:BZH131079 CIL131078:CJD131079 CSH131078:CSZ131079 DCD131078:DCV131079 DLZ131078:DMR131079 DVV131078:DWN131079 EFR131078:EGJ131079 EPN131078:EQF131079 EZJ131078:FAB131079 FJF131078:FJX131079 FTB131078:FTT131079 GCX131078:GDP131079 GMT131078:GNL131079 GWP131078:GXH131079 HGL131078:HHD131079 HQH131078:HQZ131079 IAD131078:IAV131079 IJZ131078:IKR131079 ITV131078:IUN131079 JDR131078:JEJ131079 JNN131078:JOF131079 JXJ131078:JYB131079 KHF131078:KHX131079 KRB131078:KRT131079 LAX131078:LBP131079 LKT131078:LLL131079 LUP131078:LVH131079 MEL131078:MFD131079 MOH131078:MOZ131079 MYD131078:MYV131079 NHZ131078:NIR131079 NRV131078:NSN131079 OBR131078:OCJ131079 OLN131078:OMF131079 OVJ131078:OWB131079 PFF131078:PFX131079 PPB131078:PPT131079 PYX131078:PZP131079 QIT131078:QJL131079 QSP131078:QTH131079 RCL131078:RDD131079 RMH131078:RMZ131079 RWD131078:RWV131079 SFZ131078:SGR131079 SPV131078:SQN131079 SZR131078:TAJ131079 TJN131078:TKF131079 TTJ131078:TUB131079 UDF131078:UDX131079 UNB131078:UNT131079 UWX131078:UXP131079 VGT131078:VHL131079 VQP131078:VRH131079 WAL131078:WBD131079 WKH131078:WKZ131079 WUD131078:WUV131079 L196616:Z196617 HR196614:IJ196615 RN196614:SF196615 ABJ196614:ACB196615 ALF196614:ALX196615 AVB196614:AVT196615 BEX196614:BFP196615 BOT196614:BPL196615 BYP196614:BZH196615 CIL196614:CJD196615 CSH196614:CSZ196615 DCD196614:DCV196615 DLZ196614:DMR196615 DVV196614:DWN196615 EFR196614:EGJ196615 EPN196614:EQF196615 EZJ196614:FAB196615 FJF196614:FJX196615 FTB196614:FTT196615 GCX196614:GDP196615 GMT196614:GNL196615 GWP196614:GXH196615 HGL196614:HHD196615 HQH196614:HQZ196615 IAD196614:IAV196615 IJZ196614:IKR196615 ITV196614:IUN196615 JDR196614:JEJ196615 JNN196614:JOF196615 JXJ196614:JYB196615 KHF196614:KHX196615 KRB196614:KRT196615 LAX196614:LBP196615 LKT196614:LLL196615 LUP196614:LVH196615 MEL196614:MFD196615 MOH196614:MOZ196615 MYD196614:MYV196615 NHZ196614:NIR196615 NRV196614:NSN196615 OBR196614:OCJ196615 OLN196614:OMF196615 OVJ196614:OWB196615 PFF196614:PFX196615 PPB196614:PPT196615 PYX196614:PZP196615 QIT196614:QJL196615 QSP196614:QTH196615 RCL196614:RDD196615 RMH196614:RMZ196615 RWD196614:RWV196615 SFZ196614:SGR196615 SPV196614:SQN196615 SZR196614:TAJ196615 TJN196614:TKF196615 TTJ196614:TUB196615 UDF196614:UDX196615 UNB196614:UNT196615 UWX196614:UXP196615 VGT196614:VHL196615 VQP196614:VRH196615 WAL196614:WBD196615 WKH196614:WKZ196615 WUD196614:WUV196615 L262152:Z262153 HR262150:IJ262151 RN262150:SF262151 ABJ262150:ACB262151 ALF262150:ALX262151 AVB262150:AVT262151 BEX262150:BFP262151 BOT262150:BPL262151 BYP262150:BZH262151 CIL262150:CJD262151 CSH262150:CSZ262151 DCD262150:DCV262151 DLZ262150:DMR262151 DVV262150:DWN262151 EFR262150:EGJ262151 EPN262150:EQF262151 EZJ262150:FAB262151 FJF262150:FJX262151 FTB262150:FTT262151 GCX262150:GDP262151 GMT262150:GNL262151 GWP262150:GXH262151 HGL262150:HHD262151 HQH262150:HQZ262151 IAD262150:IAV262151 IJZ262150:IKR262151 ITV262150:IUN262151 JDR262150:JEJ262151 JNN262150:JOF262151 JXJ262150:JYB262151 KHF262150:KHX262151 KRB262150:KRT262151 LAX262150:LBP262151 LKT262150:LLL262151 LUP262150:LVH262151 MEL262150:MFD262151 MOH262150:MOZ262151 MYD262150:MYV262151 NHZ262150:NIR262151 NRV262150:NSN262151 OBR262150:OCJ262151 OLN262150:OMF262151 OVJ262150:OWB262151 PFF262150:PFX262151 PPB262150:PPT262151 PYX262150:PZP262151 QIT262150:QJL262151 QSP262150:QTH262151 RCL262150:RDD262151 RMH262150:RMZ262151 RWD262150:RWV262151 SFZ262150:SGR262151 SPV262150:SQN262151 SZR262150:TAJ262151 TJN262150:TKF262151 TTJ262150:TUB262151 UDF262150:UDX262151 UNB262150:UNT262151 UWX262150:UXP262151 VGT262150:VHL262151 VQP262150:VRH262151 WAL262150:WBD262151 WKH262150:WKZ262151 WUD262150:WUV262151 L327688:Z327689 HR327686:IJ327687 RN327686:SF327687 ABJ327686:ACB327687 ALF327686:ALX327687 AVB327686:AVT327687 BEX327686:BFP327687 BOT327686:BPL327687 BYP327686:BZH327687 CIL327686:CJD327687 CSH327686:CSZ327687 DCD327686:DCV327687 DLZ327686:DMR327687 DVV327686:DWN327687 EFR327686:EGJ327687 EPN327686:EQF327687 EZJ327686:FAB327687 FJF327686:FJX327687 FTB327686:FTT327687 GCX327686:GDP327687 GMT327686:GNL327687 GWP327686:GXH327687 HGL327686:HHD327687 HQH327686:HQZ327687 IAD327686:IAV327687 IJZ327686:IKR327687 ITV327686:IUN327687 JDR327686:JEJ327687 JNN327686:JOF327687 JXJ327686:JYB327687 KHF327686:KHX327687 KRB327686:KRT327687 LAX327686:LBP327687 LKT327686:LLL327687 LUP327686:LVH327687 MEL327686:MFD327687 MOH327686:MOZ327687 MYD327686:MYV327687 NHZ327686:NIR327687 NRV327686:NSN327687 OBR327686:OCJ327687 OLN327686:OMF327687 OVJ327686:OWB327687 PFF327686:PFX327687 PPB327686:PPT327687 PYX327686:PZP327687 QIT327686:QJL327687 QSP327686:QTH327687 RCL327686:RDD327687 RMH327686:RMZ327687 RWD327686:RWV327687 SFZ327686:SGR327687 SPV327686:SQN327687 SZR327686:TAJ327687 TJN327686:TKF327687 TTJ327686:TUB327687 UDF327686:UDX327687 UNB327686:UNT327687 UWX327686:UXP327687 VGT327686:VHL327687 VQP327686:VRH327687 WAL327686:WBD327687 WKH327686:WKZ327687 WUD327686:WUV327687 L393224:Z393225 HR393222:IJ393223 RN393222:SF393223 ABJ393222:ACB393223 ALF393222:ALX393223 AVB393222:AVT393223 BEX393222:BFP393223 BOT393222:BPL393223 BYP393222:BZH393223 CIL393222:CJD393223 CSH393222:CSZ393223 DCD393222:DCV393223 DLZ393222:DMR393223 DVV393222:DWN393223 EFR393222:EGJ393223 EPN393222:EQF393223 EZJ393222:FAB393223 FJF393222:FJX393223 FTB393222:FTT393223 GCX393222:GDP393223 GMT393222:GNL393223 GWP393222:GXH393223 HGL393222:HHD393223 HQH393222:HQZ393223 IAD393222:IAV393223 IJZ393222:IKR393223 ITV393222:IUN393223 JDR393222:JEJ393223 JNN393222:JOF393223 JXJ393222:JYB393223 KHF393222:KHX393223 KRB393222:KRT393223 LAX393222:LBP393223 LKT393222:LLL393223 LUP393222:LVH393223 MEL393222:MFD393223 MOH393222:MOZ393223 MYD393222:MYV393223 NHZ393222:NIR393223 NRV393222:NSN393223 OBR393222:OCJ393223 OLN393222:OMF393223 OVJ393222:OWB393223 PFF393222:PFX393223 PPB393222:PPT393223 PYX393222:PZP393223 QIT393222:QJL393223 QSP393222:QTH393223 RCL393222:RDD393223 RMH393222:RMZ393223 RWD393222:RWV393223 SFZ393222:SGR393223 SPV393222:SQN393223 SZR393222:TAJ393223 TJN393222:TKF393223 TTJ393222:TUB393223 UDF393222:UDX393223 UNB393222:UNT393223 UWX393222:UXP393223 VGT393222:VHL393223 VQP393222:VRH393223 WAL393222:WBD393223 WKH393222:WKZ393223 WUD393222:WUV393223 L458760:Z458761 HR458758:IJ458759 RN458758:SF458759 ABJ458758:ACB458759 ALF458758:ALX458759 AVB458758:AVT458759 BEX458758:BFP458759 BOT458758:BPL458759 BYP458758:BZH458759 CIL458758:CJD458759 CSH458758:CSZ458759 DCD458758:DCV458759 DLZ458758:DMR458759 DVV458758:DWN458759 EFR458758:EGJ458759 EPN458758:EQF458759 EZJ458758:FAB458759 FJF458758:FJX458759 FTB458758:FTT458759 GCX458758:GDP458759 GMT458758:GNL458759 GWP458758:GXH458759 HGL458758:HHD458759 HQH458758:HQZ458759 IAD458758:IAV458759 IJZ458758:IKR458759 ITV458758:IUN458759 JDR458758:JEJ458759 JNN458758:JOF458759 JXJ458758:JYB458759 KHF458758:KHX458759 KRB458758:KRT458759 LAX458758:LBP458759 LKT458758:LLL458759 LUP458758:LVH458759 MEL458758:MFD458759 MOH458758:MOZ458759 MYD458758:MYV458759 NHZ458758:NIR458759 NRV458758:NSN458759 OBR458758:OCJ458759 OLN458758:OMF458759 OVJ458758:OWB458759 PFF458758:PFX458759 PPB458758:PPT458759 PYX458758:PZP458759 QIT458758:QJL458759 QSP458758:QTH458759 RCL458758:RDD458759 RMH458758:RMZ458759 RWD458758:RWV458759 SFZ458758:SGR458759 SPV458758:SQN458759 SZR458758:TAJ458759 TJN458758:TKF458759 TTJ458758:TUB458759 UDF458758:UDX458759 UNB458758:UNT458759 UWX458758:UXP458759 VGT458758:VHL458759 VQP458758:VRH458759 WAL458758:WBD458759 WKH458758:WKZ458759 WUD458758:WUV458759 L524296:Z524297 HR524294:IJ524295 RN524294:SF524295 ABJ524294:ACB524295 ALF524294:ALX524295 AVB524294:AVT524295 BEX524294:BFP524295 BOT524294:BPL524295 BYP524294:BZH524295 CIL524294:CJD524295 CSH524294:CSZ524295 DCD524294:DCV524295 DLZ524294:DMR524295 DVV524294:DWN524295 EFR524294:EGJ524295 EPN524294:EQF524295 EZJ524294:FAB524295 FJF524294:FJX524295 FTB524294:FTT524295 GCX524294:GDP524295 GMT524294:GNL524295 GWP524294:GXH524295 HGL524294:HHD524295 HQH524294:HQZ524295 IAD524294:IAV524295 IJZ524294:IKR524295 ITV524294:IUN524295 JDR524294:JEJ524295 JNN524294:JOF524295 JXJ524294:JYB524295 KHF524294:KHX524295 KRB524294:KRT524295 LAX524294:LBP524295 LKT524294:LLL524295 LUP524294:LVH524295 MEL524294:MFD524295 MOH524294:MOZ524295 MYD524294:MYV524295 NHZ524294:NIR524295 NRV524294:NSN524295 OBR524294:OCJ524295 OLN524294:OMF524295 OVJ524294:OWB524295 PFF524294:PFX524295 PPB524294:PPT524295 PYX524294:PZP524295 QIT524294:QJL524295 QSP524294:QTH524295 RCL524294:RDD524295 RMH524294:RMZ524295 RWD524294:RWV524295 SFZ524294:SGR524295 SPV524294:SQN524295 SZR524294:TAJ524295 TJN524294:TKF524295 TTJ524294:TUB524295 UDF524294:UDX524295 UNB524294:UNT524295 UWX524294:UXP524295 VGT524294:VHL524295 VQP524294:VRH524295 WAL524294:WBD524295 WKH524294:WKZ524295 WUD524294:WUV524295 L589832:Z589833 HR589830:IJ589831 RN589830:SF589831 ABJ589830:ACB589831 ALF589830:ALX589831 AVB589830:AVT589831 BEX589830:BFP589831 BOT589830:BPL589831 BYP589830:BZH589831 CIL589830:CJD589831 CSH589830:CSZ589831 DCD589830:DCV589831 DLZ589830:DMR589831 DVV589830:DWN589831 EFR589830:EGJ589831 EPN589830:EQF589831 EZJ589830:FAB589831 FJF589830:FJX589831 FTB589830:FTT589831 GCX589830:GDP589831 GMT589830:GNL589831 GWP589830:GXH589831 HGL589830:HHD589831 HQH589830:HQZ589831 IAD589830:IAV589831 IJZ589830:IKR589831 ITV589830:IUN589831 JDR589830:JEJ589831 JNN589830:JOF589831 JXJ589830:JYB589831 KHF589830:KHX589831 KRB589830:KRT589831 LAX589830:LBP589831 LKT589830:LLL589831 LUP589830:LVH589831 MEL589830:MFD589831 MOH589830:MOZ589831 MYD589830:MYV589831 NHZ589830:NIR589831 NRV589830:NSN589831 OBR589830:OCJ589831 OLN589830:OMF589831 OVJ589830:OWB589831 PFF589830:PFX589831 PPB589830:PPT589831 PYX589830:PZP589831 QIT589830:QJL589831 QSP589830:QTH589831 RCL589830:RDD589831 RMH589830:RMZ589831 RWD589830:RWV589831 SFZ589830:SGR589831 SPV589830:SQN589831 SZR589830:TAJ589831 TJN589830:TKF589831 TTJ589830:TUB589831 UDF589830:UDX589831 UNB589830:UNT589831 UWX589830:UXP589831 VGT589830:VHL589831 VQP589830:VRH589831 WAL589830:WBD589831 WKH589830:WKZ589831 WUD589830:WUV589831 L655368:Z655369 HR655366:IJ655367 RN655366:SF655367 ABJ655366:ACB655367 ALF655366:ALX655367 AVB655366:AVT655367 BEX655366:BFP655367 BOT655366:BPL655367 BYP655366:BZH655367 CIL655366:CJD655367 CSH655366:CSZ655367 DCD655366:DCV655367 DLZ655366:DMR655367 DVV655366:DWN655367 EFR655366:EGJ655367 EPN655366:EQF655367 EZJ655366:FAB655367 FJF655366:FJX655367 FTB655366:FTT655367 GCX655366:GDP655367 GMT655366:GNL655367 GWP655366:GXH655367 HGL655366:HHD655367 HQH655366:HQZ655367 IAD655366:IAV655367 IJZ655366:IKR655367 ITV655366:IUN655367 JDR655366:JEJ655367 JNN655366:JOF655367 JXJ655366:JYB655367 KHF655366:KHX655367 KRB655366:KRT655367 LAX655366:LBP655367 LKT655366:LLL655367 LUP655366:LVH655367 MEL655366:MFD655367 MOH655366:MOZ655367 MYD655366:MYV655367 NHZ655366:NIR655367 NRV655366:NSN655367 OBR655366:OCJ655367 OLN655366:OMF655367 OVJ655366:OWB655367 PFF655366:PFX655367 PPB655366:PPT655367 PYX655366:PZP655367 QIT655366:QJL655367 QSP655366:QTH655367 RCL655366:RDD655367 RMH655366:RMZ655367 RWD655366:RWV655367 SFZ655366:SGR655367 SPV655366:SQN655367 SZR655366:TAJ655367 TJN655366:TKF655367 TTJ655366:TUB655367 UDF655366:UDX655367 UNB655366:UNT655367 UWX655366:UXP655367 VGT655366:VHL655367 VQP655366:VRH655367 WAL655366:WBD655367 WKH655366:WKZ655367 WUD655366:WUV655367 L720904:Z720905 HR720902:IJ720903 RN720902:SF720903 ABJ720902:ACB720903 ALF720902:ALX720903 AVB720902:AVT720903 BEX720902:BFP720903 BOT720902:BPL720903 BYP720902:BZH720903 CIL720902:CJD720903 CSH720902:CSZ720903 DCD720902:DCV720903 DLZ720902:DMR720903 DVV720902:DWN720903 EFR720902:EGJ720903 EPN720902:EQF720903 EZJ720902:FAB720903 FJF720902:FJX720903 FTB720902:FTT720903 GCX720902:GDP720903 GMT720902:GNL720903 GWP720902:GXH720903 HGL720902:HHD720903 HQH720902:HQZ720903 IAD720902:IAV720903 IJZ720902:IKR720903 ITV720902:IUN720903 JDR720902:JEJ720903 JNN720902:JOF720903 JXJ720902:JYB720903 KHF720902:KHX720903 KRB720902:KRT720903 LAX720902:LBP720903 LKT720902:LLL720903 LUP720902:LVH720903 MEL720902:MFD720903 MOH720902:MOZ720903 MYD720902:MYV720903 NHZ720902:NIR720903 NRV720902:NSN720903 OBR720902:OCJ720903 OLN720902:OMF720903 OVJ720902:OWB720903 PFF720902:PFX720903 PPB720902:PPT720903 PYX720902:PZP720903 QIT720902:QJL720903 QSP720902:QTH720903 RCL720902:RDD720903 RMH720902:RMZ720903 RWD720902:RWV720903 SFZ720902:SGR720903 SPV720902:SQN720903 SZR720902:TAJ720903 TJN720902:TKF720903 TTJ720902:TUB720903 UDF720902:UDX720903 UNB720902:UNT720903 UWX720902:UXP720903 VGT720902:VHL720903 VQP720902:VRH720903 WAL720902:WBD720903 WKH720902:WKZ720903 WUD720902:WUV720903 L786440:Z786441 HR786438:IJ786439 RN786438:SF786439 ABJ786438:ACB786439 ALF786438:ALX786439 AVB786438:AVT786439 BEX786438:BFP786439 BOT786438:BPL786439 BYP786438:BZH786439 CIL786438:CJD786439 CSH786438:CSZ786439 DCD786438:DCV786439 DLZ786438:DMR786439 DVV786438:DWN786439 EFR786438:EGJ786439 EPN786438:EQF786439 EZJ786438:FAB786439 FJF786438:FJX786439 FTB786438:FTT786439 GCX786438:GDP786439 GMT786438:GNL786439 GWP786438:GXH786439 HGL786438:HHD786439 HQH786438:HQZ786439 IAD786438:IAV786439 IJZ786438:IKR786439 ITV786438:IUN786439 JDR786438:JEJ786439 JNN786438:JOF786439 JXJ786438:JYB786439 KHF786438:KHX786439 KRB786438:KRT786439 LAX786438:LBP786439 LKT786438:LLL786439 LUP786438:LVH786439 MEL786438:MFD786439 MOH786438:MOZ786439 MYD786438:MYV786439 NHZ786438:NIR786439 NRV786438:NSN786439 OBR786438:OCJ786439 OLN786438:OMF786439 OVJ786438:OWB786439 PFF786438:PFX786439 PPB786438:PPT786439 PYX786438:PZP786439 QIT786438:QJL786439 QSP786438:QTH786439 RCL786438:RDD786439 RMH786438:RMZ786439 RWD786438:RWV786439 SFZ786438:SGR786439 SPV786438:SQN786439 SZR786438:TAJ786439 TJN786438:TKF786439 TTJ786438:TUB786439 UDF786438:UDX786439 UNB786438:UNT786439 UWX786438:UXP786439 VGT786438:VHL786439 VQP786438:VRH786439 WAL786438:WBD786439 WKH786438:WKZ786439 WUD786438:WUV786439 L851976:Z851977 HR851974:IJ851975 RN851974:SF851975 ABJ851974:ACB851975 ALF851974:ALX851975 AVB851974:AVT851975 BEX851974:BFP851975 BOT851974:BPL851975 BYP851974:BZH851975 CIL851974:CJD851975 CSH851974:CSZ851975 DCD851974:DCV851975 DLZ851974:DMR851975 DVV851974:DWN851975 EFR851974:EGJ851975 EPN851974:EQF851975 EZJ851974:FAB851975 FJF851974:FJX851975 FTB851974:FTT851975 GCX851974:GDP851975 GMT851974:GNL851975 GWP851974:GXH851975 HGL851974:HHD851975 HQH851974:HQZ851975 IAD851974:IAV851975 IJZ851974:IKR851975 ITV851974:IUN851975 JDR851974:JEJ851975 JNN851974:JOF851975 JXJ851974:JYB851975 KHF851974:KHX851975 KRB851974:KRT851975 LAX851974:LBP851975 LKT851974:LLL851975 LUP851974:LVH851975 MEL851974:MFD851975 MOH851974:MOZ851975 MYD851974:MYV851975 NHZ851974:NIR851975 NRV851974:NSN851975 OBR851974:OCJ851975 OLN851974:OMF851975 OVJ851974:OWB851975 PFF851974:PFX851975 PPB851974:PPT851975 PYX851974:PZP851975 QIT851974:QJL851975 QSP851974:QTH851975 RCL851974:RDD851975 RMH851974:RMZ851975 RWD851974:RWV851975 SFZ851974:SGR851975 SPV851974:SQN851975 SZR851974:TAJ851975 TJN851974:TKF851975 TTJ851974:TUB851975 UDF851974:UDX851975 UNB851974:UNT851975 UWX851974:UXP851975 VGT851974:VHL851975 VQP851974:VRH851975 WAL851974:WBD851975 WKH851974:WKZ851975 WUD851974:WUV851975 L917512:Z917513 HR917510:IJ917511 RN917510:SF917511 ABJ917510:ACB917511 ALF917510:ALX917511 AVB917510:AVT917511 BEX917510:BFP917511 BOT917510:BPL917511 BYP917510:BZH917511 CIL917510:CJD917511 CSH917510:CSZ917511 DCD917510:DCV917511 DLZ917510:DMR917511 DVV917510:DWN917511 EFR917510:EGJ917511 EPN917510:EQF917511 EZJ917510:FAB917511 FJF917510:FJX917511 FTB917510:FTT917511 GCX917510:GDP917511 GMT917510:GNL917511 GWP917510:GXH917511 HGL917510:HHD917511 HQH917510:HQZ917511 IAD917510:IAV917511 IJZ917510:IKR917511 ITV917510:IUN917511 JDR917510:JEJ917511 JNN917510:JOF917511 JXJ917510:JYB917511 KHF917510:KHX917511 KRB917510:KRT917511 LAX917510:LBP917511 LKT917510:LLL917511 LUP917510:LVH917511 MEL917510:MFD917511 MOH917510:MOZ917511 MYD917510:MYV917511 NHZ917510:NIR917511 NRV917510:NSN917511 OBR917510:OCJ917511 OLN917510:OMF917511 OVJ917510:OWB917511 PFF917510:PFX917511 PPB917510:PPT917511 PYX917510:PZP917511 QIT917510:QJL917511 QSP917510:QTH917511 RCL917510:RDD917511 RMH917510:RMZ917511 RWD917510:RWV917511 SFZ917510:SGR917511 SPV917510:SQN917511 SZR917510:TAJ917511 TJN917510:TKF917511 TTJ917510:TUB917511 UDF917510:UDX917511 UNB917510:UNT917511 UWX917510:UXP917511 VGT917510:VHL917511 VQP917510:VRH917511 WAL917510:WBD917511 WKH917510:WKZ917511 WUD917510:WUV917511 L983048:Z983049 HR983046:IJ983047 RN983046:SF983047 ABJ983046:ACB983047 ALF983046:ALX983047 AVB983046:AVT983047 BEX983046:BFP983047 BOT983046:BPL983047 BYP983046:BZH983047 CIL983046:CJD983047 CSH983046:CSZ983047 DCD983046:DCV983047 DLZ983046:DMR983047 DVV983046:DWN983047 EFR983046:EGJ983047 EPN983046:EQF983047 EZJ983046:FAB983047 FJF983046:FJX983047 FTB983046:FTT983047 GCX983046:GDP983047 GMT983046:GNL983047 GWP983046:GXH983047 HGL983046:HHD983047 HQH983046:HQZ983047 IAD983046:IAV983047 IJZ983046:IKR983047 ITV983046:IUN983047 JDR983046:JEJ983047 JNN983046:JOF983047 JXJ983046:JYB983047 KHF983046:KHX983047 KRB983046:KRT983047 LAX983046:LBP983047 LKT983046:LLL983047 LUP983046:LVH983047 MEL983046:MFD983047 MOH983046:MOZ983047 MYD983046:MYV983047 NHZ983046:NIR983047 NRV983046:NSN983047 OBR983046:OCJ983047 OLN983046:OMF983047 OVJ983046:OWB983047 PFF983046:PFX983047 PPB983046:PPT983047 PYX983046:PZP983047 QIT983046:QJL983047 QSP983046:QTH983047 RCL983046:RDD983047 RMH983046:RMZ983047 RWD983046:RWV983047 SFZ983046:SGR983047 SPV983046:SQN983047 SZR983046:TAJ983047 TJN983046:TKF983047 TTJ983046:TUB983047 UDF983046:UDX983047 UNB983046:UNT983047 UWX983046:UXP983047 VGT983046:VHL983047 VQP983046:VRH983047 WAL983046:WBD983047 WKH983046:WKZ983047 WUD983046:WUV983047 H65559:Z65559 HN65557:IJ65557 RJ65557:SF65557 ABF65557:ACB65557 ALB65557:ALX65557 AUX65557:AVT65557 BET65557:BFP65557 BOP65557:BPL65557 BYL65557:BZH65557 CIH65557:CJD65557 CSD65557:CSZ65557 DBZ65557:DCV65557 DLV65557:DMR65557 DVR65557:DWN65557 EFN65557:EGJ65557 EPJ65557:EQF65557 EZF65557:FAB65557 FJB65557:FJX65557 FSX65557:FTT65557 GCT65557:GDP65557 GMP65557:GNL65557 GWL65557:GXH65557 HGH65557:HHD65557 HQD65557:HQZ65557 HZZ65557:IAV65557 IJV65557:IKR65557 ITR65557:IUN65557 JDN65557:JEJ65557 JNJ65557:JOF65557 JXF65557:JYB65557 KHB65557:KHX65557 KQX65557:KRT65557 LAT65557:LBP65557 LKP65557:LLL65557 LUL65557:LVH65557 MEH65557:MFD65557 MOD65557:MOZ65557 MXZ65557:MYV65557 NHV65557:NIR65557 NRR65557:NSN65557 OBN65557:OCJ65557 OLJ65557:OMF65557 OVF65557:OWB65557 PFB65557:PFX65557 POX65557:PPT65557 PYT65557:PZP65557 QIP65557:QJL65557 QSL65557:QTH65557 RCH65557:RDD65557 RMD65557:RMZ65557 RVZ65557:RWV65557 SFV65557:SGR65557 SPR65557:SQN65557 SZN65557:TAJ65557 TJJ65557:TKF65557 TTF65557:TUB65557 UDB65557:UDX65557 UMX65557:UNT65557 UWT65557:UXP65557 VGP65557:VHL65557 VQL65557:VRH65557 WAH65557:WBD65557 WKD65557:WKZ65557 WTZ65557:WUV65557 H131095:Z131095 HN131093:IJ131093 RJ131093:SF131093 ABF131093:ACB131093 ALB131093:ALX131093 AUX131093:AVT131093 BET131093:BFP131093 BOP131093:BPL131093 BYL131093:BZH131093 CIH131093:CJD131093 CSD131093:CSZ131093 DBZ131093:DCV131093 DLV131093:DMR131093 DVR131093:DWN131093 EFN131093:EGJ131093 EPJ131093:EQF131093 EZF131093:FAB131093 FJB131093:FJX131093 FSX131093:FTT131093 GCT131093:GDP131093 GMP131093:GNL131093 GWL131093:GXH131093 HGH131093:HHD131093 HQD131093:HQZ131093 HZZ131093:IAV131093 IJV131093:IKR131093 ITR131093:IUN131093 JDN131093:JEJ131093 JNJ131093:JOF131093 JXF131093:JYB131093 KHB131093:KHX131093 KQX131093:KRT131093 LAT131093:LBP131093 LKP131093:LLL131093 LUL131093:LVH131093 MEH131093:MFD131093 MOD131093:MOZ131093 MXZ131093:MYV131093 NHV131093:NIR131093 NRR131093:NSN131093 OBN131093:OCJ131093 OLJ131093:OMF131093 OVF131093:OWB131093 PFB131093:PFX131093 POX131093:PPT131093 PYT131093:PZP131093 QIP131093:QJL131093 QSL131093:QTH131093 RCH131093:RDD131093 RMD131093:RMZ131093 RVZ131093:RWV131093 SFV131093:SGR131093 SPR131093:SQN131093 SZN131093:TAJ131093 TJJ131093:TKF131093 TTF131093:TUB131093 UDB131093:UDX131093 UMX131093:UNT131093 UWT131093:UXP131093 VGP131093:VHL131093 VQL131093:VRH131093 WAH131093:WBD131093 WKD131093:WKZ131093 WTZ131093:WUV131093 H196631:Z196631 HN196629:IJ196629 RJ196629:SF196629 ABF196629:ACB196629 ALB196629:ALX196629 AUX196629:AVT196629 BET196629:BFP196629 BOP196629:BPL196629 BYL196629:BZH196629 CIH196629:CJD196629 CSD196629:CSZ196629 DBZ196629:DCV196629 DLV196629:DMR196629 DVR196629:DWN196629 EFN196629:EGJ196629 EPJ196629:EQF196629 EZF196629:FAB196629 FJB196629:FJX196629 FSX196629:FTT196629 GCT196629:GDP196629 GMP196629:GNL196629 GWL196629:GXH196629 HGH196629:HHD196629 HQD196629:HQZ196629 HZZ196629:IAV196629 IJV196629:IKR196629 ITR196629:IUN196629 JDN196629:JEJ196629 JNJ196629:JOF196629 JXF196629:JYB196629 KHB196629:KHX196629 KQX196629:KRT196629 LAT196629:LBP196629 LKP196629:LLL196629 LUL196629:LVH196629 MEH196629:MFD196629 MOD196629:MOZ196629 MXZ196629:MYV196629 NHV196629:NIR196629 NRR196629:NSN196629 OBN196629:OCJ196629 OLJ196629:OMF196629 OVF196629:OWB196629 PFB196629:PFX196629 POX196629:PPT196629 PYT196629:PZP196629 QIP196629:QJL196629 QSL196629:QTH196629 RCH196629:RDD196629 RMD196629:RMZ196629 RVZ196629:RWV196629 SFV196629:SGR196629 SPR196629:SQN196629 SZN196629:TAJ196629 TJJ196629:TKF196629 TTF196629:TUB196629 UDB196629:UDX196629 UMX196629:UNT196629 UWT196629:UXP196629 VGP196629:VHL196629 VQL196629:VRH196629 WAH196629:WBD196629 WKD196629:WKZ196629 WTZ196629:WUV196629 H262167:Z262167 HN262165:IJ262165 RJ262165:SF262165 ABF262165:ACB262165 ALB262165:ALX262165 AUX262165:AVT262165 BET262165:BFP262165 BOP262165:BPL262165 BYL262165:BZH262165 CIH262165:CJD262165 CSD262165:CSZ262165 DBZ262165:DCV262165 DLV262165:DMR262165 DVR262165:DWN262165 EFN262165:EGJ262165 EPJ262165:EQF262165 EZF262165:FAB262165 FJB262165:FJX262165 FSX262165:FTT262165 GCT262165:GDP262165 GMP262165:GNL262165 GWL262165:GXH262165 HGH262165:HHD262165 HQD262165:HQZ262165 HZZ262165:IAV262165 IJV262165:IKR262165 ITR262165:IUN262165 JDN262165:JEJ262165 JNJ262165:JOF262165 JXF262165:JYB262165 KHB262165:KHX262165 KQX262165:KRT262165 LAT262165:LBP262165 LKP262165:LLL262165 LUL262165:LVH262165 MEH262165:MFD262165 MOD262165:MOZ262165 MXZ262165:MYV262165 NHV262165:NIR262165 NRR262165:NSN262165 OBN262165:OCJ262165 OLJ262165:OMF262165 OVF262165:OWB262165 PFB262165:PFX262165 POX262165:PPT262165 PYT262165:PZP262165 QIP262165:QJL262165 QSL262165:QTH262165 RCH262165:RDD262165 RMD262165:RMZ262165 RVZ262165:RWV262165 SFV262165:SGR262165 SPR262165:SQN262165 SZN262165:TAJ262165 TJJ262165:TKF262165 TTF262165:TUB262165 UDB262165:UDX262165 UMX262165:UNT262165 UWT262165:UXP262165 VGP262165:VHL262165 VQL262165:VRH262165 WAH262165:WBD262165 WKD262165:WKZ262165 WTZ262165:WUV262165 H327703:Z327703 HN327701:IJ327701 RJ327701:SF327701 ABF327701:ACB327701 ALB327701:ALX327701 AUX327701:AVT327701 BET327701:BFP327701 BOP327701:BPL327701 BYL327701:BZH327701 CIH327701:CJD327701 CSD327701:CSZ327701 DBZ327701:DCV327701 DLV327701:DMR327701 DVR327701:DWN327701 EFN327701:EGJ327701 EPJ327701:EQF327701 EZF327701:FAB327701 FJB327701:FJX327701 FSX327701:FTT327701 GCT327701:GDP327701 GMP327701:GNL327701 GWL327701:GXH327701 HGH327701:HHD327701 HQD327701:HQZ327701 HZZ327701:IAV327701 IJV327701:IKR327701 ITR327701:IUN327701 JDN327701:JEJ327701 JNJ327701:JOF327701 JXF327701:JYB327701 KHB327701:KHX327701 KQX327701:KRT327701 LAT327701:LBP327701 LKP327701:LLL327701 LUL327701:LVH327701 MEH327701:MFD327701 MOD327701:MOZ327701 MXZ327701:MYV327701 NHV327701:NIR327701 NRR327701:NSN327701 OBN327701:OCJ327701 OLJ327701:OMF327701 OVF327701:OWB327701 PFB327701:PFX327701 POX327701:PPT327701 PYT327701:PZP327701 QIP327701:QJL327701 QSL327701:QTH327701 RCH327701:RDD327701 RMD327701:RMZ327701 RVZ327701:RWV327701 SFV327701:SGR327701 SPR327701:SQN327701 SZN327701:TAJ327701 TJJ327701:TKF327701 TTF327701:TUB327701 UDB327701:UDX327701 UMX327701:UNT327701 UWT327701:UXP327701 VGP327701:VHL327701 VQL327701:VRH327701 WAH327701:WBD327701 WKD327701:WKZ327701 WTZ327701:WUV327701 H393239:Z393239 HN393237:IJ393237 RJ393237:SF393237 ABF393237:ACB393237 ALB393237:ALX393237 AUX393237:AVT393237 BET393237:BFP393237 BOP393237:BPL393237 BYL393237:BZH393237 CIH393237:CJD393237 CSD393237:CSZ393237 DBZ393237:DCV393237 DLV393237:DMR393237 DVR393237:DWN393237 EFN393237:EGJ393237 EPJ393237:EQF393237 EZF393237:FAB393237 FJB393237:FJX393237 FSX393237:FTT393237 GCT393237:GDP393237 GMP393237:GNL393237 GWL393237:GXH393237 HGH393237:HHD393237 HQD393237:HQZ393237 HZZ393237:IAV393237 IJV393237:IKR393237 ITR393237:IUN393237 JDN393237:JEJ393237 JNJ393237:JOF393237 JXF393237:JYB393237 KHB393237:KHX393237 KQX393237:KRT393237 LAT393237:LBP393237 LKP393237:LLL393237 LUL393237:LVH393237 MEH393237:MFD393237 MOD393237:MOZ393237 MXZ393237:MYV393237 NHV393237:NIR393237 NRR393237:NSN393237 OBN393237:OCJ393237 OLJ393237:OMF393237 OVF393237:OWB393237 PFB393237:PFX393237 POX393237:PPT393237 PYT393237:PZP393237 QIP393237:QJL393237 QSL393237:QTH393237 RCH393237:RDD393237 RMD393237:RMZ393237 RVZ393237:RWV393237 SFV393237:SGR393237 SPR393237:SQN393237 SZN393237:TAJ393237 TJJ393237:TKF393237 TTF393237:TUB393237 UDB393237:UDX393237 UMX393237:UNT393237 UWT393237:UXP393237 VGP393237:VHL393237 VQL393237:VRH393237 WAH393237:WBD393237 WKD393237:WKZ393237 WTZ393237:WUV393237 H458775:Z458775 HN458773:IJ458773 RJ458773:SF458773 ABF458773:ACB458773 ALB458773:ALX458773 AUX458773:AVT458773 BET458773:BFP458773 BOP458773:BPL458773 BYL458773:BZH458773 CIH458773:CJD458773 CSD458773:CSZ458773 DBZ458773:DCV458773 DLV458773:DMR458773 DVR458773:DWN458773 EFN458773:EGJ458773 EPJ458773:EQF458773 EZF458773:FAB458773 FJB458773:FJX458773 FSX458773:FTT458773 GCT458773:GDP458773 GMP458773:GNL458773 GWL458773:GXH458773 HGH458773:HHD458773 HQD458773:HQZ458773 HZZ458773:IAV458773 IJV458773:IKR458773 ITR458773:IUN458773 JDN458773:JEJ458773 JNJ458773:JOF458773 JXF458773:JYB458773 KHB458773:KHX458773 KQX458773:KRT458773 LAT458773:LBP458773 LKP458773:LLL458773 LUL458773:LVH458773 MEH458773:MFD458773 MOD458773:MOZ458773 MXZ458773:MYV458773 NHV458773:NIR458773 NRR458773:NSN458773 OBN458773:OCJ458773 OLJ458773:OMF458773 OVF458773:OWB458773 PFB458773:PFX458773 POX458773:PPT458773 PYT458773:PZP458773 QIP458773:QJL458773 QSL458773:QTH458773 RCH458773:RDD458773 RMD458773:RMZ458773 RVZ458773:RWV458773 SFV458773:SGR458773 SPR458773:SQN458773 SZN458773:TAJ458773 TJJ458773:TKF458773 TTF458773:TUB458773 UDB458773:UDX458773 UMX458773:UNT458773 UWT458773:UXP458773 VGP458773:VHL458773 VQL458773:VRH458773 WAH458773:WBD458773 WKD458773:WKZ458773 WTZ458773:WUV458773 H524311:Z524311 HN524309:IJ524309 RJ524309:SF524309 ABF524309:ACB524309 ALB524309:ALX524309 AUX524309:AVT524309 BET524309:BFP524309 BOP524309:BPL524309 BYL524309:BZH524309 CIH524309:CJD524309 CSD524309:CSZ524309 DBZ524309:DCV524309 DLV524309:DMR524309 DVR524309:DWN524309 EFN524309:EGJ524309 EPJ524309:EQF524309 EZF524309:FAB524309 FJB524309:FJX524309 FSX524309:FTT524309 GCT524309:GDP524309 GMP524309:GNL524309 GWL524309:GXH524309 HGH524309:HHD524309 HQD524309:HQZ524309 HZZ524309:IAV524309 IJV524309:IKR524309 ITR524309:IUN524309 JDN524309:JEJ524309 JNJ524309:JOF524309 JXF524309:JYB524309 KHB524309:KHX524309 KQX524309:KRT524309 LAT524309:LBP524309 LKP524309:LLL524309 LUL524309:LVH524309 MEH524309:MFD524309 MOD524309:MOZ524309 MXZ524309:MYV524309 NHV524309:NIR524309 NRR524309:NSN524309 OBN524309:OCJ524309 OLJ524309:OMF524309 OVF524309:OWB524309 PFB524309:PFX524309 POX524309:PPT524309 PYT524309:PZP524309 QIP524309:QJL524309 QSL524309:QTH524309 RCH524309:RDD524309 RMD524309:RMZ524309 RVZ524309:RWV524309 SFV524309:SGR524309 SPR524309:SQN524309 SZN524309:TAJ524309 TJJ524309:TKF524309 TTF524309:TUB524309 UDB524309:UDX524309 UMX524309:UNT524309 UWT524309:UXP524309 VGP524309:VHL524309 VQL524309:VRH524309 WAH524309:WBD524309 WKD524309:WKZ524309 WTZ524309:WUV524309 H589847:Z589847 HN589845:IJ589845 RJ589845:SF589845 ABF589845:ACB589845 ALB589845:ALX589845 AUX589845:AVT589845 BET589845:BFP589845 BOP589845:BPL589845 BYL589845:BZH589845 CIH589845:CJD589845 CSD589845:CSZ589845 DBZ589845:DCV589845 DLV589845:DMR589845 DVR589845:DWN589845 EFN589845:EGJ589845 EPJ589845:EQF589845 EZF589845:FAB589845 FJB589845:FJX589845 FSX589845:FTT589845 GCT589845:GDP589845 GMP589845:GNL589845 GWL589845:GXH589845 HGH589845:HHD589845 HQD589845:HQZ589845 HZZ589845:IAV589845 IJV589845:IKR589845 ITR589845:IUN589845 JDN589845:JEJ589845 JNJ589845:JOF589845 JXF589845:JYB589845 KHB589845:KHX589845 KQX589845:KRT589845 LAT589845:LBP589845 LKP589845:LLL589845 LUL589845:LVH589845 MEH589845:MFD589845 MOD589845:MOZ589845 MXZ589845:MYV589845 NHV589845:NIR589845 NRR589845:NSN589845 OBN589845:OCJ589845 OLJ589845:OMF589845 OVF589845:OWB589845 PFB589845:PFX589845 POX589845:PPT589845 PYT589845:PZP589845 QIP589845:QJL589845 QSL589845:QTH589845 RCH589845:RDD589845 RMD589845:RMZ589845 RVZ589845:RWV589845 SFV589845:SGR589845 SPR589845:SQN589845 SZN589845:TAJ589845 TJJ589845:TKF589845 TTF589845:TUB589845 UDB589845:UDX589845 UMX589845:UNT589845 UWT589845:UXP589845 VGP589845:VHL589845 VQL589845:VRH589845 WAH589845:WBD589845 WKD589845:WKZ589845 WTZ589845:WUV589845 H655383:Z655383 HN655381:IJ655381 RJ655381:SF655381 ABF655381:ACB655381 ALB655381:ALX655381 AUX655381:AVT655381 BET655381:BFP655381 BOP655381:BPL655381 BYL655381:BZH655381 CIH655381:CJD655381 CSD655381:CSZ655381 DBZ655381:DCV655381 DLV655381:DMR655381 DVR655381:DWN655381 EFN655381:EGJ655381 EPJ655381:EQF655381 EZF655381:FAB655381 FJB655381:FJX655381 FSX655381:FTT655381 GCT655381:GDP655381 GMP655381:GNL655381 GWL655381:GXH655381 HGH655381:HHD655381 HQD655381:HQZ655381 HZZ655381:IAV655381 IJV655381:IKR655381 ITR655381:IUN655381 JDN655381:JEJ655381 JNJ655381:JOF655381 JXF655381:JYB655381 KHB655381:KHX655381 KQX655381:KRT655381 LAT655381:LBP655381 LKP655381:LLL655381 LUL655381:LVH655381 MEH655381:MFD655381 MOD655381:MOZ655381 MXZ655381:MYV655381 NHV655381:NIR655381 NRR655381:NSN655381 OBN655381:OCJ655381 OLJ655381:OMF655381 OVF655381:OWB655381 PFB655381:PFX655381 POX655381:PPT655381 PYT655381:PZP655381 QIP655381:QJL655381 QSL655381:QTH655381 RCH655381:RDD655381 RMD655381:RMZ655381 RVZ655381:RWV655381 SFV655381:SGR655381 SPR655381:SQN655381 SZN655381:TAJ655381 TJJ655381:TKF655381 TTF655381:TUB655381 UDB655381:UDX655381 UMX655381:UNT655381 UWT655381:UXP655381 VGP655381:VHL655381 VQL655381:VRH655381 WAH655381:WBD655381 WKD655381:WKZ655381 WTZ655381:WUV655381 H720919:Z720919 HN720917:IJ720917 RJ720917:SF720917 ABF720917:ACB720917 ALB720917:ALX720917 AUX720917:AVT720917 BET720917:BFP720917 BOP720917:BPL720917 BYL720917:BZH720917 CIH720917:CJD720917 CSD720917:CSZ720917 DBZ720917:DCV720917 DLV720917:DMR720917 DVR720917:DWN720917 EFN720917:EGJ720917 EPJ720917:EQF720917 EZF720917:FAB720917 FJB720917:FJX720917 FSX720917:FTT720917 GCT720917:GDP720917 GMP720917:GNL720917 GWL720917:GXH720917 HGH720917:HHD720917 HQD720917:HQZ720917 HZZ720917:IAV720917 IJV720917:IKR720917 ITR720917:IUN720917 JDN720917:JEJ720917 JNJ720917:JOF720917 JXF720917:JYB720917 KHB720917:KHX720917 KQX720917:KRT720917 LAT720917:LBP720917 LKP720917:LLL720917 LUL720917:LVH720917 MEH720917:MFD720917 MOD720917:MOZ720917 MXZ720917:MYV720917 NHV720917:NIR720917 NRR720917:NSN720917 OBN720917:OCJ720917 OLJ720917:OMF720917 OVF720917:OWB720917 PFB720917:PFX720917 POX720917:PPT720917 PYT720917:PZP720917 QIP720917:QJL720917 QSL720917:QTH720917 RCH720917:RDD720917 RMD720917:RMZ720917 RVZ720917:RWV720917 SFV720917:SGR720917 SPR720917:SQN720917 SZN720917:TAJ720917 TJJ720917:TKF720917 TTF720917:TUB720917 UDB720917:UDX720917 UMX720917:UNT720917 UWT720917:UXP720917 VGP720917:VHL720917 VQL720917:VRH720917 WAH720917:WBD720917 WKD720917:WKZ720917 WTZ720917:WUV720917 H786455:Z786455 HN786453:IJ786453 RJ786453:SF786453 ABF786453:ACB786453 ALB786453:ALX786453 AUX786453:AVT786453 BET786453:BFP786453 BOP786453:BPL786453 BYL786453:BZH786453 CIH786453:CJD786453 CSD786453:CSZ786453 DBZ786453:DCV786453 DLV786453:DMR786453 DVR786453:DWN786453 EFN786453:EGJ786453 EPJ786453:EQF786453 EZF786453:FAB786453 FJB786453:FJX786453 FSX786453:FTT786453 GCT786453:GDP786453 GMP786453:GNL786453 GWL786453:GXH786453 HGH786453:HHD786453 HQD786453:HQZ786453 HZZ786453:IAV786453 IJV786453:IKR786453 ITR786453:IUN786453 JDN786453:JEJ786453 JNJ786453:JOF786453 JXF786453:JYB786453 KHB786453:KHX786453 KQX786453:KRT786453 LAT786453:LBP786453 LKP786453:LLL786453 LUL786453:LVH786453 MEH786453:MFD786453 MOD786453:MOZ786453 MXZ786453:MYV786453 NHV786453:NIR786453 NRR786453:NSN786453 OBN786453:OCJ786453 OLJ786453:OMF786453 OVF786453:OWB786453 PFB786453:PFX786453 POX786453:PPT786453 PYT786453:PZP786453 QIP786453:QJL786453 QSL786453:QTH786453 RCH786453:RDD786453 RMD786453:RMZ786453 RVZ786453:RWV786453 SFV786453:SGR786453 SPR786453:SQN786453 SZN786453:TAJ786453 TJJ786453:TKF786453 TTF786453:TUB786453 UDB786453:UDX786453 UMX786453:UNT786453 UWT786453:UXP786453 VGP786453:VHL786453 VQL786453:VRH786453 WAH786453:WBD786453 WKD786453:WKZ786453 WTZ786453:WUV786453 H851991:Z851991 HN851989:IJ851989 RJ851989:SF851989 ABF851989:ACB851989 ALB851989:ALX851989 AUX851989:AVT851989 BET851989:BFP851989 BOP851989:BPL851989 BYL851989:BZH851989 CIH851989:CJD851989 CSD851989:CSZ851989 DBZ851989:DCV851989 DLV851989:DMR851989 DVR851989:DWN851989 EFN851989:EGJ851989 EPJ851989:EQF851989 EZF851989:FAB851989 FJB851989:FJX851989 FSX851989:FTT851989 GCT851989:GDP851989 GMP851989:GNL851989 GWL851989:GXH851989 HGH851989:HHD851989 HQD851989:HQZ851989 HZZ851989:IAV851989 IJV851989:IKR851989 ITR851989:IUN851989 JDN851989:JEJ851989 JNJ851989:JOF851989 JXF851989:JYB851989 KHB851989:KHX851989 KQX851989:KRT851989 LAT851989:LBP851989 LKP851989:LLL851989 LUL851989:LVH851989 MEH851989:MFD851989 MOD851989:MOZ851989 MXZ851989:MYV851989 NHV851989:NIR851989 NRR851989:NSN851989 OBN851989:OCJ851989 OLJ851989:OMF851989 OVF851989:OWB851989 PFB851989:PFX851989 POX851989:PPT851989 PYT851989:PZP851989 QIP851989:QJL851989 QSL851989:QTH851989 RCH851989:RDD851989 RMD851989:RMZ851989 RVZ851989:RWV851989 SFV851989:SGR851989 SPR851989:SQN851989 SZN851989:TAJ851989 TJJ851989:TKF851989 TTF851989:TUB851989 UDB851989:UDX851989 UMX851989:UNT851989 UWT851989:UXP851989 VGP851989:VHL851989 VQL851989:VRH851989 WAH851989:WBD851989 WKD851989:WKZ851989 WTZ851989:WUV851989 H917527:Z917527 HN917525:IJ917525 RJ917525:SF917525 ABF917525:ACB917525 ALB917525:ALX917525 AUX917525:AVT917525 BET917525:BFP917525 BOP917525:BPL917525 BYL917525:BZH917525 CIH917525:CJD917525 CSD917525:CSZ917525 DBZ917525:DCV917525 DLV917525:DMR917525 DVR917525:DWN917525 EFN917525:EGJ917525 EPJ917525:EQF917525 EZF917525:FAB917525 FJB917525:FJX917525 FSX917525:FTT917525 GCT917525:GDP917525 GMP917525:GNL917525 GWL917525:GXH917525 HGH917525:HHD917525 HQD917525:HQZ917525 HZZ917525:IAV917525 IJV917525:IKR917525 ITR917525:IUN917525 JDN917525:JEJ917525 JNJ917525:JOF917525 JXF917525:JYB917525 KHB917525:KHX917525 KQX917525:KRT917525 LAT917525:LBP917525 LKP917525:LLL917525 LUL917525:LVH917525 MEH917525:MFD917525 MOD917525:MOZ917525 MXZ917525:MYV917525 NHV917525:NIR917525 NRR917525:NSN917525 OBN917525:OCJ917525 OLJ917525:OMF917525 OVF917525:OWB917525 PFB917525:PFX917525 POX917525:PPT917525 PYT917525:PZP917525 QIP917525:QJL917525 QSL917525:QTH917525 RCH917525:RDD917525 RMD917525:RMZ917525 RVZ917525:RWV917525 SFV917525:SGR917525 SPR917525:SQN917525 SZN917525:TAJ917525 TJJ917525:TKF917525 TTF917525:TUB917525 UDB917525:UDX917525 UMX917525:UNT917525 UWT917525:UXP917525 VGP917525:VHL917525 VQL917525:VRH917525 WAH917525:WBD917525 WKD917525:WKZ917525 WTZ917525:WUV917525 H983063:Z983063 HN983061:IJ983061 RJ983061:SF983061 ABF983061:ACB983061 ALB983061:ALX983061 AUX983061:AVT983061 BET983061:BFP983061 BOP983061:BPL983061 BYL983061:BZH983061 CIH983061:CJD983061 CSD983061:CSZ983061 DBZ983061:DCV983061 DLV983061:DMR983061 DVR983061:DWN983061 EFN983061:EGJ983061 EPJ983061:EQF983061 EZF983061:FAB983061 FJB983061:FJX983061 FSX983061:FTT983061 GCT983061:GDP983061 GMP983061:GNL983061 GWL983061:GXH983061 HGH983061:HHD983061 HQD983061:HQZ983061 HZZ983061:IAV983061 IJV983061:IKR983061 ITR983061:IUN983061 JDN983061:JEJ983061 JNJ983061:JOF983061 JXF983061:JYB983061 KHB983061:KHX983061 KQX983061:KRT983061 LAT983061:LBP983061 LKP983061:LLL983061 LUL983061:LVH983061 MEH983061:MFD983061 MOD983061:MOZ983061 MXZ983061:MYV983061 NHV983061:NIR983061 NRR983061:NSN983061 OBN983061:OCJ983061 OLJ983061:OMF983061 OVF983061:OWB983061 PFB983061:PFX983061 POX983061:PPT983061 PYT983061:PZP983061 QIP983061:QJL983061 QSL983061:QTH983061 RCH983061:RDD983061 RMD983061:RMZ983061 RVZ983061:RWV983061 SFV983061:SGR983061 SPR983061:SQN983061 SZN983061:TAJ983061 TJJ983061:TKF983061 TTF983061:TUB983061 UDB983061:UDX983061 UMX983061:UNT983061 UWT983061:UXP983061 VGP983061:VHL983061 VQL983061:VRH983061 WAH983061:WBD983061 WKD983061:WKZ983061 WTZ983061:WUV983061 L65554:Z65555 HR65552:IJ65553 RN65552:SF65553 ABJ65552:ACB65553 ALF65552:ALX65553 AVB65552:AVT65553 BEX65552:BFP65553 BOT65552:BPL65553 BYP65552:BZH65553 CIL65552:CJD65553 CSH65552:CSZ65553 DCD65552:DCV65553 DLZ65552:DMR65553 DVV65552:DWN65553 EFR65552:EGJ65553 EPN65552:EQF65553 EZJ65552:FAB65553 FJF65552:FJX65553 FTB65552:FTT65553 GCX65552:GDP65553 GMT65552:GNL65553 GWP65552:GXH65553 HGL65552:HHD65553 HQH65552:HQZ65553 IAD65552:IAV65553 IJZ65552:IKR65553 ITV65552:IUN65553 JDR65552:JEJ65553 JNN65552:JOF65553 JXJ65552:JYB65553 KHF65552:KHX65553 KRB65552:KRT65553 LAX65552:LBP65553 LKT65552:LLL65553 LUP65552:LVH65553 MEL65552:MFD65553 MOH65552:MOZ65553 MYD65552:MYV65553 NHZ65552:NIR65553 NRV65552:NSN65553 OBR65552:OCJ65553 OLN65552:OMF65553 OVJ65552:OWB65553 PFF65552:PFX65553 PPB65552:PPT65553 PYX65552:PZP65553 QIT65552:QJL65553 QSP65552:QTH65553 RCL65552:RDD65553 RMH65552:RMZ65553 RWD65552:RWV65553 SFZ65552:SGR65553 SPV65552:SQN65553 SZR65552:TAJ65553 TJN65552:TKF65553 TTJ65552:TUB65553 UDF65552:UDX65553 UNB65552:UNT65553 UWX65552:UXP65553 VGT65552:VHL65553 VQP65552:VRH65553 WAL65552:WBD65553 WKH65552:WKZ65553 WUD65552:WUV65553 L131090:Z131091 HR131088:IJ131089 RN131088:SF131089 ABJ131088:ACB131089 ALF131088:ALX131089 AVB131088:AVT131089 BEX131088:BFP131089 BOT131088:BPL131089 BYP131088:BZH131089 CIL131088:CJD131089 CSH131088:CSZ131089 DCD131088:DCV131089 DLZ131088:DMR131089 DVV131088:DWN131089 EFR131088:EGJ131089 EPN131088:EQF131089 EZJ131088:FAB131089 FJF131088:FJX131089 FTB131088:FTT131089 GCX131088:GDP131089 GMT131088:GNL131089 GWP131088:GXH131089 HGL131088:HHD131089 HQH131088:HQZ131089 IAD131088:IAV131089 IJZ131088:IKR131089 ITV131088:IUN131089 JDR131088:JEJ131089 JNN131088:JOF131089 JXJ131088:JYB131089 KHF131088:KHX131089 KRB131088:KRT131089 LAX131088:LBP131089 LKT131088:LLL131089 LUP131088:LVH131089 MEL131088:MFD131089 MOH131088:MOZ131089 MYD131088:MYV131089 NHZ131088:NIR131089 NRV131088:NSN131089 OBR131088:OCJ131089 OLN131088:OMF131089 OVJ131088:OWB131089 PFF131088:PFX131089 PPB131088:PPT131089 PYX131088:PZP131089 QIT131088:QJL131089 QSP131088:QTH131089 RCL131088:RDD131089 RMH131088:RMZ131089 RWD131088:RWV131089 SFZ131088:SGR131089 SPV131088:SQN131089 SZR131088:TAJ131089 TJN131088:TKF131089 TTJ131088:TUB131089 UDF131088:UDX131089 UNB131088:UNT131089 UWX131088:UXP131089 VGT131088:VHL131089 VQP131088:VRH131089 WAL131088:WBD131089 WKH131088:WKZ131089 WUD131088:WUV131089 L196626:Z196627 HR196624:IJ196625 RN196624:SF196625 ABJ196624:ACB196625 ALF196624:ALX196625 AVB196624:AVT196625 BEX196624:BFP196625 BOT196624:BPL196625 BYP196624:BZH196625 CIL196624:CJD196625 CSH196624:CSZ196625 DCD196624:DCV196625 DLZ196624:DMR196625 DVV196624:DWN196625 EFR196624:EGJ196625 EPN196624:EQF196625 EZJ196624:FAB196625 FJF196624:FJX196625 FTB196624:FTT196625 GCX196624:GDP196625 GMT196624:GNL196625 GWP196624:GXH196625 HGL196624:HHD196625 HQH196624:HQZ196625 IAD196624:IAV196625 IJZ196624:IKR196625 ITV196624:IUN196625 JDR196624:JEJ196625 JNN196624:JOF196625 JXJ196624:JYB196625 KHF196624:KHX196625 KRB196624:KRT196625 LAX196624:LBP196625 LKT196624:LLL196625 LUP196624:LVH196625 MEL196624:MFD196625 MOH196624:MOZ196625 MYD196624:MYV196625 NHZ196624:NIR196625 NRV196624:NSN196625 OBR196624:OCJ196625 OLN196624:OMF196625 OVJ196624:OWB196625 PFF196624:PFX196625 PPB196624:PPT196625 PYX196624:PZP196625 QIT196624:QJL196625 QSP196624:QTH196625 RCL196624:RDD196625 RMH196624:RMZ196625 RWD196624:RWV196625 SFZ196624:SGR196625 SPV196624:SQN196625 SZR196624:TAJ196625 TJN196624:TKF196625 TTJ196624:TUB196625 UDF196624:UDX196625 UNB196624:UNT196625 UWX196624:UXP196625 VGT196624:VHL196625 VQP196624:VRH196625 WAL196624:WBD196625 WKH196624:WKZ196625 WUD196624:WUV196625 L262162:Z262163 HR262160:IJ262161 RN262160:SF262161 ABJ262160:ACB262161 ALF262160:ALX262161 AVB262160:AVT262161 BEX262160:BFP262161 BOT262160:BPL262161 BYP262160:BZH262161 CIL262160:CJD262161 CSH262160:CSZ262161 DCD262160:DCV262161 DLZ262160:DMR262161 DVV262160:DWN262161 EFR262160:EGJ262161 EPN262160:EQF262161 EZJ262160:FAB262161 FJF262160:FJX262161 FTB262160:FTT262161 GCX262160:GDP262161 GMT262160:GNL262161 GWP262160:GXH262161 HGL262160:HHD262161 HQH262160:HQZ262161 IAD262160:IAV262161 IJZ262160:IKR262161 ITV262160:IUN262161 JDR262160:JEJ262161 JNN262160:JOF262161 JXJ262160:JYB262161 KHF262160:KHX262161 KRB262160:KRT262161 LAX262160:LBP262161 LKT262160:LLL262161 LUP262160:LVH262161 MEL262160:MFD262161 MOH262160:MOZ262161 MYD262160:MYV262161 NHZ262160:NIR262161 NRV262160:NSN262161 OBR262160:OCJ262161 OLN262160:OMF262161 OVJ262160:OWB262161 PFF262160:PFX262161 PPB262160:PPT262161 PYX262160:PZP262161 QIT262160:QJL262161 QSP262160:QTH262161 RCL262160:RDD262161 RMH262160:RMZ262161 RWD262160:RWV262161 SFZ262160:SGR262161 SPV262160:SQN262161 SZR262160:TAJ262161 TJN262160:TKF262161 TTJ262160:TUB262161 UDF262160:UDX262161 UNB262160:UNT262161 UWX262160:UXP262161 VGT262160:VHL262161 VQP262160:VRH262161 WAL262160:WBD262161 WKH262160:WKZ262161 WUD262160:WUV262161 L327698:Z327699 HR327696:IJ327697 RN327696:SF327697 ABJ327696:ACB327697 ALF327696:ALX327697 AVB327696:AVT327697 BEX327696:BFP327697 BOT327696:BPL327697 BYP327696:BZH327697 CIL327696:CJD327697 CSH327696:CSZ327697 DCD327696:DCV327697 DLZ327696:DMR327697 DVV327696:DWN327697 EFR327696:EGJ327697 EPN327696:EQF327697 EZJ327696:FAB327697 FJF327696:FJX327697 FTB327696:FTT327697 GCX327696:GDP327697 GMT327696:GNL327697 GWP327696:GXH327697 HGL327696:HHD327697 HQH327696:HQZ327697 IAD327696:IAV327697 IJZ327696:IKR327697 ITV327696:IUN327697 JDR327696:JEJ327697 JNN327696:JOF327697 JXJ327696:JYB327697 KHF327696:KHX327697 KRB327696:KRT327697 LAX327696:LBP327697 LKT327696:LLL327697 LUP327696:LVH327697 MEL327696:MFD327697 MOH327696:MOZ327697 MYD327696:MYV327697 NHZ327696:NIR327697 NRV327696:NSN327697 OBR327696:OCJ327697 OLN327696:OMF327697 OVJ327696:OWB327697 PFF327696:PFX327697 PPB327696:PPT327697 PYX327696:PZP327697 QIT327696:QJL327697 QSP327696:QTH327697 RCL327696:RDD327697 RMH327696:RMZ327697 RWD327696:RWV327697 SFZ327696:SGR327697 SPV327696:SQN327697 SZR327696:TAJ327697 TJN327696:TKF327697 TTJ327696:TUB327697 UDF327696:UDX327697 UNB327696:UNT327697 UWX327696:UXP327697 VGT327696:VHL327697 VQP327696:VRH327697 WAL327696:WBD327697 WKH327696:WKZ327697 WUD327696:WUV327697 L393234:Z393235 HR393232:IJ393233 RN393232:SF393233 ABJ393232:ACB393233 ALF393232:ALX393233 AVB393232:AVT393233 BEX393232:BFP393233 BOT393232:BPL393233 BYP393232:BZH393233 CIL393232:CJD393233 CSH393232:CSZ393233 DCD393232:DCV393233 DLZ393232:DMR393233 DVV393232:DWN393233 EFR393232:EGJ393233 EPN393232:EQF393233 EZJ393232:FAB393233 FJF393232:FJX393233 FTB393232:FTT393233 GCX393232:GDP393233 GMT393232:GNL393233 GWP393232:GXH393233 HGL393232:HHD393233 HQH393232:HQZ393233 IAD393232:IAV393233 IJZ393232:IKR393233 ITV393232:IUN393233 JDR393232:JEJ393233 JNN393232:JOF393233 JXJ393232:JYB393233 KHF393232:KHX393233 KRB393232:KRT393233 LAX393232:LBP393233 LKT393232:LLL393233 LUP393232:LVH393233 MEL393232:MFD393233 MOH393232:MOZ393233 MYD393232:MYV393233 NHZ393232:NIR393233 NRV393232:NSN393233 OBR393232:OCJ393233 OLN393232:OMF393233 OVJ393232:OWB393233 PFF393232:PFX393233 PPB393232:PPT393233 PYX393232:PZP393233 QIT393232:QJL393233 QSP393232:QTH393233 RCL393232:RDD393233 RMH393232:RMZ393233 RWD393232:RWV393233 SFZ393232:SGR393233 SPV393232:SQN393233 SZR393232:TAJ393233 TJN393232:TKF393233 TTJ393232:TUB393233 UDF393232:UDX393233 UNB393232:UNT393233 UWX393232:UXP393233 VGT393232:VHL393233 VQP393232:VRH393233 WAL393232:WBD393233 WKH393232:WKZ393233 WUD393232:WUV393233 L458770:Z458771 HR458768:IJ458769 RN458768:SF458769 ABJ458768:ACB458769 ALF458768:ALX458769 AVB458768:AVT458769 BEX458768:BFP458769 BOT458768:BPL458769 BYP458768:BZH458769 CIL458768:CJD458769 CSH458768:CSZ458769 DCD458768:DCV458769 DLZ458768:DMR458769 DVV458768:DWN458769 EFR458768:EGJ458769 EPN458768:EQF458769 EZJ458768:FAB458769 FJF458768:FJX458769 FTB458768:FTT458769 GCX458768:GDP458769 GMT458768:GNL458769 GWP458768:GXH458769 HGL458768:HHD458769 HQH458768:HQZ458769 IAD458768:IAV458769 IJZ458768:IKR458769 ITV458768:IUN458769 JDR458768:JEJ458769 JNN458768:JOF458769 JXJ458768:JYB458769 KHF458768:KHX458769 KRB458768:KRT458769 LAX458768:LBP458769 LKT458768:LLL458769 LUP458768:LVH458769 MEL458768:MFD458769 MOH458768:MOZ458769 MYD458768:MYV458769 NHZ458768:NIR458769 NRV458768:NSN458769 OBR458768:OCJ458769 OLN458768:OMF458769 OVJ458768:OWB458769 PFF458768:PFX458769 PPB458768:PPT458769 PYX458768:PZP458769 QIT458768:QJL458769 QSP458768:QTH458769 RCL458768:RDD458769 RMH458768:RMZ458769 RWD458768:RWV458769 SFZ458768:SGR458769 SPV458768:SQN458769 SZR458768:TAJ458769 TJN458768:TKF458769 TTJ458768:TUB458769 UDF458768:UDX458769 UNB458768:UNT458769 UWX458768:UXP458769 VGT458768:VHL458769 VQP458768:VRH458769 WAL458768:WBD458769 WKH458768:WKZ458769 WUD458768:WUV458769 L524306:Z524307 HR524304:IJ524305 RN524304:SF524305 ABJ524304:ACB524305 ALF524304:ALX524305 AVB524304:AVT524305 BEX524304:BFP524305 BOT524304:BPL524305 BYP524304:BZH524305 CIL524304:CJD524305 CSH524304:CSZ524305 DCD524304:DCV524305 DLZ524304:DMR524305 DVV524304:DWN524305 EFR524304:EGJ524305 EPN524304:EQF524305 EZJ524304:FAB524305 FJF524304:FJX524305 FTB524304:FTT524305 GCX524304:GDP524305 GMT524304:GNL524305 GWP524304:GXH524305 HGL524304:HHD524305 HQH524304:HQZ524305 IAD524304:IAV524305 IJZ524304:IKR524305 ITV524304:IUN524305 JDR524304:JEJ524305 JNN524304:JOF524305 JXJ524304:JYB524305 KHF524304:KHX524305 KRB524304:KRT524305 LAX524304:LBP524305 LKT524304:LLL524305 LUP524304:LVH524305 MEL524304:MFD524305 MOH524304:MOZ524305 MYD524304:MYV524305 NHZ524304:NIR524305 NRV524304:NSN524305 OBR524304:OCJ524305 OLN524304:OMF524305 OVJ524304:OWB524305 PFF524304:PFX524305 PPB524304:PPT524305 PYX524304:PZP524305 QIT524304:QJL524305 QSP524304:QTH524305 RCL524304:RDD524305 RMH524304:RMZ524305 RWD524304:RWV524305 SFZ524304:SGR524305 SPV524304:SQN524305 SZR524304:TAJ524305 TJN524304:TKF524305 TTJ524304:TUB524305 UDF524304:UDX524305 UNB524304:UNT524305 UWX524304:UXP524305 VGT524304:VHL524305 VQP524304:VRH524305 WAL524304:WBD524305 WKH524304:WKZ524305 WUD524304:WUV524305 L589842:Z589843 HR589840:IJ589841 RN589840:SF589841 ABJ589840:ACB589841 ALF589840:ALX589841 AVB589840:AVT589841 BEX589840:BFP589841 BOT589840:BPL589841 BYP589840:BZH589841 CIL589840:CJD589841 CSH589840:CSZ589841 DCD589840:DCV589841 DLZ589840:DMR589841 DVV589840:DWN589841 EFR589840:EGJ589841 EPN589840:EQF589841 EZJ589840:FAB589841 FJF589840:FJX589841 FTB589840:FTT589841 GCX589840:GDP589841 GMT589840:GNL589841 GWP589840:GXH589841 HGL589840:HHD589841 HQH589840:HQZ589841 IAD589840:IAV589841 IJZ589840:IKR589841 ITV589840:IUN589841 JDR589840:JEJ589841 JNN589840:JOF589841 JXJ589840:JYB589841 KHF589840:KHX589841 KRB589840:KRT589841 LAX589840:LBP589841 LKT589840:LLL589841 LUP589840:LVH589841 MEL589840:MFD589841 MOH589840:MOZ589841 MYD589840:MYV589841 NHZ589840:NIR589841 NRV589840:NSN589841 OBR589840:OCJ589841 OLN589840:OMF589841 OVJ589840:OWB589841 PFF589840:PFX589841 PPB589840:PPT589841 PYX589840:PZP589841 QIT589840:QJL589841 QSP589840:QTH589841 RCL589840:RDD589841 RMH589840:RMZ589841 RWD589840:RWV589841 SFZ589840:SGR589841 SPV589840:SQN589841 SZR589840:TAJ589841 TJN589840:TKF589841 TTJ589840:TUB589841 UDF589840:UDX589841 UNB589840:UNT589841 UWX589840:UXP589841 VGT589840:VHL589841 VQP589840:VRH589841 WAL589840:WBD589841 WKH589840:WKZ589841 WUD589840:WUV589841 L655378:Z655379 HR655376:IJ655377 RN655376:SF655377 ABJ655376:ACB655377 ALF655376:ALX655377 AVB655376:AVT655377 BEX655376:BFP655377 BOT655376:BPL655377 BYP655376:BZH655377 CIL655376:CJD655377 CSH655376:CSZ655377 DCD655376:DCV655377 DLZ655376:DMR655377 DVV655376:DWN655377 EFR655376:EGJ655377 EPN655376:EQF655377 EZJ655376:FAB655377 FJF655376:FJX655377 FTB655376:FTT655377 GCX655376:GDP655377 GMT655376:GNL655377 GWP655376:GXH655377 HGL655376:HHD655377 HQH655376:HQZ655377 IAD655376:IAV655377 IJZ655376:IKR655377 ITV655376:IUN655377 JDR655376:JEJ655377 JNN655376:JOF655377 JXJ655376:JYB655377 KHF655376:KHX655377 KRB655376:KRT655377 LAX655376:LBP655377 LKT655376:LLL655377 LUP655376:LVH655377 MEL655376:MFD655377 MOH655376:MOZ655377 MYD655376:MYV655377 NHZ655376:NIR655377 NRV655376:NSN655377 OBR655376:OCJ655377 OLN655376:OMF655377 OVJ655376:OWB655377 PFF655376:PFX655377 PPB655376:PPT655377 PYX655376:PZP655377 QIT655376:QJL655377 QSP655376:QTH655377 RCL655376:RDD655377 RMH655376:RMZ655377 RWD655376:RWV655377 SFZ655376:SGR655377 SPV655376:SQN655377 SZR655376:TAJ655377 TJN655376:TKF655377 TTJ655376:TUB655377 UDF655376:UDX655377 UNB655376:UNT655377 UWX655376:UXP655377 VGT655376:VHL655377 VQP655376:VRH655377 WAL655376:WBD655377 WKH655376:WKZ655377 WUD655376:WUV655377 L720914:Z720915 HR720912:IJ720913 RN720912:SF720913 ABJ720912:ACB720913 ALF720912:ALX720913 AVB720912:AVT720913 BEX720912:BFP720913 BOT720912:BPL720913 BYP720912:BZH720913 CIL720912:CJD720913 CSH720912:CSZ720913 DCD720912:DCV720913 DLZ720912:DMR720913 DVV720912:DWN720913 EFR720912:EGJ720913 EPN720912:EQF720913 EZJ720912:FAB720913 FJF720912:FJX720913 FTB720912:FTT720913 GCX720912:GDP720913 GMT720912:GNL720913 GWP720912:GXH720913 HGL720912:HHD720913 HQH720912:HQZ720913 IAD720912:IAV720913 IJZ720912:IKR720913 ITV720912:IUN720913 JDR720912:JEJ720913 JNN720912:JOF720913 JXJ720912:JYB720913 KHF720912:KHX720913 KRB720912:KRT720913 LAX720912:LBP720913 LKT720912:LLL720913 LUP720912:LVH720913 MEL720912:MFD720913 MOH720912:MOZ720913 MYD720912:MYV720913 NHZ720912:NIR720913 NRV720912:NSN720913 OBR720912:OCJ720913 OLN720912:OMF720913 OVJ720912:OWB720913 PFF720912:PFX720913 PPB720912:PPT720913 PYX720912:PZP720913 QIT720912:QJL720913 QSP720912:QTH720913 RCL720912:RDD720913 RMH720912:RMZ720913 RWD720912:RWV720913 SFZ720912:SGR720913 SPV720912:SQN720913 SZR720912:TAJ720913 TJN720912:TKF720913 TTJ720912:TUB720913 UDF720912:UDX720913 UNB720912:UNT720913 UWX720912:UXP720913 VGT720912:VHL720913 VQP720912:VRH720913 WAL720912:WBD720913 WKH720912:WKZ720913 WUD720912:WUV720913 L786450:Z786451 HR786448:IJ786449 RN786448:SF786449 ABJ786448:ACB786449 ALF786448:ALX786449 AVB786448:AVT786449 BEX786448:BFP786449 BOT786448:BPL786449 BYP786448:BZH786449 CIL786448:CJD786449 CSH786448:CSZ786449 DCD786448:DCV786449 DLZ786448:DMR786449 DVV786448:DWN786449 EFR786448:EGJ786449 EPN786448:EQF786449 EZJ786448:FAB786449 FJF786448:FJX786449 FTB786448:FTT786449 GCX786448:GDP786449 GMT786448:GNL786449 GWP786448:GXH786449 HGL786448:HHD786449 HQH786448:HQZ786449 IAD786448:IAV786449 IJZ786448:IKR786449 ITV786448:IUN786449 JDR786448:JEJ786449 JNN786448:JOF786449 JXJ786448:JYB786449 KHF786448:KHX786449 KRB786448:KRT786449 LAX786448:LBP786449 LKT786448:LLL786449 LUP786448:LVH786449 MEL786448:MFD786449 MOH786448:MOZ786449 MYD786448:MYV786449 NHZ786448:NIR786449 NRV786448:NSN786449 OBR786448:OCJ786449 OLN786448:OMF786449 OVJ786448:OWB786449 PFF786448:PFX786449 PPB786448:PPT786449 PYX786448:PZP786449 QIT786448:QJL786449 QSP786448:QTH786449 RCL786448:RDD786449 RMH786448:RMZ786449 RWD786448:RWV786449 SFZ786448:SGR786449 SPV786448:SQN786449 SZR786448:TAJ786449 TJN786448:TKF786449 TTJ786448:TUB786449 UDF786448:UDX786449 UNB786448:UNT786449 UWX786448:UXP786449 VGT786448:VHL786449 VQP786448:VRH786449 WAL786448:WBD786449 WKH786448:WKZ786449 WUD786448:WUV786449 L851986:Z851987 HR851984:IJ851985 RN851984:SF851985 ABJ851984:ACB851985 ALF851984:ALX851985 AVB851984:AVT851985 BEX851984:BFP851985 BOT851984:BPL851985 BYP851984:BZH851985 CIL851984:CJD851985 CSH851984:CSZ851985 DCD851984:DCV851985 DLZ851984:DMR851985 DVV851984:DWN851985 EFR851984:EGJ851985 EPN851984:EQF851985 EZJ851984:FAB851985 FJF851984:FJX851985 FTB851984:FTT851985 GCX851984:GDP851985 GMT851984:GNL851985 GWP851984:GXH851985 HGL851984:HHD851985 HQH851984:HQZ851985 IAD851984:IAV851985 IJZ851984:IKR851985 ITV851984:IUN851985 JDR851984:JEJ851985 JNN851984:JOF851985 JXJ851984:JYB851985 KHF851984:KHX851985 KRB851984:KRT851985 LAX851984:LBP851985 LKT851984:LLL851985 LUP851984:LVH851985 MEL851984:MFD851985 MOH851984:MOZ851985 MYD851984:MYV851985 NHZ851984:NIR851985 NRV851984:NSN851985 OBR851984:OCJ851985 OLN851984:OMF851985 OVJ851984:OWB851985 PFF851984:PFX851985 PPB851984:PPT851985 PYX851984:PZP851985 QIT851984:QJL851985 QSP851984:QTH851985 RCL851984:RDD851985 RMH851984:RMZ851985 RWD851984:RWV851985 SFZ851984:SGR851985 SPV851984:SQN851985 SZR851984:TAJ851985 TJN851984:TKF851985 TTJ851984:TUB851985 UDF851984:UDX851985 UNB851984:UNT851985 UWX851984:UXP851985 VGT851984:VHL851985 VQP851984:VRH851985 WAL851984:WBD851985 WKH851984:WKZ851985 WUD851984:WUV851985 L917522:Z917523 HR917520:IJ917521 RN917520:SF917521 ABJ917520:ACB917521 ALF917520:ALX917521 AVB917520:AVT917521 BEX917520:BFP917521 BOT917520:BPL917521 BYP917520:BZH917521 CIL917520:CJD917521 CSH917520:CSZ917521 DCD917520:DCV917521 DLZ917520:DMR917521 DVV917520:DWN917521 EFR917520:EGJ917521 EPN917520:EQF917521 EZJ917520:FAB917521 FJF917520:FJX917521 FTB917520:FTT917521 GCX917520:GDP917521 GMT917520:GNL917521 GWP917520:GXH917521 HGL917520:HHD917521 HQH917520:HQZ917521 IAD917520:IAV917521 IJZ917520:IKR917521 ITV917520:IUN917521 JDR917520:JEJ917521 JNN917520:JOF917521 JXJ917520:JYB917521 KHF917520:KHX917521 KRB917520:KRT917521 LAX917520:LBP917521 LKT917520:LLL917521 LUP917520:LVH917521 MEL917520:MFD917521 MOH917520:MOZ917521 MYD917520:MYV917521 NHZ917520:NIR917521 NRV917520:NSN917521 OBR917520:OCJ917521 OLN917520:OMF917521 OVJ917520:OWB917521 PFF917520:PFX917521 PPB917520:PPT917521 PYX917520:PZP917521 QIT917520:QJL917521 QSP917520:QTH917521 RCL917520:RDD917521 RMH917520:RMZ917521 RWD917520:RWV917521 SFZ917520:SGR917521 SPV917520:SQN917521 SZR917520:TAJ917521 TJN917520:TKF917521 TTJ917520:TUB917521 UDF917520:UDX917521 UNB917520:UNT917521 UWX917520:UXP917521 VGT917520:VHL917521 VQP917520:VRH917521 WAL917520:WBD917521 WKH917520:WKZ917521 WUD917520:WUV917521 L983058:Z983059 HR983056:IJ983057 RN983056:SF983057 ABJ983056:ACB983057 ALF983056:ALX983057 AVB983056:AVT983057 BEX983056:BFP983057 BOT983056:BPL983057 BYP983056:BZH983057 CIL983056:CJD983057 CSH983056:CSZ983057 DCD983056:DCV983057 DLZ983056:DMR983057 DVV983056:DWN983057 EFR983056:EGJ983057 EPN983056:EQF983057 EZJ983056:FAB983057 FJF983056:FJX983057 FTB983056:FTT983057 GCX983056:GDP983057 GMT983056:GNL983057 GWP983056:GXH983057 HGL983056:HHD983057 HQH983056:HQZ983057 IAD983056:IAV983057 IJZ983056:IKR983057 ITV983056:IUN983057 JDR983056:JEJ983057 JNN983056:JOF983057 JXJ983056:JYB983057 KHF983056:KHX983057 KRB983056:KRT983057 LAX983056:LBP983057 LKT983056:LLL983057 LUP983056:LVH983057 MEL983056:MFD983057 MOH983056:MOZ983057 MYD983056:MYV983057 NHZ983056:NIR983057 NRV983056:NSN983057 OBR983056:OCJ983057 OLN983056:OMF983057 OVJ983056:OWB983057 PFF983056:PFX983057 PPB983056:PPT983057 PYX983056:PZP983057 QIT983056:QJL983057 QSP983056:QTH983057 RCL983056:RDD983057 RMH983056:RMZ983057 RWD983056:RWV983057 SFZ983056:SGR983057 SPV983056:SQN983057 SZR983056:TAJ983057 TJN983056:TKF983057 TTJ983056:TUB983057 UDF983056:UDX983057 UNB983056:UNT983057 UWX983056:UXP983057 VGT983056:VHL983057 VQP983056:VRH983057 WAL983056:WBD983057 WKH983056:WKZ983057 WUD983056:WUV983057 O65549:O65552 HU65547:HU65550 RQ65547:RQ65550 ABM65547:ABM65550 ALI65547:ALI65550 AVE65547:AVE65550 BFA65547:BFA65550 BOW65547:BOW65550 BYS65547:BYS65550 CIO65547:CIO65550 CSK65547:CSK65550 DCG65547:DCG65550 DMC65547:DMC65550 DVY65547:DVY65550 EFU65547:EFU65550 EPQ65547:EPQ65550 EZM65547:EZM65550 FJI65547:FJI65550 FTE65547:FTE65550 GDA65547:GDA65550 GMW65547:GMW65550 GWS65547:GWS65550 HGO65547:HGO65550 HQK65547:HQK65550 IAG65547:IAG65550 IKC65547:IKC65550 ITY65547:ITY65550 JDU65547:JDU65550 JNQ65547:JNQ65550 JXM65547:JXM65550 KHI65547:KHI65550 KRE65547:KRE65550 LBA65547:LBA65550 LKW65547:LKW65550 LUS65547:LUS65550 MEO65547:MEO65550 MOK65547:MOK65550 MYG65547:MYG65550 NIC65547:NIC65550 NRY65547:NRY65550 OBU65547:OBU65550 OLQ65547:OLQ65550 OVM65547:OVM65550 PFI65547:PFI65550 PPE65547:PPE65550 PZA65547:PZA65550 QIW65547:QIW65550 QSS65547:QSS65550 RCO65547:RCO65550 RMK65547:RMK65550 RWG65547:RWG65550 SGC65547:SGC65550 SPY65547:SPY65550 SZU65547:SZU65550 TJQ65547:TJQ65550 TTM65547:TTM65550 UDI65547:UDI65550 UNE65547:UNE65550 UXA65547:UXA65550 VGW65547:VGW65550 VQS65547:VQS65550 WAO65547:WAO65550 WKK65547:WKK65550 WUG65547:WUG65550 O131085:O131088 HU131083:HU131086 RQ131083:RQ131086 ABM131083:ABM131086 ALI131083:ALI131086 AVE131083:AVE131086 BFA131083:BFA131086 BOW131083:BOW131086 BYS131083:BYS131086 CIO131083:CIO131086 CSK131083:CSK131086 DCG131083:DCG131086 DMC131083:DMC131086 DVY131083:DVY131086 EFU131083:EFU131086 EPQ131083:EPQ131086 EZM131083:EZM131086 FJI131083:FJI131086 FTE131083:FTE131086 GDA131083:GDA131086 GMW131083:GMW131086 GWS131083:GWS131086 HGO131083:HGO131086 HQK131083:HQK131086 IAG131083:IAG131086 IKC131083:IKC131086 ITY131083:ITY131086 JDU131083:JDU131086 JNQ131083:JNQ131086 JXM131083:JXM131086 KHI131083:KHI131086 KRE131083:KRE131086 LBA131083:LBA131086 LKW131083:LKW131086 LUS131083:LUS131086 MEO131083:MEO131086 MOK131083:MOK131086 MYG131083:MYG131086 NIC131083:NIC131086 NRY131083:NRY131086 OBU131083:OBU131086 OLQ131083:OLQ131086 OVM131083:OVM131086 PFI131083:PFI131086 PPE131083:PPE131086 PZA131083:PZA131086 QIW131083:QIW131086 QSS131083:QSS131086 RCO131083:RCO131086 RMK131083:RMK131086 RWG131083:RWG131086 SGC131083:SGC131086 SPY131083:SPY131086 SZU131083:SZU131086 TJQ131083:TJQ131086 TTM131083:TTM131086 UDI131083:UDI131086 UNE131083:UNE131086 UXA131083:UXA131086 VGW131083:VGW131086 VQS131083:VQS131086 WAO131083:WAO131086 WKK131083:WKK131086 WUG131083:WUG131086 O196621:O196624 HU196619:HU196622 RQ196619:RQ196622 ABM196619:ABM196622 ALI196619:ALI196622 AVE196619:AVE196622 BFA196619:BFA196622 BOW196619:BOW196622 BYS196619:BYS196622 CIO196619:CIO196622 CSK196619:CSK196622 DCG196619:DCG196622 DMC196619:DMC196622 DVY196619:DVY196622 EFU196619:EFU196622 EPQ196619:EPQ196622 EZM196619:EZM196622 FJI196619:FJI196622 FTE196619:FTE196622 GDA196619:GDA196622 GMW196619:GMW196622 GWS196619:GWS196622 HGO196619:HGO196622 HQK196619:HQK196622 IAG196619:IAG196622 IKC196619:IKC196622 ITY196619:ITY196622 JDU196619:JDU196622 JNQ196619:JNQ196622 JXM196619:JXM196622 KHI196619:KHI196622 KRE196619:KRE196622 LBA196619:LBA196622 LKW196619:LKW196622 LUS196619:LUS196622 MEO196619:MEO196622 MOK196619:MOK196622 MYG196619:MYG196622 NIC196619:NIC196622 NRY196619:NRY196622 OBU196619:OBU196622 OLQ196619:OLQ196622 OVM196619:OVM196622 PFI196619:PFI196622 PPE196619:PPE196622 PZA196619:PZA196622 QIW196619:QIW196622 QSS196619:QSS196622 RCO196619:RCO196622 RMK196619:RMK196622 RWG196619:RWG196622 SGC196619:SGC196622 SPY196619:SPY196622 SZU196619:SZU196622 TJQ196619:TJQ196622 TTM196619:TTM196622 UDI196619:UDI196622 UNE196619:UNE196622 UXA196619:UXA196622 VGW196619:VGW196622 VQS196619:VQS196622 WAO196619:WAO196622 WKK196619:WKK196622 WUG196619:WUG196622 O262157:O262160 HU262155:HU262158 RQ262155:RQ262158 ABM262155:ABM262158 ALI262155:ALI262158 AVE262155:AVE262158 BFA262155:BFA262158 BOW262155:BOW262158 BYS262155:BYS262158 CIO262155:CIO262158 CSK262155:CSK262158 DCG262155:DCG262158 DMC262155:DMC262158 DVY262155:DVY262158 EFU262155:EFU262158 EPQ262155:EPQ262158 EZM262155:EZM262158 FJI262155:FJI262158 FTE262155:FTE262158 GDA262155:GDA262158 GMW262155:GMW262158 GWS262155:GWS262158 HGO262155:HGO262158 HQK262155:HQK262158 IAG262155:IAG262158 IKC262155:IKC262158 ITY262155:ITY262158 JDU262155:JDU262158 JNQ262155:JNQ262158 JXM262155:JXM262158 KHI262155:KHI262158 KRE262155:KRE262158 LBA262155:LBA262158 LKW262155:LKW262158 LUS262155:LUS262158 MEO262155:MEO262158 MOK262155:MOK262158 MYG262155:MYG262158 NIC262155:NIC262158 NRY262155:NRY262158 OBU262155:OBU262158 OLQ262155:OLQ262158 OVM262155:OVM262158 PFI262155:PFI262158 PPE262155:PPE262158 PZA262155:PZA262158 QIW262155:QIW262158 QSS262155:QSS262158 RCO262155:RCO262158 RMK262155:RMK262158 RWG262155:RWG262158 SGC262155:SGC262158 SPY262155:SPY262158 SZU262155:SZU262158 TJQ262155:TJQ262158 TTM262155:TTM262158 UDI262155:UDI262158 UNE262155:UNE262158 UXA262155:UXA262158 VGW262155:VGW262158 VQS262155:VQS262158 WAO262155:WAO262158 WKK262155:WKK262158 WUG262155:WUG262158 O327693:O327696 HU327691:HU327694 RQ327691:RQ327694 ABM327691:ABM327694 ALI327691:ALI327694 AVE327691:AVE327694 BFA327691:BFA327694 BOW327691:BOW327694 BYS327691:BYS327694 CIO327691:CIO327694 CSK327691:CSK327694 DCG327691:DCG327694 DMC327691:DMC327694 DVY327691:DVY327694 EFU327691:EFU327694 EPQ327691:EPQ327694 EZM327691:EZM327694 FJI327691:FJI327694 FTE327691:FTE327694 GDA327691:GDA327694 GMW327691:GMW327694 GWS327691:GWS327694 HGO327691:HGO327694 HQK327691:HQK327694 IAG327691:IAG327694 IKC327691:IKC327694 ITY327691:ITY327694 JDU327691:JDU327694 JNQ327691:JNQ327694 JXM327691:JXM327694 KHI327691:KHI327694 KRE327691:KRE327694 LBA327691:LBA327694 LKW327691:LKW327694 LUS327691:LUS327694 MEO327691:MEO327694 MOK327691:MOK327694 MYG327691:MYG327694 NIC327691:NIC327694 NRY327691:NRY327694 OBU327691:OBU327694 OLQ327691:OLQ327694 OVM327691:OVM327694 PFI327691:PFI327694 PPE327691:PPE327694 PZA327691:PZA327694 QIW327691:QIW327694 QSS327691:QSS327694 RCO327691:RCO327694 RMK327691:RMK327694 RWG327691:RWG327694 SGC327691:SGC327694 SPY327691:SPY327694 SZU327691:SZU327694 TJQ327691:TJQ327694 TTM327691:TTM327694 UDI327691:UDI327694 UNE327691:UNE327694 UXA327691:UXA327694 VGW327691:VGW327694 VQS327691:VQS327694 WAO327691:WAO327694 WKK327691:WKK327694 WUG327691:WUG327694 O393229:O393232 HU393227:HU393230 RQ393227:RQ393230 ABM393227:ABM393230 ALI393227:ALI393230 AVE393227:AVE393230 BFA393227:BFA393230 BOW393227:BOW393230 BYS393227:BYS393230 CIO393227:CIO393230 CSK393227:CSK393230 DCG393227:DCG393230 DMC393227:DMC393230 DVY393227:DVY393230 EFU393227:EFU393230 EPQ393227:EPQ393230 EZM393227:EZM393230 FJI393227:FJI393230 FTE393227:FTE393230 GDA393227:GDA393230 GMW393227:GMW393230 GWS393227:GWS393230 HGO393227:HGO393230 HQK393227:HQK393230 IAG393227:IAG393230 IKC393227:IKC393230 ITY393227:ITY393230 JDU393227:JDU393230 JNQ393227:JNQ393230 JXM393227:JXM393230 KHI393227:KHI393230 KRE393227:KRE393230 LBA393227:LBA393230 LKW393227:LKW393230 LUS393227:LUS393230 MEO393227:MEO393230 MOK393227:MOK393230 MYG393227:MYG393230 NIC393227:NIC393230 NRY393227:NRY393230 OBU393227:OBU393230 OLQ393227:OLQ393230 OVM393227:OVM393230 PFI393227:PFI393230 PPE393227:PPE393230 PZA393227:PZA393230 QIW393227:QIW393230 QSS393227:QSS393230 RCO393227:RCO393230 RMK393227:RMK393230 RWG393227:RWG393230 SGC393227:SGC393230 SPY393227:SPY393230 SZU393227:SZU393230 TJQ393227:TJQ393230 TTM393227:TTM393230 UDI393227:UDI393230 UNE393227:UNE393230 UXA393227:UXA393230 VGW393227:VGW393230 VQS393227:VQS393230 WAO393227:WAO393230 WKK393227:WKK393230 WUG393227:WUG393230 O458765:O458768 HU458763:HU458766 RQ458763:RQ458766 ABM458763:ABM458766 ALI458763:ALI458766 AVE458763:AVE458766 BFA458763:BFA458766 BOW458763:BOW458766 BYS458763:BYS458766 CIO458763:CIO458766 CSK458763:CSK458766 DCG458763:DCG458766 DMC458763:DMC458766 DVY458763:DVY458766 EFU458763:EFU458766 EPQ458763:EPQ458766 EZM458763:EZM458766 FJI458763:FJI458766 FTE458763:FTE458766 GDA458763:GDA458766 GMW458763:GMW458766 GWS458763:GWS458766 HGO458763:HGO458766 HQK458763:HQK458766 IAG458763:IAG458766 IKC458763:IKC458766 ITY458763:ITY458766 JDU458763:JDU458766 JNQ458763:JNQ458766 JXM458763:JXM458766 KHI458763:KHI458766 KRE458763:KRE458766 LBA458763:LBA458766 LKW458763:LKW458766 LUS458763:LUS458766 MEO458763:MEO458766 MOK458763:MOK458766 MYG458763:MYG458766 NIC458763:NIC458766 NRY458763:NRY458766 OBU458763:OBU458766 OLQ458763:OLQ458766 OVM458763:OVM458766 PFI458763:PFI458766 PPE458763:PPE458766 PZA458763:PZA458766 QIW458763:QIW458766 QSS458763:QSS458766 RCO458763:RCO458766 RMK458763:RMK458766 RWG458763:RWG458766 SGC458763:SGC458766 SPY458763:SPY458766 SZU458763:SZU458766 TJQ458763:TJQ458766 TTM458763:TTM458766 UDI458763:UDI458766 UNE458763:UNE458766 UXA458763:UXA458766 VGW458763:VGW458766 VQS458763:VQS458766 WAO458763:WAO458766 WKK458763:WKK458766 WUG458763:WUG458766 O524301:O524304 HU524299:HU524302 RQ524299:RQ524302 ABM524299:ABM524302 ALI524299:ALI524302 AVE524299:AVE524302 BFA524299:BFA524302 BOW524299:BOW524302 BYS524299:BYS524302 CIO524299:CIO524302 CSK524299:CSK524302 DCG524299:DCG524302 DMC524299:DMC524302 DVY524299:DVY524302 EFU524299:EFU524302 EPQ524299:EPQ524302 EZM524299:EZM524302 FJI524299:FJI524302 FTE524299:FTE524302 GDA524299:GDA524302 GMW524299:GMW524302 GWS524299:GWS524302 HGO524299:HGO524302 HQK524299:HQK524302 IAG524299:IAG524302 IKC524299:IKC524302 ITY524299:ITY524302 JDU524299:JDU524302 JNQ524299:JNQ524302 JXM524299:JXM524302 KHI524299:KHI524302 KRE524299:KRE524302 LBA524299:LBA524302 LKW524299:LKW524302 LUS524299:LUS524302 MEO524299:MEO524302 MOK524299:MOK524302 MYG524299:MYG524302 NIC524299:NIC524302 NRY524299:NRY524302 OBU524299:OBU524302 OLQ524299:OLQ524302 OVM524299:OVM524302 PFI524299:PFI524302 PPE524299:PPE524302 PZA524299:PZA524302 QIW524299:QIW524302 QSS524299:QSS524302 RCO524299:RCO524302 RMK524299:RMK524302 RWG524299:RWG524302 SGC524299:SGC524302 SPY524299:SPY524302 SZU524299:SZU524302 TJQ524299:TJQ524302 TTM524299:TTM524302 UDI524299:UDI524302 UNE524299:UNE524302 UXA524299:UXA524302 VGW524299:VGW524302 VQS524299:VQS524302 WAO524299:WAO524302 WKK524299:WKK524302 WUG524299:WUG524302 O589837:O589840 HU589835:HU589838 RQ589835:RQ589838 ABM589835:ABM589838 ALI589835:ALI589838 AVE589835:AVE589838 BFA589835:BFA589838 BOW589835:BOW589838 BYS589835:BYS589838 CIO589835:CIO589838 CSK589835:CSK589838 DCG589835:DCG589838 DMC589835:DMC589838 DVY589835:DVY589838 EFU589835:EFU589838 EPQ589835:EPQ589838 EZM589835:EZM589838 FJI589835:FJI589838 FTE589835:FTE589838 GDA589835:GDA589838 GMW589835:GMW589838 GWS589835:GWS589838 HGO589835:HGO589838 HQK589835:HQK589838 IAG589835:IAG589838 IKC589835:IKC589838 ITY589835:ITY589838 JDU589835:JDU589838 JNQ589835:JNQ589838 JXM589835:JXM589838 KHI589835:KHI589838 KRE589835:KRE589838 LBA589835:LBA589838 LKW589835:LKW589838 LUS589835:LUS589838 MEO589835:MEO589838 MOK589835:MOK589838 MYG589835:MYG589838 NIC589835:NIC589838 NRY589835:NRY589838 OBU589835:OBU589838 OLQ589835:OLQ589838 OVM589835:OVM589838 PFI589835:PFI589838 PPE589835:PPE589838 PZA589835:PZA589838 QIW589835:QIW589838 QSS589835:QSS589838 RCO589835:RCO589838 RMK589835:RMK589838 RWG589835:RWG589838 SGC589835:SGC589838 SPY589835:SPY589838 SZU589835:SZU589838 TJQ589835:TJQ589838 TTM589835:TTM589838 UDI589835:UDI589838 UNE589835:UNE589838 UXA589835:UXA589838 VGW589835:VGW589838 VQS589835:VQS589838 WAO589835:WAO589838 WKK589835:WKK589838 WUG589835:WUG589838 O655373:O655376 HU655371:HU655374 RQ655371:RQ655374 ABM655371:ABM655374 ALI655371:ALI655374 AVE655371:AVE655374 BFA655371:BFA655374 BOW655371:BOW655374 BYS655371:BYS655374 CIO655371:CIO655374 CSK655371:CSK655374 DCG655371:DCG655374 DMC655371:DMC655374 DVY655371:DVY655374 EFU655371:EFU655374 EPQ655371:EPQ655374 EZM655371:EZM655374 FJI655371:FJI655374 FTE655371:FTE655374 GDA655371:GDA655374 GMW655371:GMW655374 GWS655371:GWS655374 HGO655371:HGO655374 HQK655371:HQK655374 IAG655371:IAG655374 IKC655371:IKC655374 ITY655371:ITY655374 JDU655371:JDU655374 JNQ655371:JNQ655374 JXM655371:JXM655374 KHI655371:KHI655374 KRE655371:KRE655374 LBA655371:LBA655374 LKW655371:LKW655374 LUS655371:LUS655374 MEO655371:MEO655374 MOK655371:MOK655374 MYG655371:MYG655374 NIC655371:NIC655374 NRY655371:NRY655374 OBU655371:OBU655374 OLQ655371:OLQ655374 OVM655371:OVM655374 PFI655371:PFI655374 PPE655371:PPE655374 PZA655371:PZA655374 QIW655371:QIW655374 QSS655371:QSS655374 RCO655371:RCO655374 RMK655371:RMK655374 RWG655371:RWG655374 SGC655371:SGC655374 SPY655371:SPY655374 SZU655371:SZU655374 TJQ655371:TJQ655374 TTM655371:TTM655374 UDI655371:UDI655374 UNE655371:UNE655374 UXA655371:UXA655374 VGW655371:VGW655374 VQS655371:VQS655374 WAO655371:WAO655374 WKK655371:WKK655374 WUG655371:WUG655374 O720909:O720912 HU720907:HU720910 RQ720907:RQ720910 ABM720907:ABM720910 ALI720907:ALI720910 AVE720907:AVE720910 BFA720907:BFA720910 BOW720907:BOW720910 BYS720907:BYS720910 CIO720907:CIO720910 CSK720907:CSK720910 DCG720907:DCG720910 DMC720907:DMC720910 DVY720907:DVY720910 EFU720907:EFU720910 EPQ720907:EPQ720910 EZM720907:EZM720910 FJI720907:FJI720910 FTE720907:FTE720910 GDA720907:GDA720910 GMW720907:GMW720910 GWS720907:GWS720910 HGO720907:HGO720910 HQK720907:HQK720910 IAG720907:IAG720910 IKC720907:IKC720910 ITY720907:ITY720910 JDU720907:JDU720910 JNQ720907:JNQ720910 JXM720907:JXM720910 KHI720907:KHI720910 KRE720907:KRE720910 LBA720907:LBA720910 LKW720907:LKW720910 LUS720907:LUS720910 MEO720907:MEO720910 MOK720907:MOK720910 MYG720907:MYG720910 NIC720907:NIC720910 NRY720907:NRY720910 OBU720907:OBU720910 OLQ720907:OLQ720910 OVM720907:OVM720910 PFI720907:PFI720910 PPE720907:PPE720910 PZA720907:PZA720910 QIW720907:QIW720910 QSS720907:QSS720910 RCO720907:RCO720910 RMK720907:RMK720910 RWG720907:RWG720910 SGC720907:SGC720910 SPY720907:SPY720910 SZU720907:SZU720910 TJQ720907:TJQ720910 TTM720907:TTM720910 UDI720907:UDI720910 UNE720907:UNE720910 UXA720907:UXA720910 VGW720907:VGW720910 VQS720907:VQS720910 WAO720907:WAO720910 WKK720907:WKK720910 WUG720907:WUG720910 O786445:O786448 HU786443:HU786446 RQ786443:RQ786446 ABM786443:ABM786446 ALI786443:ALI786446 AVE786443:AVE786446 BFA786443:BFA786446 BOW786443:BOW786446 BYS786443:BYS786446 CIO786443:CIO786446 CSK786443:CSK786446 DCG786443:DCG786446 DMC786443:DMC786446 DVY786443:DVY786446 EFU786443:EFU786446 EPQ786443:EPQ786446 EZM786443:EZM786446 FJI786443:FJI786446 FTE786443:FTE786446 GDA786443:GDA786446 GMW786443:GMW786446 GWS786443:GWS786446 HGO786443:HGO786446 HQK786443:HQK786446 IAG786443:IAG786446 IKC786443:IKC786446 ITY786443:ITY786446 JDU786443:JDU786446 JNQ786443:JNQ786446 JXM786443:JXM786446 KHI786443:KHI786446 KRE786443:KRE786446 LBA786443:LBA786446 LKW786443:LKW786446 LUS786443:LUS786446 MEO786443:MEO786446 MOK786443:MOK786446 MYG786443:MYG786446 NIC786443:NIC786446 NRY786443:NRY786446 OBU786443:OBU786446 OLQ786443:OLQ786446 OVM786443:OVM786446 PFI786443:PFI786446 PPE786443:PPE786446 PZA786443:PZA786446 QIW786443:QIW786446 QSS786443:QSS786446 RCO786443:RCO786446 RMK786443:RMK786446 RWG786443:RWG786446 SGC786443:SGC786446 SPY786443:SPY786446 SZU786443:SZU786446 TJQ786443:TJQ786446 TTM786443:TTM786446 UDI786443:UDI786446 UNE786443:UNE786446 UXA786443:UXA786446 VGW786443:VGW786446 VQS786443:VQS786446 WAO786443:WAO786446 WKK786443:WKK786446 WUG786443:WUG786446 O851981:O851984 HU851979:HU851982 RQ851979:RQ851982 ABM851979:ABM851982 ALI851979:ALI851982 AVE851979:AVE851982 BFA851979:BFA851982 BOW851979:BOW851982 BYS851979:BYS851982 CIO851979:CIO851982 CSK851979:CSK851982 DCG851979:DCG851982 DMC851979:DMC851982 DVY851979:DVY851982 EFU851979:EFU851982 EPQ851979:EPQ851982 EZM851979:EZM851982 FJI851979:FJI851982 FTE851979:FTE851982 GDA851979:GDA851982 GMW851979:GMW851982 GWS851979:GWS851982 HGO851979:HGO851982 HQK851979:HQK851982 IAG851979:IAG851982 IKC851979:IKC851982 ITY851979:ITY851982 JDU851979:JDU851982 JNQ851979:JNQ851982 JXM851979:JXM851982 KHI851979:KHI851982 KRE851979:KRE851982 LBA851979:LBA851982 LKW851979:LKW851982 LUS851979:LUS851982 MEO851979:MEO851982 MOK851979:MOK851982 MYG851979:MYG851982 NIC851979:NIC851982 NRY851979:NRY851982 OBU851979:OBU851982 OLQ851979:OLQ851982 OVM851979:OVM851982 PFI851979:PFI851982 PPE851979:PPE851982 PZA851979:PZA851982 QIW851979:QIW851982 QSS851979:QSS851982 RCO851979:RCO851982 RMK851979:RMK851982 RWG851979:RWG851982 SGC851979:SGC851982 SPY851979:SPY851982 SZU851979:SZU851982 TJQ851979:TJQ851982 TTM851979:TTM851982 UDI851979:UDI851982 UNE851979:UNE851982 UXA851979:UXA851982 VGW851979:VGW851982 VQS851979:VQS851982 WAO851979:WAO851982 WKK851979:WKK851982 WUG851979:WUG851982 O917517:O917520 HU917515:HU917518 RQ917515:RQ917518 ABM917515:ABM917518 ALI917515:ALI917518 AVE917515:AVE917518 BFA917515:BFA917518 BOW917515:BOW917518 BYS917515:BYS917518 CIO917515:CIO917518 CSK917515:CSK917518 DCG917515:DCG917518 DMC917515:DMC917518 DVY917515:DVY917518 EFU917515:EFU917518 EPQ917515:EPQ917518 EZM917515:EZM917518 FJI917515:FJI917518 FTE917515:FTE917518 GDA917515:GDA917518 GMW917515:GMW917518 GWS917515:GWS917518 HGO917515:HGO917518 HQK917515:HQK917518 IAG917515:IAG917518 IKC917515:IKC917518 ITY917515:ITY917518 JDU917515:JDU917518 JNQ917515:JNQ917518 JXM917515:JXM917518 KHI917515:KHI917518 KRE917515:KRE917518 LBA917515:LBA917518 LKW917515:LKW917518 LUS917515:LUS917518 MEO917515:MEO917518 MOK917515:MOK917518 MYG917515:MYG917518 NIC917515:NIC917518 NRY917515:NRY917518 OBU917515:OBU917518 OLQ917515:OLQ917518 OVM917515:OVM917518 PFI917515:PFI917518 PPE917515:PPE917518 PZA917515:PZA917518 QIW917515:QIW917518 QSS917515:QSS917518 RCO917515:RCO917518 RMK917515:RMK917518 RWG917515:RWG917518 SGC917515:SGC917518 SPY917515:SPY917518 SZU917515:SZU917518 TJQ917515:TJQ917518 TTM917515:TTM917518 UDI917515:UDI917518 UNE917515:UNE917518 UXA917515:UXA917518 VGW917515:VGW917518 VQS917515:VQS917518 WAO917515:WAO917518 WKK917515:WKK917518 WUG917515:WUG917518 O983053:O983056 HU983051:HU983054 RQ983051:RQ983054 ABM983051:ABM983054 ALI983051:ALI983054 AVE983051:AVE983054 BFA983051:BFA983054 BOW983051:BOW983054 BYS983051:BYS983054 CIO983051:CIO983054 CSK983051:CSK983054 DCG983051:DCG983054 DMC983051:DMC983054 DVY983051:DVY983054 EFU983051:EFU983054 EPQ983051:EPQ983054 EZM983051:EZM983054 FJI983051:FJI983054 FTE983051:FTE983054 GDA983051:GDA983054 GMW983051:GMW983054 GWS983051:GWS983054 HGO983051:HGO983054 HQK983051:HQK983054 IAG983051:IAG983054 IKC983051:IKC983054 ITY983051:ITY983054 JDU983051:JDU983054 JNQ983051:JNQ983054 JXM983051:JXM983054 KHI983051:KHI983054 KRE983051:KRE983054 LBA983051:LBA983054 LKW983051:LKW983054 LUS983051:LUS983054 MEO983051:MEO983054 MOK983051:MOK983054 MYG983051:MYG983054 NIC983051:NIC983054 NRY983051:NRY983054 OBU983051:OBU983054 OLQ983051:OLQ983054 OVM983051:OVM983054 PFI983051:PFI983054 PPE983051:PPE983054 PZA983051:PZA983054 QIW983051:QIW983054 QSS983051:QSS983054 RCO983051:RCO983054 RMK983051:RMK983054 RWG983051:RWG983054 SGC983051:SGC983054 SPY983051:SPY983054 SZU983051:SZU983054 TJQ983051:TJQ983054 TTM983051:TTM983054 UDI983051:UDI983054 UNE983051:UNE983054 UXA983051:UXA983054 VGW983051:VGW983054 VQS983051:VQS983054 WAO983051:WAO983054 WKK983051:WKK983054 WUG983051:WUG983054 H65563:Z65565 HN65561:IJ65563 RJ65561:SF65563 ABF65561:ACB65563 ALB65561:ALX65563 AUX65561:AVT65563 BET65561:BFP65563 BOP65561:BPL65563 BYL65561:BZH65563 CIH65561:CJD65563 CSD65561:CSZ65563 DBZ65561:DCV65563 DLV65561:DMR65563 DVR65561:DWN65563 EFN65561:EGJ65563 EPJ65561:EQF65563 EZF65561:FAB65563 FJB65561:FJX65563 FSX65561:FTT65563 GCT65561:GDP65563 GMP65561:GNL65563 GWL65561:GXH65563 HGH65561:HHD65563 HQD65561:HQZ65563 HZZ65561:IAV65563 IJV65561:IKR65563 ITR65561:IUN65563 JDN65561:JEJ65563 JNJ65561:JOF65563 JXF65561:JYB65563 KHB65561:KHX65563 KQX65561:KRT65563 LAT65561:LBP65563 LKP65561:LLL65563 LUL65561:LVH65563 MEH65561:MFD65563 MOD65561:MOZ65563 MXZ65561:MYV65563 NHV65561:NIR65563 NRR65561:NSN65563 OBN65561:OCJ65563 OLJ65561:OMF65563 OVF65561:OWB65563 PFB65561:PFX65563 POX65561:PPT65563 PYT65561:PZP65563 QIP65561:QJL65563 QSL65561:QTH65563 RCH65561:RDD65563 RMD65561:RMZ65563 RVZ65561:RWV65563 SFV65561:SGR65563 SPR65561:SQN65563 SZN65561:TAJ65563 TJJ65561:TKF65563 TTF65561:TUB65563 UDB65561:UDX65563 UMX65561:UNT65563 UWT65561:UXP65563 VGP65561:VHL65563 VQL65561:VRH65563 WAH65561:WBD65563 WKD65561:WKZ65563 WTZ65561:WUV65563 H131099:Z131101 HN131097:IJ131099 RJ131097:SF131099 ABF131097:ACB131099 ALB131097:ALX131099 AUX131097:AVT131099 BET131097:BFP131099 BOP131097:BPL131099 BYL131097:BZH131099 CIH131097:CJD131099 CSD131097:CSZ131099 DBZ131097:DCV131099 DLV131097:DMR131099 DVR131097:DWN131099 EFN131097:EGJ131099 EPJ131097:EQF131099 EZF131097:FAB131099 FJB131097:FJX131099 FSX131097:FTT131099 GCT131097:GDP131099 GMP131097:GNL131099 GWL131097:GXH131099 HGH131097:HHD131099 HQD131097:HQZ131099 HZZ131097:IAV131099 IJV131097:IKR131099 ITR131097:IUN131099 JDN131097:JEJ131099 JNJ131097:JOF131099 JXF131097:JYB131099 KHB131097:KHX131099 KQX131097:KRT131099 LAT131097:LBP131099 LKP131097:LLL131099 LUL131097:LVH131099 MEH131097:MFD131099 MOD131097:MOZ131099 MXZ131097:MYV131099 NHV131097:NIR131099 NRR131097:NSN131099 OBN131097:OCJ131099 OLJ131097:OMF131099 OVF131097:OWB131099 PFB131097:PFX131099 POX131097:PPT131099 PYT131097:PZP131099 QIP131097:QJL131099 QSL131097:QTH131099 RCH131097:RDD131099 RMD131097:RMZ131099 RVZ131097:RWV131099 SFV131097:SGR131099 SPR131097:SQN131099 SZN131097:TAJ131099 TJJ131097:TKF131099 TTF131097:TUB131099 UDB131097:UDX131099 UMX131097:UNT131099 UWT131097:UXP131099 VGP131097:VHL131099 VQL131097:VRH131099 WAH131097:WBD131099 WKD131097:WKZ131099 WTZ131097:WUV131099 H196635:Z196637 HN196633:IJ196635 RJ196633:SF196635 ABF196633:ACB196635 ALB196633:ALX196635 AUX196633:AVT196635 BET196633:BFP196635 BOP196633:BPL196635 BYL196633:BZH196635 CIH196633:CJD196635 CSD196633:CSZ196635 DBZ196633:DCV196635 DLV196633:DMR196635 DVR196633:DWN196635 EFN196633:EGJ196635 EPJ196633:EQF196635 EZF196633:FAB196635 FJB196633:FJX196635 FSX196633:FTT196635 GCT196633:GDP196635 GMP196633:GNL196635 GWL196633:GXH196635 HGH196633:HHD196635 HQD196633:HQZ196635 HZZ196633:IAV196635 IJV196633:IKR196635 ITR196633:IUN196635 JDN196633:JEJ196635 JNJ196633:JOF196635 JXF196633:JYB196635 KHB196633:KHX196635 KQX196633:KRT196635 LAT196633:LBP196635 LKP196633:LLL196635 LUL196633:LVH196635 MEH196633:MFD196635 MOD196633:MOZ196635 MXZ196633:MYV196635 NHV196633:NIR196635 NRR196633:NSN196635 OBN196633:OCJ196635 OLJ196633:OMF196635 OVF196633:OWB196635 PFB196633:PFX196635 POX196633:PPT196635 PYT196633:PZP196635 QIP196633:QJL196635 QSL196633:QTH196635 RCH196633:RDD196635 RMD196633:RMZ196635 RVZ196633:RWV196635 SFV196633:SGR196635 SPR196633:SQN196635 SZN196633:TAJ196635 TJJ196633:TKF196635 TTF196633:TUB196635 UDB196633:UDX196635 UMX196633:UNT196635 UWT196633:UXP196635 VGP196633:VHL196635 VQL196633:VRH196635 WAH196633:WBD196635 WKD196633:WKZ196635 WTZ196633:WUV196635 H262171:Z262173 HN262169:IJ262171 RJ262169:SF262171 ABF262169:ACB262171 ALB262169:ALX262171 AUX262169:AVT262171 BET262169:BFP262171 BOP262169:BPL262171 BYL262169:BZH262171 CIH262169:CJD262171 CSD262169:CSZ262171 DBZ262169:DCV262171 DLV262169:DMR262171 DVR262169:DWN262171 EFN262169:EGJ262171 EPJ262169:EQF262171 EZF262169:FAB262171 FJB262169:FJX262171 FSX262169:FTT262171 GCT262169:GDP262171 GMP262169:GNL262171 GWL262169:GXH262171 HGH262169:HHD262171 HQD262169:HQZ262171 HZZ262169:IAV262171 IJV262169:IKR262171 ITR262169:IUN262171 JDN262169:JEJ262171 JNJ262169:JOF262171 JXF262169:JYB262171 KHB262169:KHX262171 KQX262169:KRT262171 LAT262169:LBP262171 LKP262169:LLL262171 LUL262169:LVH262171 MEH262169:MFD262171 MOD262169:MOZ262171 MXZ262169:MYV262171 NHV262169:NIR262171 NRR262169:NSN262171 OBN262169:OCJ262171 OLJ262169:OMF262171 OVF262169:OWB262171 PFB262169:PFX262171 POX262169:PPT262171 PYT262169:PZP262171 QIP262169:QJL262171 QSL262169:QTH262171 RCH262169:RDD262171 RMD262169:RMZ262171 RVZ262169:RWV262171 SFV262169:SGR262171 SPR262169:SQN262171 SZN262169:TAJ262171 TJJ262169:TKF262171 TTF262169:TUB262171 UDB262169:UDX262171 UMX262169:UNT262171 UWT262169:UXP262171 VGP262169:VHL262171 VQL262169:VRH262171 WAH262169:WBD262171 WKD262169:WKZ262171 WTZ262169:WUV262171 H327707:Z327709 HN327705:IJ327707 RJ327705:SF327707 ABF327705:ACB327707 ALB327705:ALX327707 AUX327705:AVT327707 BET327705:BFP327707 BOP327705:BPL327707 BYL327705:BZH327707 CIH327705:CJD327707 CSD327705:CSZ327707 DBZ327705:DCV327707 DLV327705:DMR327707 DVR327705:DWN327707 EFN327705:EGJ327707 EPJ327705:EQF327707 EZF327705:FAB327707 FJB327705:FJX327707 FSX327705:FTT327707 GCT327705:GDP327707 GMP327705:GNL327707 GWL327705:GXH327707 HGH327705:HHD327707 HQD327705:HQZ327707 HZZ327705:IAV327707 IJV327705:IKR327707 ITR327705:IUN327707 JDN327705:JEJ327707 JNJ327705:JOF327707 JXF327705:JYB327707 KHB327705:KHX327707 KQX327705:KRT327707 LAT327705:LBP327707 LKP327705:LLL327707 LUL327705:LVH327707 MEH327705:MFD327707 MOD327705:MOZ327707 MXZ327705:MYV327707 NHV327705:NIR327707 NRR327705:NSN327707 OBN327705:OCJ327707 OLJ327705:OMF327707 OVF327705:OWB327707 PFB327705:PFX327707 POX327705:PPT327707 PYT327705:PZP327707 QIP327705:QJL327707 QSL327705:QTH327707 RCH327705:RDD327707 RMD327705:RMZ327707 RVZ327705:RWV327707 SFV327705:SGR327707 SPR327705:SQN327707 SZN327705:TAJ327707 TJJ327705:TKF327707 TTF327705:TUB327707 UDB327705:UDX327707 UMX327705:UNT327707 UWT327705:UXP327707 VGP327705:VHL327707 VQL327705:VRH327707 WAH327705:WBD327707 WKD327705:WKZ327707 WTZ327705:WUV327707 H393243:Z393245 HN393241:IJ393243 RJ393241:SF393243 ABF393241:ACB393243 ALB393241:ALX393243 AUX393241:AVT393243 BET393241:BFP393243 BOP393241:BPL393243 BYL393241:BZH393243 CIH393241:CJD393243 CSD393241:CSZ393243 DBZ393241:DCV393243 DLV393241:DMR393243 DVR393241:DWN393243 EFN393241:EGJ393243 EPJ393241:EQF393243 EZF393241:FAB393243 FJB393241:FJX393243 FSX393241:FTT393243 GCT393241:GDP393243 GMP393241:GNL393243 GWL393241:GXH393243 HGH393241:HHD393243 HQD393241:HQZ393243 HZZ393241:IAV393243 IJV393241:IKR393243 ITR393241:IUN393243 JDN393241:JEJ393243 JNJ393241:JOF393243 JXF393241:JYB393243 KHB393241:KHX393243 KQX393241:KRT393243 LAT393241:LBP393243 LKP393241:LLL393243 LUL393241:LVH393243 MEH393241:MFD393243 MOD393241:MOZ393243 MXZ393241:MYV393243 NHV393241:NIR393243 NRR393241:NSN393243 OBN393241:OCJ393243 OLJ393241:OMF393243 OVF393241:OWB393243 PFB393241:PFX393243 POX393241:PPT393243 PYT393241:PZP393243 QIP393241:QJL393243 QSL393241:QTH393243 RCH393241:RDD393243 RMD393241:RMZ393243 RVZ393241:RWV393243 SFV393241:SGR393243 SPR393241:SQN393243 SZN393241:TAJ393243 TJJ393241:TKF393243 TTF393241:TUB393243 UDB393241:UDX393243 UMX393241:UNT393243 UWT393241:UXP393243 VGP393241:VHL393243 VQL393241:VRH393243 WAH393241:WBD393243 WKD393241:WKZ393243 WTZ393241:WUV393243 H458779:Z458781 HN458777:IJ458779 RJ458777:SF458779 ABF458777:ACB458779 ALB458777:ALX458779 AUX458777:AVT458779 BET458777:BFP458779 BOP458777:BPL458779 BYL458777:BZH458779 CIH458777:CJD458779 CSD458777:CSZ458779 DBZ458777:DCV458779 DLV458777:DMR458779 DVR458777:DWN458779 EFN458777:EGJ458779 EPJ458777:EQF458779 EZF458777:FAB458779 FJB458777:FJX458779 FSX458777:FTT458779 GCT458777:GDP458779 GMP458777:GNL458779 GWL458777:GXH458779 HGH458777:HHD458779 HQD458777:HQZ458779 HZZ458777:IAV458779 IJV458777:IKR458779 ITR458777:IUN458779 JDN458777:JEJ458779 JNJ458777:JOF458779 JXF458777:JYB458779 KHB458777:KHX458779 KQX458777:KRT458779 LAT458777:LBP458779 LKP458777:LLL458779 LUL458777:LVH458779 MEH458777:MFD458779 MOD458777:MOZ458779 MXZ458777:MYV458779 NHV458777:NIR458779 NRR458777:NSN458779 OBN458777:OCJ458779 OLJ458777:OMF458779 OVF458777:OWB458779 PFB458777:PFX458779 POX458777:PPT458779 PYT458777:PZP458779 QIP458777:QJL458779 QSL458777:QTH458779 RCH458777:RDD458779 RMD458777:RMZ458779 RVZ458777:RWV458779 SFV458777:SGR458779 SPR458777:SQN458779 SZN458777:TAJ458779 TJJ458777:TKF458779 TTF458777:TUB458779 UDB458777:UDX458779 UMX458777:UNT458779 UWT458777:UXP458779 VGP458777:VHL458779 VQL458777:VRH458779 WAH458777:WBD458779 WKD458777:WKZ458779 WTZ458777:WUV458779 H524315:Z524317 HN524313:IJ524315 RJ524313:SF524315 ABF524313:ACB524315 ALB524313:ALX524315 AUX524313:AVT524315 BET524313:BFP524315 BOP524313:BPL524315 BYL524313:BZH524315 CIH524313:CJD524315 CSD524313:CSZ524315 DBZ524313:DCV524315 DLV524313:DMR524315 DVR524313:DWN524315 EFN524313:EGJ524315 EPJ524313:EQF524315 EZF524313:FAB524315 FJB524313:FJX524315 FSX524313:FTT524315 GCT524313:GDP524315 GMP524313:GNL524315 GWL524313:GXH524315 HGH524313:HHD524315 HQD524313:HQZ524315 HZZ524313:IAV524315 IJV524313:IKR524315 ITR524313:IUN524315 JDN524313:JEJ524315 JNJ524313:JOF524315 JXF524313:JYB524315 KHB524313:KHX524315 KQX524313:KRT524315 LAT524313:LBP524315 LKP524313:LLL524315 LUL524313:LVH524315 MEH524313:MFD524315 MOD524313:MOZ524315 MXZ524313:MYV524315 NHV524313:NIR524315 NRR524313:NSN524315 OBN524313:OCJ524315 OLJ524313:OMF524315 OVF524313:OWB524315 PFB524313:PFX524315 POX524313:PPT524315 PYT524313:PZP524315 QIP524313:QJL524315 QSL524313:QTH524315 RCH524313:RDD524315 RMD524313:RMZ524315 RVZ524313:RWV524315 SFV524313:SGR524315 SPR524313:SQN524315 SZN524313:TAJ524315 TJJ524313:TKF524315 TTF524313:TUB524315 UDB524313:UDX524315 UMX524313:UNT524315 UWT524313:UXP524315 VGP524313:VHL524315 VQL524313:VRH524315 WAH524313:WBD524315 WKD524313:WKZ524315 WTZ524313:WUV524315 H589851:Z589853 HN589849:IJ589851 RJ589849:SF589851 ABF589849:ACB589851 ALB589849:ALX589851 AUX589849:AVT589851 BET589849:BFP589851 BOP589849:BPL589851 BYL589849:BZH589851 CIH589849:CJD589851 CSD589849:CSZ589851 DBZ589849:DCV589851 DLV589849:DMR589851 DVR589849:DWN589851 EFN589849:EGJ589851 EPJ589849:EQF589851 EZF589849:FAB589851 FJB589849:FJX589851 FSX589849:FTT589851 GCT589849:GDP589851 GMP589849:GNL589851 GWL589849:GXH589851 HGH589849:HHD589851 HQD589849:HQZ589851 HZZ589849:IAV589851 IJV589849:IKR589851 ITR589849:IUN589851 JDN589849:JEJ589851 JNJ589849:JOF589851 JXF589849:JYB589851 KHB589849:KHX589851 KQX589849:KRT589851 LAT589849:LBP589851 LKP589849:LLL589851 LUL589849:LVH589851 MEH589849:MFD589851 MOD589849:MOZ589851 MXZ589849:MYV589851 NHV589849:NIR589851 NRR589849:NSN589851 OBN589849:OCJ589851 OLJ589849:OMF589851 OVF589849:OWB589851 PFB589849:PFX589851 POX589849:PPT589851 PYT589849:PZP589851 QIP589849:QJL589851 QSL589849:QTH589851 RCH589849:RDD589851 RMD589849:RMZ589851 RVZ589849:RWV589851 SFV589849:SGR589851 SPR589849:SQN589851 SZN589849:TAJ589851 TJJ589849:TKF589851 TTF589849:TUB589851 UDB589849:UDX589851 UMX589849:UNT589851 UWT589849:UXP589851 VGP589849:VHL589851 VQL589849:VRH589851 WAH589849:WBD589851 WKD589849:WKZ589851 WTZ589849:WUV589851 H655387:Z655389 HN655385:IJ655387 RJ655385:SF655387 ABF655385:ACB655387 ALB655385:ALX655387 AUX655385:AVT655387 BET655385:BFP655387 BOP655385:BPL655387 BYL655385:BZH655387 CIH655385:CJD655387 CSD655385:CSZ655387 DBZ655385:DCV655387 DLV655385:DMR655387 DVR655385:DWN655387 EFN655385:EGJ655387 EPJ655385:EQF655387 EZF655385:FAB655387 FJB655385:FJX655387 FSX655385:FTT655387 GCT655385:GDP655387 GMP655385:GNL655387 GWL655385:GXH655387 HGH655385:HHD655387 HQD655385:HQZ655387 HZZ655385:IAV655387 IJV655385:IKR655387 ITR655385:IUN655387 JDN655385:JEJ655387 JNJ655385:JOF655387 JXF655385:JYB655387 KHB655385:KHX655387 KQX655385:KRT655387 LAT655385:LBP655387 LKP655385:LLL655387 LUL655385:LVH655387 MEH655385:MFD655387 MOD655385:MOZ655387 MXZ655385:MYV655387 NHV655385:NIR655387 NRR655385:NSN655387 OBN655385:OCJ655387 OLJ655385:OMF655387 OVF655385:OWB655387 PFB655385:PFX655387 POX655385:PPT655387 PYT655385:PZP655387 QIP655385:QJL655387 QSL655385:QTH655387 RCH655385:RDD655387 RMD655385:RMZ655387 RVZ655385:RWV655387 SFV655385:SGR655387 SPR655385:SQN655387 SZN655385:TAJ655387 TJJ655385:TKF655387 TTF655385:TUB655387 UDB655385:UDX655387 UMX655385:UNT655387 UWT655385:UXP655387 VGP655385:VHL655387 VQL655385:VRH655387 WAH655385:WBD655387 WKD655385:WKZ655387 WTZ655385:WUV655387 H720923:Z720925 HN720921:IJ720923 RJ720921:SF720923 ABF720921:ACB720923 ALB720921:ALX720923 AUX720921:AVT720923 BET720921:BFP720923 BOP720921:BPL720923 BYL720921:BZH720923 CIH720921:CJD720923 CSD720921:CSZ720923 DBZ720921:DCV720923 DLV720921:DMR720923 DVR720921:DWN720923 EFN720921:EGJ720923 EPJ720921:EQF720923 EZF720921:FAB720923 FJB720921:FJX720923 FSX720921:FTT720923 GCT720921:GDP720923 GMP720921:GNL720923 GWL720921:GXH720923 HGH720921:HHD720923 HQD720921:HQZ720923 HZZ720921:IAV720923 IJV720921:IKR720923 ITR720921:IUN720923 JDN720921:JEJ720923 JNJ720921:JOF720923 JXF720921:JYB720923 KHB720921:KHX720923 KQX720921:KRT720923 LAT720921:LBP720923 LKP720921:LLL720923 LUL720921:LVH720923 MEH720921:MFD720923 MOD720921:MOZ720923 MXZ720921:MYV720923 NHV720921:NIR720923 NRR720921:NSN720923 OBN720921:OCJ720923 OLJ720921:OMF720923 OVF720921:OWB720923 PFB720921:PFX720923 POX720921:PPT720923 PYT720921:PZP720923 QIP720921:QJL720923 QSL720921:QTH720923 RCH720921:RDD720923 RMD720921:RMZ720923 RVZ720921:RWV720923 SFV720921:SGR720923 SPR720921:SQN720923 SZN720921:TAJ720923 TJJ720921:TKF720923 TTF720921:TUB720923 UDB720921:UDX720923 UMX720921:UNT720923 UWT720921:UXP720923 VGP720921:VHL720923 VQL720921:VRH720923 WAH720921:WBD720923 WKD720921:WKZ720923 WTZ720921:WUV720923 H786459:Z786461 HN786457:IJ786459 RJ786457:SF786459 ABF786457:ACB786459 ALB786457:ALX786459 AUX786457:AVT786459 BET786457:BFP786459 BOP786457:BPL786459 BYL786457:BZH786459 CIH786457:CJD786459 CSD786457:CSZ786459 DBZ786457:DCV786459 DLV786457:DMR786459 DVR786457:DWN786459 EFN786457:EGJ786459 EPJ786457:EQF786459 EZF786457:FAB786459 FJB786457:FJX786459 FSX786457:FTT786459 GCT786457:GDP786459 GMP786457:GNL786459 GWL786457:GXH786459 HGH786457:HHD786459 HQD786457:HQZ786459 HZZ786457:IAV786459 IJV786457:IKR786459 ITR786457:IUN786459 JDN786457:JEJ786459 JNJ786457:JOF786459 JXF786457:JYB786459 KHB786457:KHX786459 KQX786457:KRT786459 LAT786457:LBP786459 LKP786457:LLL786459 LUL786457:LVH786459 MEH786457:MFD786459 MOD786457:MOZ786459 MXZ786457:MYV786459 NHV786457:NIR786459 NRR786457:NSN786459 OBN786457:OCJ786459 OLJ786457:OMF786459 OVF786457:OWB786459 PFB786457:PFX786459 POX786457:PPT786459 PYT786457:PZP786459 QIP786457:QJL786459 QSL786457:QTH786459 RCH786457:RDD786459 RMD786457:RMZ786459 RVZ786457:RWV786459 SFV786457:SGR786459 SPR786457:SQN786459 SZN786457:TAJ786459 TJJ786457:TKF786459 TTF786457:TUB786459 UDB786457:UDX786459 UMX786457:UNT786459 UWT786457:UXP786459 VGP786457:VHL786459 VQL786457:VRH786459 WAH786457:WBD786459 WKD786457:WKZ786459 WTZ786457:WUV786459 H851995:Z851997 HN851993:IJ851995 RJ851993:SF851995 ABF851993:ACB851995 ALB851993:ALX851995 AUX851993:AVT851995 BET851993:BFP851995 BOP851993:BPL851995 BYL851993:BZH851995 CIH851993:CJD851995 CSD851993:CSZ851995 DBZ851993:DCV851995 DLV851993:DMR851995 DVR851993:DWN851995 EFN851993:EGJ851995 EPJ851993:EQF851995 EZF851993:FAB851995 FJB851993:FJX851995 FSX851993:FTT851995 GCT851993:GDP851995 GMP851993:GNL851995 GWL851993:GXH851995 HGH851993:HHD851995 HQD851993:HQZ851995 HZZ851993:IAV851995 IJV851993:IKR851995 ITR851993:IUN851995 JDN851993:JEJ851995 JNJ851993:JOF851995 JXF851993:JYB851995 KHB851993:KHX851995 KQX851993:KRT851995 LAT851993:LBP851995 LKP851993:LLL851995 LUL851993:LVH851995 MEH851993:MFD851995 MOD851993:MOZ851995 MXZ851993:MYV851995 NHV851993:NIR851995 NRR851993:NSN851995 OBN851993:OCJ851995 OLJ851993:OMF851995 OVF851993:OWB851995 PFB851993:PFX851995 POX851993:PPT851995 PYT851993:PZP851995 QIP851993:QJL851995 QSL851993:QTH851995 RCH851993:RDD851995 RMD851993:RMZ851995 RVZ851993:RWV851995 SFV851993:SGR851995 SPR851993:SQN851995 SZN851993:TAJ851995 TJJ851993:TKF851995 TTF851993:TUB851995 UDB851993:UDX851995 UMX851993:UNT851995 UWT851993:UXP851995 VGP851993:VHL851995 VQL851993:VRH851995 WAH851993:WBD851995 WKD851993:WKZ851995 WTZ851993:WUV851995 H917531:Z917533 HN917529:IJ917531 RJ917529:SF917531 ABF917529:ACB917531 ALB917529:ALX917531 AUX917529:AVT917531 BET917529:BFP917531 BOP917529:BPL917531 BYL917529:BZH917531 CIH917529:CJD917531 CSD917529:CSZ917531 DBZ917529:DCV917531 DLV917529:DMR917531 DVR917529:DWN917531 EFN917529:EGJ917531 EPJ917529:EQF917531 EZF917529:FAB917531 FJB917529:FJX917531 FSX917529:FTT917531 GCT917529:GDP917531 GMP917529:GNL917531 GWL917529:GXH917531 HGH917529:HHD917531 HQD917529:HQZ917531 HZZ917529:IAV917531 IJV917529:IKR917531 ITR917529:IUN917531 JDN917529:JEJ917531 JNJ917529:JOF917531 JXF917529:JYB917531 KHB917529:KHX917531 KQX917529:KRT917531 LAT917529:LBP917531 LKP917529:LLL917531 LUL917529:LVH917531 MEH917529:MFD917531 MOD917529:MOZ917531 MXZ917529:MYV917531 NHV917529:NIR917531 NRR917529:NSN917531 OBN917529:OCJ917531 OLJ917529:OMF917531 OVF917529:OWB917531 PFB917529:PFX917531 POX917529:PPT917531 PYT917529:PZP917531 QIP917529:QJL917531 QSL917529:QTH917531 RCH917529:RDD917531 RMD917529:RMZ917531 RVZ917529:RWV917531 SFV917529:SGR917531 SPR917529:SQN917531 SZN917529:TAJ917531 TJJ917529:TKF917531 TTF917529:TUB917531 UDB917529:UDX917531 UMX917529:UNT917531 UWT917529:UXP917531 VGP917529:VHL917531 VQL917529:VRH917531 WAH917529:WBD917531 WKD917529:WKZ917531 WTZ917529:WUV917531 H983067:Z983069 HN983065:IJ983067 RJ983065:SF983067 ABF983065:ACB983067 ALB983065:ALX983067 AUX983065:AVT983067 BET983065:BFP983067 BOP983065:BPL983067 BYL983065:BZH983067 CIH983065:CJD983067 CSD983065:CSZ983067 DBZ983065:DCV983067 DLV983065:DMR983067 DVR983065:DWN983067 EFN983065:EGJ983067 EPJ983065:EQF983067 EZF983065:FAB983067 FJB983065:FJX983067 FSX983065:FTT983067 GCT983065:GDP983067 GMP983065:GNL983067 GWL983065:GXH983067 HGH983065:HHD983067 HQD983065:HQZ983067 HZZ983065:IAV983067 IJV983065:IKR983067 ITR983065:IUN983067 JDN983065:JEJ983067 JNJ983065:JOF983067 JXF983065:JYB983067 KHB983065:KHX983067 KQX983065:KRT983067 LAT983065:LBP983067 LKP983065:LLL983067 LUL983065:LVH983067 MEH983065:MFD983067 MOD983065:MOZ983067 MXZ983065:MYV983067 NHV983065:NIR983067 NRR983065:NSN983067 OBN983065:OCJ983067 OLJ983065:OMF983067 OVF983065:OWB983067 PFB983065:PFX983067 POX983065:PPT983067 PYT983065:PZP983067 QIP983065:QJL983067 QSL983065:QTH983067 RCH983065:RDD983067 RMD983065:RMZ983067 RVZ983065:RWV983067 SFV983065:SGR983067 SPR983065:SQN983067 SZN983065:TAJ983067 TJJ983065:TKF983067 TTF983065:TUB983067 UDB983065:UDX983067 UMX983065:UNT983067 UWT983065:UXP983067 VGP983065:VHL983067 VQL983065:VRH983067 WAH983065:WBD983067 WKD983065:WKZ983067 WTZ983065:WUV983067 O65546:O65547 HU65544:HU65545 RQ65544:RQ65545 ABM65544:ABM65545 ALI65544:ALI65545 AVE65544:AVE65545 BFA65544:BFA65545 BOW65544:BOW65545 BYS65544:BYS65545 CIO65544:CIO65545 CSK65544:CSK65545 DCG65544:DCG65545 DMC65544:DMC65545 DVY65544:DVY65545 EFU65544:EFU65545 EPQ65544:EPQ65545 EZM65544:EZM65545 FJI65544:FJI65545 FTE65544:FTE65545 GDA65544:GDA65545 GMW65544:GMW65545 GWS65544:GWS65545 HGO65544:HGO65545 HQK65544:HQK65545 IAG65544:IAG65545 IKC65544:IKC65545 ITY65544:ITY65545 JDU65544:JDU65545 JNQ65544:JNQ65545 JXM65544:JXM65545 KHI65544:KHI65545 KRE65544:KRE65545 LBA65544:LBA65545 LKW65544:LKW65545 LUS65544:LUS65545 MEO65544:MEO65545 MOK65544:MOK65545 MYG65544:MYG65545 NIC65544:NIC65545 NRY65544:NRY65545 OBU65544:OBU65545 OLQ65544:OLQ65545 OVM65544:OVM65545 PFI65544:PFI65545 PPE65544:PPE65545 PZA65544:PZA65545 QIW65544:QIW65545 QSS65544:QSS65545 RCO65544:RCO65545 RMK65544:RMK65545 RWG65544:RWG65545 SGC65544:SGC65545 SPY65544:SPY65545 SZU65544:SZU65545 TJQ65544:TJQ65545 TTM65544:TTM65545 UDI65544:UDI65545 UNE65544:UNE65545 UXA65544:UXA65545 VGW65544:VGW65545 VQS65544:VQS65545 WAO65544:WAO65545 WKK65544:WKK65545 WUG65544:WUG65545 O131082:O131083 HU131080:HU131081 RQ131080:RQ131081 ABM131080:ABM131081 ALI131080:ALI131081 AVE131080:AVE131081 BFA131080:BFA131081 BOW131080:BOW131081 BYS131080:BYS131081 CIO131080:CIO131081 CSK131080:CSK131081 DCG131080:DCG131081 DMC131080:DMC131081 DVY131080:DVY131081 EFU131080:EFU131081 EPQ131080:EPQ131081 EZM131080:EZM131081 FJI131080:FJI131081 FTE131080:FTE131081 GDA131080:GDA131081 GMW131080:GMW131081 GWS131080:GWS131081 HGO131080:HGO131081 HQK131080:HQK131081 IAG131080:IAG131081 IKC131080:IKC131081 ITY131080:ITY131081 JDU131080:JDU131081 JNQ131080:JNQ131081 JXM131080:JXM131081 KHI131080:KHI131081 KRE131080:KRE131081 LBA131080:LBA131081 LKW131080:LKW131081 LUS131080:LUS131081 MEO131080:MEO131081 MOK131080:MOK131081 MYG131080:MYG131081 NIC131080:NIC131081 NRY131080:NRY131081 OBU131080:OBU131081 OLQ131080:OLQ131081 OVM131080:OVM131081 PFI131080:PFI131081 PPE131080:PPE131081 PZA131080:PZA131081 QIW131080:QIW131081 QSS131080:QSS131081 RCO131080:RCO131081 RMK131080:RMK131081 RWG131080:RWG131081 SGC131080:SGC131081 SPY131080:SPY131081 SZU131080:SZU131081 TJQ131080:TJQ131081 TTM131080:TTM131081 UDI131080:UDI131081 UNE131080:UNE131081 UXA131080:UXA131081 VGW131080:VGW131081 VQS131080:VQS131081 WAO131080:WAO131081 WKK131080:WKK131081 WUG131080:WUG131081 O196618:O196619 HU196616:HU196617 RQ196616:RQ196617 ABM196616:ABM196617 ALI196616:ALI196617 AVE196616:AVE196617 BFA196616:BFA196617 BOW196616:BOW196617 BYS196616:BYS196617 CIO196616:CIO196617 CSK196616:CSK196617 DCG196616:DCG196617 DMC196616:DMC196617 DVY196616:DVY196617 EFU196616:EFU196617 EPQ196616:EPQ196617 EZM196616:EZM196617 FJI196616:FJI196617 FTE196616:FTE196617 GDA196616:GDA196617 GMW196616:GMW196617 GWS196616:GWS196617 HGO196616:HGO196617 HQK196616:HQK196617 IAG196616:IAG196617 IKC196616:IKC196617 ITY196616:ITY196617 JDU196616:JDU196617 JNQ196616:JNQ196617 JXM196616:JXM196617 KHI196616:KHI196617 KRE196616:KRE196617 LBA196616:LBA196617 LKW196616:LKW196617 LUS196616:LUS196617 MEO196616:MEO196617 MOK196616:MOK196617 MYG196616:MYG196617 NIC196616:NIC196617 NRY196616:NRY196617 OBU196616:OBU196617 OLQ196616:OLQ196617 OVM196616:OVM196617 PFI196616:PFI196617 PPE196616:PPE196617 PZA196616:PZA196617 QIW196616:QIW196617 QSS196616:QSS196617 RCO196616:RCO196617 RMK196616:RMK196617 RWG196616:RWG196617 SGC196616:SGC196617 SPY196616:SPY196617 SZU196616:SZU196617 TJQ196616:TJQ196617 TTM196616:TTM196617 UDI196616:UDI196617 UNE196616:UNE196617 UXA196616:UXA196617 VGW196616:VGW196617 VQS196616:VQS196617 WAO196616:WAO196617 WKK196616:WKK196617 WUG196616:WUG196617 O262154:O262155 HU262152:HU262153 RQ262152:RQ262153 ABM262152:ABM262153 ALI262152:ALI262153 AVE262152:AVE262153 BFA262152:BFA262153 BOW262152:BOW262153 BYS262152:BYS262153 CIO262152:CIO262153 CSK262152:CSK262153 DCG262152:DCG262153 DMC262152:DMC262153 DVY262152:DVY262153 EFU262152:EFU262153 EPQ262152:EPQ262153 EZM262152:EZM262153 FJI262152:FJI262153 FTE262152:FTE262153 GDA262152:GDA262153 GMW262152:GMW262153 GWS262152:GWS262153 HGO262152:HGO262153 HQK262152:HQK262153 IAG262152:IAG262153 IKC262152:IKC262153 ITY262152:ITY262153 JDU262152:JDU262153 JNQ262152:JNQ262153 JXM262152:JXM262153 KHI262152:KHI262153 KRE262152:KRE262153 LBA262152:LBA262153 LKW262152:LKW262153 LUS262152:LUS262153 MEO262152:MEO262153 MOK262152:MOK262153 MYG262152:MYG262153 NIC262152:NIC262153 NRY262152:NRY262153 OBU262152:OBU262153 OLQ262152:OLQ262153 OVM262152:OVM262153 PFI262152:PFI262153 PPE262152:PPE262153 PZA262152:PZA262153 QIW262152:QIW262153 QSS262152:QSS262153 RCO262152:RCO262153 RMK262152:RMK262153 RWG262152:RWG262153 SGC262152:SGC262153 SPY262152:SPY262153 SZU262152:SZU262153 TJQ262152:TJQ262153 TTM262152:TTM262153 UDI262152:UDI262153 UNE262152:UNE262153 UXA262152:UXA262153 VGW262152:VGW262153 VQS262152:VQS262153 WAO262152:WAO262153 WKK262152:WKK262153 WUG262152:WUG262153 O327690:O327691 HU327688:HU327689 RQ327688:RQ327689 ABM327688:ABM327689 ALI327688:ALI327689 AVE327688:AVE327689 BFA327688:BFA327689 BOW327688:BOW327689 BYS327688:BYS327689 CIO327688:CIO327689 CSK327688:CSK327689 DCG327688:DCG327689 DMC327688:DMC327689 DVY327688:DVY327689 EFU327688:EFU327689 EPQ327688:EPQ327689 EZM327688:EZM327689 FJI327688:FJI327689 FTE327688:FTE327689 GDA327688:GDA327689 GMW327688:GMW327689 GWS327688:GWS327689 HGO327688:HGO327689 HQK327688:HQK327689 IAG327688:IAG327689 IKC327688:IKC327689 ITY327688:ITY327689 JDU327688:JDU327689 JNQ327688:JNQ327689 JXM327688:JXM327689 KHI327688:KHI327689 KRE327688:KRE327689 LBA327688:LBA327689 LKW327688:LKW327689 LUS327688:LUS327689 MEO327688:MEO327689 MOK327688:MOK327689 MYG327688:MYG327689 NIC327688:NIC327689 NRY327688:NRY327689 OBU327688:OBU327689 OLQ327688:OLQ327689 OVM327688:OVM327689 PFI327688:PFI327689 PPE327688:PPE327689 PZA327688:PZA327689 QIW327688:QIW327689 QSS327688:QSS327689 RCO327688:RCO327689 RMK327688:RMK327689 RWG327688:RWG327689 SGC327688:SGC327689 SPY327688:SPY327689 SZU327688:SZU327689 TJQ327688:TJQ327689 TTM327688:TTM327689 UDI327688:UDI327689 UNE327688:UNE327689 UXA327688:UXA327689 VGW327688:VGW327689 VQS327688:VQS327689 WAO327688:WAO327689 WKK327688:WKK327689 WUG327688:WUG327689 O393226:O393227 HU393224:HU393225 RQ393224:RQ393225 ABM393224:ABM393225 ALI393224:ALI393225 AVE393224:AVE393225 BFA393224:BFA393225 BOW393224:BOW393225 BYS393224:BYS393225 CIO393224:CIO393225 CSK393224:CSK393225 DCG393224:DCG393225 DMC393224:DMC393225 DVY393224:DVY393225 EFU393224:EFU393225 EPQ393224:EPQ393225 EZM393224:EZM393225 FJI393224:FJI393225 FTE393224:FTE393225 GDA393224:GDA393225 GMW393224:GMW393225 GWS393224:GWS393225 HGO393224:HGO393225 HQK393224:HQK393225 IAG393224:IAG393225 IKC393224:IKC393225 ITY393224:ITY393225 JDU393224:JDU393225 JNQ393224:JNQ393225 JXM393224:JXM393225 KHI393224:KHI393225 KRE393224:KRE393225 LBA393224:LBA393225 LKW393224:LKW393225 LUS393224:LUS393225 MEO393224:MEO393225 MOK393224:MOK393225 MYG393224:MYG393225 NIC393224:NIC393225 NRY393224:NRY393225 OBU393224:OBU393225 OLQ393224:OLQ393225 OVM393224:OVM393225 PFI393224:PFI393225 PPE393224:PPE393225 PZA393224:PZA393225 QIW393224:QIW393225 QSS393224:QSS393225 RCO393224:RCO393225 RMK393224:RMK393225 RWG393224:RWG393225 SGC393224:SGC393225 SPY393224:SPY393225 SZU393224:SZU393225 TJQ393224:TJQ393225 TTM393224:TTM393225 UDI393224:UDI393225 UNE393224:UNE393225 UXA393224:UXA393225 VGW393224:VGW393225 VQS393224:VQS393225 WAO393224:WAO393225 WKK393224:WKK393225 WUG393224:WUG393225 O458762:O458763 HU458760:HU458761 RQ458760:RQ458761 ABM458760:ABM458761 ALI458760:ALI458761 AVE458760:AVE458761 BFA458760:BFA458761 BOW458760:BOW458761 BYS458760:BYS458761 CIO458760:CIO458761 CSK458760:CSK458761 DCG458760:DCG458761 DMC458760:DMC458761 DVY458760:DVY458761 EFU458760:EFU458761 EPQ458760:EPQ458761 EZM458760:EZM458761 FJI458760:FJI458761 FTE458760:FTE458761 GDA458760:GDA458761 GMW458760:GMW458761 GWS458760:GWS458761 HGO458760:HGO458761 HQK458760:HQK458761 IAG458760:IAG458761 IKC458760:IKC458761 ITY458760:ITY458761 JDU458760:JDU458761 JNQ458760:JNQ458761 JXM458760:JXM458761 KHI458760:KHI458761 KRE458760:KRE458761 LBA458760:LBA458761 LKW458760:LKW458761 LUS458760:LUS458761 MEO458760:MEO458761 MOK458760:MOK458761 MYG458760:MYG458761 NIC458760:NIC458761 NRY458760:NRY458761 OBU458760:OBU458761 OLQ458760:OLQ458761 OVM458760:OVM458761 PFI458760:PFI458761 PPE458760:PPE458761 PZA458760:PZA458761 QIW458760:QIW458761 QSS458760:QSS458761 RCO458760:RCO458761 RMK458760:RMK458761 RWG458760:RWG458761 SGC458760:SGC458761 SPY458760:SPY458761 SZU458760:SZU458761 TJQ458760:TJQ458761 TTM458760:TTM458761 UDI458760:UDI458761 UNE458760:UNE458761 UXA458760:UXA458761 VGW458760:VGW458761 VQS458760:VQS458761 WAO458760:WAO458761 WKK458760:WKK458761 WUG458760:WUG458761 O524298:O524299 HU524296:HU524297 RQ524296:RQ524297 ABM524296:ABM524297 ALI524296:ALI524297 AVE524296:AVE524297 BFA524296:BFA524297 BOW524296:BOW524297 BYS524296:BYS524297 CIO524296:CIO524297 CSK524296:CSK524297 DCG524296:DCG524297 DMC524296:DMC524297 DVY524296:DVY524297 EFU524296:EFU524297 EPQ524296:EPQ524297 EZM524296:EZM524297 FJI524296:FJI524297 FTE524296:FTE524297 GDA524296:GDA524297 GMW524296:GMW524297 GWS524296:GWS524297 HGO524296:HGO524297 HQK524296:HQK524297 IAG524296:IAG524297 IKC524296:IKC524297 ITY524296:ITY524297 JDU524296:JDU524297 JNQ524296:JNQ524297 JXM524296:JXM524297 KHI524296:KHI524297 KRE524296:KRE524297 LBA524296:LBA524297 LKW524296:LKW524297 LUS524296:LUS524297 MEO524296:MEO524297 MOK524296:MOK524297 MYG524296:MYG524297 NIC524296:NIC524297 NRY524296:NRY524297 OBU524296:OBU524297 OLQ524296:OLQ524297 OVM524296:OVM524297 PFI524296:PFI524297 PPE524296:PPE524297 PZA524296:PZA524297 QIW524296:QIW524297 QSS524296:QSS524297 RCO524296:RCO524297 RMK524296:RMK524297 RWG524296:RWG524297 SGC524296:SGC524297 SPY524296:SPY524297 SZU524296:SZU524297 TJQ524296:TJQ524297 TTM524296:TTM524297 UDI524296:UDI524297 UNE524296:UNE524297 UXA524296:UXA524297 VGW524296:VGW524297 VQS524296:VQS524297 WAO524296:WAO524297 WKK524296:WKK524297 WUG524296:WUG524297 O589834:O589835 HU589832:HU589833 RQ589832:RQ589833 ABM589832:ABM589833 ALI589832:ALI589833 AVE589832:AVE589833 BFA589832:BFA589833 BOW589832:BOW589833 BYS589832:BYS589833 CIO589832:CIO589833 CSK589832:CSK589833 DCG589832:DCG589833 DMC589832:DMC589833 DVY589832:DVY589833 EFU589832:EFU589833 EPQ589832:EPQ589833 EZM589832:EZM589833 FJI589832:FJI589833 FTE589832:FTE589833 GDA589832:GDA589833 GMW589832:GMW589833 GWS589832:GWS589833 HGO589832:HGO589833 HQK589832:HQK589833 IAG589832:IAG589833 IKC589832:IKC589833 ITY589832:ITY589833 JDU589832:JDU589833 JNQ589832:JNQ589833 JXM589832:JXM589833 KHI589832:KHI589833 KRE589832:KRE589833 LBA589832:LBA589833 LKW589832:LKW589833 LUS589832:LUS589833 MEO589832:MEO589833 MOK589832:MOK589833 MYG589832:MYG589833 NIC589832:NIC589833 NRY589832:NRY589833 OBU589832:OBU589833 OLQ589832:OLQ589833 OVM589832:OVM589833 PFI589832:PFI589833 PPE589832:PPE589833 PZA589832:PZA589833 QIW589832:QIW589833 QSS589832:QSS589833 RCO589832:RCO589833 RMK589832:RMK589833 RWG589832:RWG589833 SGC589832:SGC589833 SPY589832:SPY589833 SZU589832:SZU589833 TJQ589832:TJQ589833 TTM589832:TTM589833 UDI589832:UDI589833 UNE589832:UNE589833 UXA589832:UXA589833 VGW589832:VGW589833 VQS589832:VQS589833 WAO589832:WAO589833 WKK589832:WKK589833 WUG589832:WUG589833 O655370:O655371 HU655368:HU655369 RQ655368:RQ655369 ABM655368:ABM655369 ALI655368:ALI655369 AVE655368:AVE655369 BFA655368:BFA655369 BOW655368:BOW655369 BYS655368:BYS655369 CIO655368:CIO655369 CSK655368:CSK655369 DCG655368:DCG655369 DMC655368:DMC655369 DVY655368:DVY655369 EFU655368:EFU655369 EPQ655368:EPQ655369 EZM655368:EZM655369 FJI655368:FJI655369 FTE655368:FTE655369 GDA655368:GDA655369 GMW655368:GMW655369 GWS655368:GWS655369 HGO655368:HGO655369 HQK655368:HQK655369 IAG655368:IAG655369 IKC655368:IKC655369 ITY655368:ITY655369 JDU655368:JDU655369 JNQ655368:JNQ655369 JXM655368:JXM655369 KHI655368:KHI655369 KRE655368:KRE655369 LBA655368:LBA655369 LKW655368:LKW655369 LUS655368:LUS655369 MEO655368:MEO655369 MOK655368:MOK655369 MYG655368:MYG655369 NIC655368:NIC655369 NRY655368:NRY655369 OBU655368:OBU655369 OLQ655368:OLQ655369 OVM655368:OVM655369 PFI655368:PFI655369 PPE655368:PPE655369 PZA655368:PZA655369 QIW655368:QIW655369 QSS655368:QSS655369 RCO655368:RCO655369 RMK655368:RMK655369 RWG655368:RWG655369 SGC655368:SGC655369 SPY655368:SPY655369 SZU655368:SZU655369 TJQ655368:TJQ655369 TTM655368:TTM655369 UDI655368:UDI655369 UNE655368:UNE655369 UXA655368:UXA655369 VGW655368:VGW655369 VQS655368:VQS655369 WAO655368:WAO655369 WKK655368:WKK655369 WUG655368:WUG655369 O720906:O720907 HU720904:HU720905 RQ720904:RQ720905 ABM720904:ABM720905 ALI720904:ALI720905 AVE720904:AVE720905 BFA720904:BFA720905 BOW720904:BOW720905 BYS720904:BYS720905 CIO720904:CIO720905 CSK720904:CSK720905 DCG720904:DCG720905 DMC720904:DMC720905 DVY720904:DVY720905 EFU720904:EFU720905 EPQ720904:EPQ720905 EZM720904:EZM720905 FJI720904:FJI720905 FTE720904:FTE720905 GDA720904:GDA720905 GMW720904:GMW720905 GWS720904:GWS720905 HGO720904:HGO720905 HQK720904:HQK720905 IAG720904:IAG720905 IKC720904:IKC720905 ITY720904:ITY720905 JDU720904:JDU720905 JNQ720904:JNQ720905 JXM720904:JXM720905 KHI720904:KHI720905 KRE720904:KRE720905 LBA720904:LBA720905 LKW720904:LKW720905 LUS720904:LUS720905 MEO720904:MEO720905 MOK720904:MOK720905 MYG720904:MYG720905 NIC720904:NIC720905 NRY720904:NRY720905 OBU720904:OBU720905 OLQ720904:OLQ720905 OVM720904:OVM720905 PFI720904:PFI720905 PPE720904:PPE720905 PZA720904:PZA720905 QIW720904:QIW720905 QSS720904:QSS720905 RCO720904:RCO720905 RMK720904:RMK720905 RWG720904:RWG720905 SGC720904:SGC720905 SPY720904:SPY720905 SZU720904:SZU720905 TJQ720904:TJQ720905 TTM720904:TTM720905 UDI720904:UDI720905 UNE720904:UNE720905 UXA720904:UXA720905 VGW720904:VGW720905 VQS720904:VQS720905 WAO720904:WAO720905 WKK720904:WKK720905 WUG720904:WUG720905 O786442:O786443 HU786440:HU786441 RQ786440:RQ786441 ABM786440:ABM786441 ALI786440:ALI786441 AVE786440:AVE786441 BFA786440:BFA786441 BOW786440:BOW786441 BYS786440:BYS786441 CIO786440:CIO786441 CSK786440:CSK786441 DCG786440:DCG786441 DMC786440:DMC786441 DVY786440:DVY786441 EFU786440:EFU786441 EPQ786440:EPQ786441 EZM786440:EZM786441 FJI786440:FJI786441 FTE786440:FTE786441 GDA786440:GDA786441 GMW786440:GMW786441 GWS786440:GWS786441 HGO786440:HGO786441 HQK786440:HQK786441 IAG786440:IAG786441 IKC786440:IKC786441 ITY786440:ITY786441 JDU786440:JDU786441 JNQ786440:JNQ786441 JXM786440:JXM786441 KHI786440:KHI786441 KRE786440:KRE786441 LBA786440:LBA786441 LKW786440:LKW786441 LUS786440:LUS786441 MEO786440:MEO786441 MOK786440:MOK786441 MYG786440:MYG786441 NIC786440:NIC786441 NRY786440:NRY786441 OBU786440:OBU786441 OLQ786440:OLQ786441 OVM786440:OVM786441 PFI786440:PFI786441 PPE786440:PPE786441 PZA786440:PZA786441 QIW786440:QIW786441 QSS786440:QSS786441 RCO786440:RCO786441 RMK786440:RMK786441 RWG786440:RWG786441 SGC786440:SGC786441 SPY786440:SPY786441 SZU786440:SZU786441 TJQ786440:TJQ786441 TTM786440:TTM786441 UDI786440:UDI786441 UNE786440:UNE786441 UXA786440:UXA786441 VGW786440:VGW786441 VQS786440:VQS786441 WAO786440:WAO786441 WKK786440:WKK786441 WUG786440:WUG786441 O851978:O851979 HU851976:HU851977 RQ851976:RQ851977 ABM851976:ABM851977 ALI851976:ALI851977 AVE851976:AVE851977 BFA851976:BFA851977 BOW851976:BOW851977 BYS851976:BYS851977 CIO851976:CIO851977 CSK851976:CSK851977 DCG851976:DCG851977 DMC851976:DMC851977 DVY851976:DVY851977 EFU851976:EFU851977 EPQ851976:EPQ851977 EZM851976:EZM851977 FJI851976:FJI851977 FTE851976:FTE851977 GDA851976:GDA851977 GMW851976:GMW851977 GWS851976:GWS851977 HGO851976:HGO851977 HQK851976:HQK851977 IAG851976:IAG851977 IKC851976:IKC851977 ITY851976:ITY851977 JDU851976:JDU851977 JNQ851976:JNQ851977 JXM851976:JXM851977 KHI851976:KHI851977 KRE851976:KRE851977 LBA851976:LBA851977 LKW851976:LKW851977 LUS851976:LUS851977 MEO851976:MEO851977 MOK851976:MOK851977 MYG851976:MYG851977 NIC851976:NIC851977 NRY851976:NRY851977 OBU851976:OBU851977 OLQ851976:OLQ851977 OVM851976:OVM851977 PFI851976:PFI851977 PPE851976:PPE851977 PZA851976:PZA851977 QIW851976:QIW851977 QSS851976:QSS851977 RCO851976:RCO851977 RMK851976:RMK851977 RWG851976:RWG851977 SGC851976:SGC851977 SPY851976:SPY851977 SZU851976:SZU851977 TJQ851976:TJQ851977 TTM851976:TTM851977 UDI851976:UDI851977 UNE851976:UNE851977 UXA851976:UXA851977 VGW851976:VGW851977 VQS851976:VQS851977 WAO851976:WAO851977 WKK851976:WKK851977 WUG851976:WUG851977 O917514:O917515 HU917512:HU917513 RQ917512:RQ917513 ABM917512:ABM917513 ALI917512:ALI917513 AVE917512:AVE917513 BFA917512:BFA917513 BOW917512:BOW917513 BYS917512:BYS917513 CIO917512:CIO917513 CSK917512:CSK917513 DCG917512:DCG917513 DMC917512:DMC917513 DVY917512:DVY917513 EFU917512:EFU917513 EPQ917512:EPQ917513 EZM917512:EZM917513 FJI917512:FJI917513 FTE917512:FTE917513 GDA917512:GDA917513 GMW917512:GMW917513 GWS917512:GWS917513 HGO917512:HGO917513 HQK917512:HQK917513 IAG917512:IAG917513 IKC917512:IKC917513 ITY917512:ITY917513 JDU917512:JDU917513 JNQ917512:JNQ917513 JXM917512:JXM917513 KHI917512:KHI917513 KRE917512:KRE917513 LBA917512:LBA917513 LKW917512:LKW917513 LUS917512:LUS917513 MEO917512:MEO917513 MOK917512:MOK917513 MYG917512:MYG917513 NIC917512:NIC917513 NRY917512:NRY917513 OBU917512:OBU917513 OLQ917512:OLQ917513 OVM917512:OVM917513 PFI917512:PFI917513 PPE917512:PPE917513 PZA917512:PZA917513 QIW917512:QIW917513 QSS917512:QSS917513 RCO917512:RCO917513 RMK917512:RMK917513 RWG917512:RWG917513 SGC917512:SGC917513 SPY917512:SPY917513 SZU917512:SZU917513 TJQ917512:TJQ917513 TTM917512:TTM917513 UDI917512:UDI917513 UNE917512:UNE917513 UXA917512:UXA917513 VGW917512:VGW917513 VQS917512:VQS917513 WAO917512:WAO917513 WKK917512:WKK917513 WUG917512:WUG917513 O983050:O983051 HU983048:HU983049 RQ983048:RQ983049 ABM983048:ABM983049 ALI983048:ALI983049 AVE983048:AVE983049 BFA983048:BFA983049 BOW983048:BOW983049 BYS983048:BYS983049 CIO983048:CIO983049 CSK983048:CSK983049 DCG983048:DCG983049 DMC983048:DMC983049 DVY983048:DVY983049 EFU983048:EFU983049 EPQ983048:EPQ983049 EZM983048:EZM983049 FJI983048:FJI983049 FTE983048:FTE983049 GDA983048:GDA983049 GMW983048:GMW983049 GWS983048:GWS983049 HGO983048:HGO983049 HQK983048:HQK983049 IAG983048:IAG983049 IKC983048:IKC983049 ITY983048:ITY983049 JDU983048:JDU983049 JNQ983048:JNQ983049 JXM983048:JXM983049 KHI983048:KHI983049 KRE983048:KRE983049 LBA983048:LBA983049 LKW983048:LKW983049 LUS983048:LUS983049 MEO983048:MEO983049 MOK983048:MOK983049 MYG983048:MYG983049 NIC983048:NIC983049 NRY983048:NRY983049 OBU983048:OBU983049 OLQ983048:OLQ983049 OVM983048:OVM983049 PFI983048:PFI983049 PPE983048:PPE983049 PZA983048:PZA983049 QIW983048:QIW983049 QSS983048:QSS983049 RCO983048:RCO983049 RMK983048:RMK983049 RWG983048:RWG983049 SGC983048:SGC983049 SPY983048:SPY983049 SZU983048:SZU983049 TJQ983048:TJQ983049 TTM983048:TTM983049 UDI983048:UDI983049 UNE983048:UNE983049 UXA983048:UXA983049 VGW983048:VGW983049 VQS983048:VQS983049 WAO983048:WAO983049 WKK983048:WKK983049 WUG983048:WUG983049 L65540:L65542 HR65538:HR65540 RN65538:RN65540 ABJ65538:ABJ65540 ALF65538:ALF65540 AVB65538:AVB65540 BEX65538:BEX65540 BOT65538:BOT65540 BYP65538:BYP65540 CIL65538:CIL65540 CSH65538:CSH65540 DCD65538:DCD65540 DLZ65538:DLZ65540 DVV65538:DVV65540 EFR65538:EFR65540 EPN65538:EPN65540 EZJ65538:EZJ65540 FJF65538:FJF65540 FTB65538:FTB65540 GCX65538:GCX65540 GMT65538:GMT65540 GWP65538:GWP65540 HGL65538:HGL65540 HQH65538:HQH65540 IAD65538:IAD65540 IJZ65538:IJZ65540 ITV65538:ITV65540 JDR65538:JDR65540 JNN65538:JNN65540 JXJ65538:JXJ65540 KHF65538:KHF65540 KRB65538:KRB65540 LAX65538:LAX65540 LKT65538:LKT65540 LUP65538:LUP65540 MEL65538:MEL65540 MOH65538:MOH65540 MYD65538:MYD65540 NHZ65538:NHZ65540 NRV65538:NRV65540 OBR65538:OBR65540 OLN65538:OLN65540 OVJ65538:OVJ65540 PFF65538:PFF65540 PPB65538:PPB65540 PYX65538:PYX65540 QIT65538:QIT65540 QSP65538:QSP65540 RCL65538:RCL65540 RMH65538:RMH65540 RWD65538:RWD65540 SFZ65538:SFZ65540 SPV65538:SPV65540 SZR65538:SZR65540 TJN65538:TJN65540 TTJ65538:TTJ65540 UDF65538:UDF65540 UNB65538:UNB65540 UWX65538:UWX65540 VGT65538:VGT65540 VQP65538:VQP65540 WAL65538:WAL65540 WKH65538:WKH65540 WUD65538:WUD65540 L131076:L131078 HR131074:HR131076 RN131074:RN131076 ABJ131074:ABJ131076 ALF131074:ALF131076 AVB131074:AVB131076 BEX131074:BEX131076 BOT131074:BOT131076 BYP131074:BYP131076 CIL131074:CIL131076 CSH131074:CSH131076 DCD131074:DCD131076 DLZ131074:DLZ131076 DVV131074:DVV131076 EFR131074:EFR131076 EPN131074:EPN131076 EZJ131074:EZJ131076 FJF131074:FJF131076 FTB131074:FTB131076 GCX131074:GCX131076 GMT131074:GMT131076 GWP131074:GWP131076 HGL131074:HGL131076 HQH131074:HQH131076 IAD131074:IAD131076 IJZ131074:IJZ131076 ITV131074:ITV131076 JDR131074:JDR131076 JNN131074:JNN131076 JXJ131074:JXJ131076 KHF131074:KHF131076 KRB131074:KRB131076 LAX131074:LAX131076 LKT131074:LKT131076 LUP131074:LUP131076 MEL131074:MEL131076 MOH131074:MOH131076 MYD131074:MYD131076 NHZ131074:NHZ131076 NRV131074:NRV131076 OBR131074:OBR131076 OLN131074:OLN131076 OVJ131074:OVJ131076 PFF131074:PFF131076 PPB131074:PPB131076 PYX131074:PYX131076 QIT131074:QIT131076 QSP131074:QSP131076 RCL131074:RCL131076 RMH131074:RMH131076 RWD131074:RWD131076 SFZ131074:SFZ131076 SPV131074:SPV131076 SZR131074:SZR131076 TJN131074:TJN131076 TTJ131074:TTJ131076 UDF131074:UDF131076 UNB131074:UNB131076 UWX131074:UWX131076 VGT131074:VGT131076 VQP131074:VQP131076 WAL131074:WAL131076 WKH131074:WKH131076 WUD131074:WUD131076 L196612:L196614 HR196610:HR196612 RN196610:RN196612 ABJ196610:ABJ196612 ALF196610:ALF196612 AVB196610:AVB196612 BEX196610:BEX196612 BOT196610:BOT196612 BYP196610:BYP196612 CIL196610:CIL196612 CSH196610:CSH196612 DCD196610:DCD196612 DLZ196610:DLZ196612 DVV196610:DVV196612 EFR196610:EFR196612 EPN196610:EPN196612 EZJ196610:EZJ196612 FJF196610:FJF196612 FTB196610:FTB196612 GCX196610:GCX196612 GMT196610:GMT196612 GWP196610:GWP196612 HGL196610:HGL196612 HQH196610:HQH196612 IAD196610:IAD196612 IJZ196610:IJZ196612 ITV196610:ITV196612 JDR196610:JDR196612 JNN196610:JNN196612 JXJ196610:JXJ196612 KHF196610:KHF196612 KRB196610:KRB196612 LAX196610:LAX196612 LKT196610:LKT196612 LUP196610:LUP196612 MEL196610:MEL196612 MOH196610:MOH196612 MYD196610:MYD196612 NHZ196610:NHZ196612 NRV196610:NRV196612 OBR196610:OBR196612 OLN196610:OLN196612 OVJ196610:OVJ196612 PFF196610:PFF196612 PPB196610:PPB196612 PYX196610:PYX196612 QIT196610:QIT196612 QSP196610:QSP196612 RCL196610:RCL196612 RMH196610:RMH196612 RWD196610:RWD196612 SFZ196610:SFZ196612 SPV196610:SPV196612 SZR196610:SZR196612 TJN196610:TJN196612 TTJ196610:TTJ196612 UDF196610:UDF196612 UNB196610:UNB196612 UWX196610:UWX196612 VGT196610:VGT196612 VQP196610:VQP196612 WAL196610:WAL196612 WKH196610:WKH196612 WUD196610:WUD196612 L262148:L262150 HR262146:HR262148 RN262146:RN262148 ABJ262146:ABJ262148 ALF262146:ALF262148 AVB262146:AVB262148 BEX262146:BEX262148 BOT262146:BOT262148 BYP262146:BYP262148 CIL262146:CIL262148 CSH262146:CSH262148 DCD262146:DCD262148 DLZ262146:DLZ262148 DVV262146:DVV262148 EFR262146:EFR262148 EPN262146:EPN262148 EZJ262146:EZJ262148 FJF262146:FJF262148 FTB262146:FTB262148 GCX262146:GCX262148 GMT262146:GMT262148 GWP262146:GWP262148 HGL262146:HGL262148 HQH262146:HQH262148 IAD262146:IAD262148 IJZ262146:IJZ262148 ITV262146:ITV262148 JDR262146:JDR262148 JNN262146:JNN262148 JXJ262146:JXJ262148 KHF262146:KHF262148 KRB262146:KRB262148 LAX262146:LAX262148 LKT262146:LKT262148 LUP262146:LUP262148 MEL262146:MEL262148 MOH262146:MOH262148 MYD262146:MYD262148 NHZ262146:NHZ262148 NRV262146:NRV262148 OBR262146:OBR262148 OLN262146:OLN262148 OVJ262146:OVJ262148 PFF262146:PFF262148 PPB262146:PPB262148 PYX262146:PYX262148 QIT262146:QIT262148 QSP262146:QSP262148 RCL262146:RCL262148 RMH262146:RMH262148 RWD262146:RWD262148 SFZ262146:SFZ262148 SPV262146:SPV262148 SZR262146:SZR262148 TJN262146:TJN262148 TTJ262146:TTJ262148 UDF262146:UDF262148 UNB262146:UNB262148 UWX262146:UWX262148 VGT262146:VGT262148 VQP262146:VQP262148 WAL262146:WAL262148 WKH262146:WKH262148 WUD262146:WUD262148 L327684:L327686 HR327682:HR327684 RN327682:RN327684 ABJ327682:ABJ327684 ALF327682:ALF327684 AVB327682:AVB327684 BEX327682:BEX327684 BOT327682:BOT327684 BYP327682:BYP327684 CIL327682:CIL327684 CSH327682:CSH327684 DCD327682:DCD327684 DLZ327682:DLZ327684 DVV327682:DVV327684 EFR327682:EFR327684 EPN327682:EPN327684 EZJ327682:EZJ327684 FJF327682:FJF327684 FTB327682:FTB327684 GCX327682:GCX327684 GMT327682:GMT327684 GWP327682:GWP327684 HGL327682:HGL327684 HQH327682:HQH327684 IAD327682:IAD327684 IJZ327682:IJZ327684 ITV327682:ITV327684 JDR327682:JDR327684 JNN327682:JNN327684 JXJ327682:JXJ327684 KHF327682:KHF327684 KRB327682:KRB327684 LAX327682:LAX327684 LKT327682:LKT327684 LUP327682:LUP327684 MEL327682:MEL327684 MOH327682:MOH327684 MYD327682:MYD327684 NHZ327682:NHZ327684 NRV327682:NRV327684 OBR327682:OBR327684 OLN327682:OLN327684 OVJ327682:OVJ327684 PFF327682:PFF327684 PPB327682:PPB327684 PYX327682:PYX327684 QIT327682:QIT327684 QSP327682:QSP327684 RCL327682:RCL327684 RMH327682:RMH327684 RWD327682:RWD327684 SFZ327682:SFZ327684 SPV327682:SPV327684 SZR327682:SZR327684 TJN327682:TJN327684 TTJ327682:TTJ327684 UDF327682:UDF327684 UNB327682:UNB327684 UWX327682:UWX327684 VGT327682:VGT327684 VQP327682:VQP327684 WAL327682:WAL327684 WKH327682:WKH327684 WUD327682:WUD327684 L393220:L393222 HR393218:HR393220 RN393218:RN393220 ABJ393218:ABJ393220 ALF393218:ALF393220 AVB393218:AVB393220 BEX393218:BEX393220 BOT393218:BOT393220 BYP393218:BYP393220 CIL393218:CIL393220 CSH393218:CSH393220 DCD393218:DCD393220 DLZ393218:DLZ393220 DVV393218:DVV393220 EFR393218:EFR393220 EPN393218:EPN393220 EZJ393218:EZJ393220 FJF393218:FJF393220 FTB393218:FTB393220 GCX393218:GCX393220 GMT393218:GMT393220 GWP393218:GWP393220 HGL393218:HGL393220 HQH393218:HQH393220 IAD393218:IAD393220 IJZ393218:IJZ393220 ITV393218:ITV393220 JDR393218:JDR393220 JNN393218:JNN393220 JXJ393218:JXJ393220 KHF393218:KHF393220 KRB393218:KRB393220 LAX393218:LAX393220 LKT393218:LKT393220 LUP393218:LUP393220 MEL393218:MEL393220 MOH393218:MOH393220 MYD393218:MYD393220 NHZ393218:NHZ393220 NRV393218:NRV393220 OBR393218:OBR393220 OLN393218:OLN393220 OVJ393218:OVJ393220 PFF393218:PFF393220 PPB393218:PPB393220 PYX393218:PYX393220 QIT393218:QIT393220 QSP393218:QSP393220 RCL393218:RCL393220 RMH393218:RMH393220 RWD393218:RWD393220 SFZ393218:SFZ393220 SPV393218:SPV393220 SZR393218:SZR393220 TJN393218:TJN393220 TTJ393218:TTJ393220 UDF393218:UDF393220 UNB393218:UNB393220 UWX393218:UWX393220 VGT393218:VGT393220 VQP393218:VQP393220 WAL393218:WAL393220 WKH393218:WKH393220 WUD393218:WUD393220 L458756:L458758 HR458754:HR458756 RN458754:RN458756 ABJ458754:ABJ458756 ALF458754:ALF458756 AVB458754:AVB458756 BEX458754:BEX458756 BOT458754:BOT458756 BYP458754:BYP458756 CIL458754:CIL458756 CSH458754:CSH458756 DCD458754:DCD458756 DLZ458754:DLZ458756 DVV458754:DVV458756 EFR458754:EFR458756 EPN458754:EPN458756 EZJ458754:EZJ458756 FJF458754:FJF458756 FTB458754:FTB458756 GCX458754:GCX458756 GMT458754:GMT458756 GWP458754:GWP458756 HGL458754:HGL458756 HQH458754:HQH458756 IAD458754:IAD458756 IJZ458754:IJZ458756 ITV458754:ITV458756 JDR458754:JDR458756 JNN458754:JNN458756 JXJ458754:JXJ458756 KHF458754:KHF458756 KRB458754:KRB458756 LAX458754:LAX458756 LKT458754:LKT458756 LUP458754:LUP458756 MEL458754:MEL458756 MOH458754:MOH458756 MYD458754:MYD458756 NHZ458754:NHZ458756 NRV458754:NRV458756 OBR458754:OBR458756 OLN458754:OLN458756 OVJ458754:OVJ458756 PFF458754:PFF458756 PPB458754:PPB458756 PYX458754:PYX458756 QIT458754:QIT458756 QSP458754:QSP458756 RCL458754:RCL458756 RMH458754:RMH458756 RWD458754:RWD458756 SFZ458754:SFZ458756 SPV458754:SPV458756 SZR458754:SZR458756 TJN458754:TJN458756 TTJ458754:TTJ458756 UDF458754:UDF458756 UNB458754:UNB458756 UWX458754:UWX458756 VGT458754:VGT458756 VQP458754:VQP458756 WAL458754:WAL458756 WKH458754:WKH458756 WUD458754:WUD458756 L524292:L524294 HR524290:HR524292 RN524290:RN524292 ABJ524290:ABJ524292 ALF524290:ALF524292 AVB524290:AVB524292 BEX524290:BEX524292 BOT524290:BOT524292 BYP524290:BYP524292 CIL524290:CIL524292 CSH524290:CSH524292 DCD524290:DCD524292 DLZ524290:DLZ524292 DVV524290:DVV524292 EFR524290:EFR524292 EPN524290:EPN524292 EZJ524290:EZJ524292 FJF524290:FJF524292 FTB524290:FTB524292 GCX524290:GCX524292 GMT524290:GMT524292 GWP524290:GWP524292 HGL524290:HGL524292 HQH524290:HQH524292 IAD524290:IAD524292 IJZ524290:IJZ524292 ITV524290:ITV524292 JDR524290:JDR524292 JNN524290:JNN524292 JXJ524290:JXJ524292 KHF524290:KHF524292 KRB524290:KRB524292 LAX524290:LAX524292 LKT524290:LKT524292 LUP524290:LUP524292 MEL524290:MEL524292 MOH524290:MOH524292 MYD524290:MYD524292 NHZ524290:NHZ524292 NRV524290:NRV524292 OBR524290:OBR524292 OLN524290:OLN524292 OVJ524290:OVJ524292 PFF524290:PFF524292 PPB524290:PPB524292 PYX524290:PYX524292 QIT524290:QIT524292 QSP524290:QSP524292 RCL524290:RCL524292 RMH524290:RMH524292 RWD524290:RWD524292 SFZ524290:SFZ524292 SPV524290:SPV524292 SZR524290:SZR524292 TJN524290:TJN524292 TTJ524290:TTJ524292 UDF524290:UDF524292 UNB524290:UNB524292 UWX524290:UWX524292 VGT524290:VGT524292 VQP524290:VQP524292 WAL524290:WAL524292 WKH524290:WKH524292 WUD524290:WUD524292 L589828:L589830 HR589826:HR589828 RN589826:RN589828 ABJ589826:ABJ589828 ALF589826:ALF589828 AVB589826:AVB589828 BEX589826:BEX589828 BOT589826:BOT589828 BYP589826:BYP589828 CIL589826:CIL589828 CSH589826:CSH589828 DCD589826:DCD589828 DLZ589826:DLZ589828 DVV589826:DVV589828 EFR589826:EFR589828 EPN589826:EPN589828 EZJ589826:EZJ589828 FJF589826:FJF589828 FTB589826:FTB589828 GCX589826:GCX589828 GMT589826:GMT589828 GWP589826:GWP589828 HGL589826:HGL589828 HQH589826:HQH589828 IAD589826:IAD589828 IJZ589826:IJZ589828 ITV589826:ITV589828 JDR589826:JDR589828 JNN589826:JNN589828 JXJ589826:JXJ589828 KHF589826:KHF589828 KRB589826:KRB589828 LAX589826:LAX589828 LKT589826:LKT589828 LUP589826:LUP589828 MEL589826:MEL589828 MOH589826:MOH589828 MYD589826:MYD589828 NHZ589826:NHZ589828 NRV589826:NRV589828 OBR589826:OBR589828 OLN589826:OLN589828 OVJ589826:OVJ589828 PFF589826:PFF589828 PPB589826:PPB589828 PYX589826:PYX589828 QIT589826:QIT589828 QSP589826:QSP589828 RCL589826:RCL589828 RMH589826:RMH589828 RWD589826:RWD589828 SFZ589826:SFZ589828 SPV589826:SPV589828 SZR589826:SZR589828 TJN589826:TJN589828 TTJ589826:TTJ589828 UDF589826:UDF589828 UNB589826:UNB589828 UWX589826:UWX589828 VGT589826:VGT589828 VQP589826:VQP589828 WAL589826:WAL589828 WKH589826:WKH589828 WUD589826:WUD589828 L655364:L655366 HR655362:HR655364 RN655362:RN655364 ABJ655362:ABJ655364 ALF655362:ALF655364 AVB655362:AVB655364 BEX655362:BEX655364 BOT655362:BOT655364 BYP655362:BYP655364 CIL655362:CIL655364 CSH655362:CSH655364 DCD655362:DCD655364 DLZ655362:DLZ655364 DVV655362:DVV655364 EFR655362:EFR655364 EPN655362:EPN655364 EZJ655362:EZJ655364 FJF655362:FJF655364 FTB655362:FTB655364 GCX655362:GCX655364 GMT655362:GMT655364 GWP655362:GWP655364 HGL655362:HGL655364 HQH655362:HQH655364 IAD655362:IAD655364 IJZ655362:IJZ655364 ITV655362:ITV655364 JDR655362:JDR655364 JNN655362:JNN655364 JXJ655362:JXJ655364 KHF655362:KHF655364 KRB655362:KRB655364 LAX655362:LAX655364 LKT655362:LKT655364 LUP655362:LUP655364 MEL655362:MEL655364 MOH655362:MOH655364 MYD655362:MYD655364 NHZ655362:NHZ655364 NRV655362:NRV655364 OBR655362:OBR655364 OLN655362:OLN655364 OVJ655362:OVJ655364 PFF655362:PFF655364 PPB655362:PPB655364 PYX655362:PYX655364 QIT655362:QIT655364 QSP655362:QSP655364 RCL655362:RCL655364 RMH655362:RMH655364 RWD655362:RWD655364 SFZ655362:SFZ655364 SPV655362:SPV655364 SZR655362:SZR655364 TJN655362:TJN655364 TTJ655362:TTJ655364 UDF655362:UDF655364 UNB655362:UNB655364 UWX655362:UWX655364 VGT655362:VGT655364 VQP655362:VQP655364 WAL655362:WAL655364 WKH655362:WKH655364 WUD655362:WUD655364 L720900:L720902 HR720898:HR720900 RN720898:RN720900 ABJ720898:ABJ720900 ALF720898:ALF720900 AVB720898:AVB720900 BEX720898:BEX720900 BOT720898:BOT720900 BYP720898:BYP720900 CIL720898:CIL720900 CSH720898:CSH720900 DCD720898:DCD720900 DLZ720898:DLZ720900 DVV720898:DVV720900 EFR720898:EFR720900 EPN720898:EPN720900 EZJ720898:EZJ720900 FJF720898:FJF720900 FTB720898:FTB720900 GCX720898:GCX720900 GMT720898:GMT720900 GWP720898:GWP720900 HGL720898:HGL720900 HQH720898:HQH720900 IAD720898:IAD720900 IJZ720898:IJZ720900 ITV720898:ITV720900 JDR720898:JDR720900 JNN720898:JNN720900 JXJ720898:JXJ720900 KHF720898:KHF720900 KRB720898:KRB720900 LAX720898:LAX720900 LKT720898:LKT720900 LUP720898:LUP720900 MEL720898:MEL720900 MOH720898:MOH720900 MYD720898:MYD720900 NHZ720898:NHZ720900 NRV720898:NRV720900 OBR720898:OBR720900 OLN720898:OLN720900 OVJ720898:OVJ720900 PFF720898:PFF720900 PPB720898:PPB720900 PYX720898:PYX720900 QIT720898:QIT720900 QSP720898:QSP720900 RCL720898:RCL720900 RMH720898:RMH720900 RWD720898:RWD720900 SFZ720898:SFZ720900 SPV720898:SPV720900 SZR720898:SZR720900 TJN720898:TJN720900 TTJ720898:TTJ720900 UDF720898:UDF720900 UNB720898:UNB720900 UWX720898:UWX720900 VGT720898:VGT720900 VQP720898:VQP720900 WAL720898:WAL720900 WKH720898:WKH720900 WUD720898:WUD720900 L786436:L786438 HR786434:HR786436 RN786434:RN786436 ABJ786434:ABJ786436 ALF786434:ALF786436 AVB786434:AVB786436 BEX786434:BEX786436 BOT786434:BOT786436 BYP786434:BYP786436 CIL786434:CIL786436 CSH786434:CSH786436 DCD786434:DCD786436 DLZ786434:DLZ786436 DVV786434:DVV786436 EFR786434:EFR786436 EPN786434:EPN786436 EZJ786434:EZJ786436 FJF786434:FJF786436 FTB786434:FTB786436 GCX786434:GCX786436 GMT786434:GMT786436 GWP786434:GWP786436 HGL786434:HGL786436 HQH786434:HQH786436 IAD786434:IAD786436 IJZ786434:IJZ786436 ITV786434:ITV786436 JDR786434:JDR786436 JNN786434:JNN786436 JXJ786434:JXJ786436 KHF786434:KHF786436 KRB786434:KRB786436 LAX786434:LAX786436 LKT786434:LKT786436 LUP786434:LUP786436 MEL786434:MEL786436 MOH786434:MOH786436 MYD786434:MYD786436 NHZ786434:NHZ786436 NRV786434:NRV786436 OBR786434:OBR786436 OLN786434:OLN786436 OVJ786434:OVJ786436 PFF786434:PFF786436 PPB786434:PPB786436 PYX786434:PYX786436 QIT786434:QIT786436 QSP786434:QSP786436 RCL786434:RCL786436 RMH786434:RMH786436 RWD786434:RWD786436 SFZ786434:SFZ786436 SPV786434:SPV786436 SZR786434:SZR786436 TJN786434:TJN786436 TTJ786434:TTJ786436 UDF786434:UDF786436 UNB786434:UNB786436 UWX786434:UWX786436 VGT786434:VGT786436 VQP786434:VQP786436 WAL786434:WAL786436 WKH786434:WKH786436 WUD786434:WUD786436 L851972:L851974 HR851970:HR851972 RN851970:RN851972 ABJ851970:ABJ851972 ALF851970:ALF851972 AVB851970:AVB851972 BEX851970:BEX851972 BOT851970:BOT851972 BYP851970:BYP851972 CIL851970:CIL851972 CSH851970:CSH851972 DCD851970:DCD851972 DLZ851970:DLZ851972 DVV851970:DVV851972 EFR851970:EFR851972 EPN851970:EPN851972 EZJ851970:EZJ851972 FJF851970:FJF851972 FTB851970:FTB851972 GCX851970:GCX851972 GMT851970:GMT851972 GWP851970:GWP851972 HGL851970:HGL851972 HQH851970:HQH851972 IAD851970:IAD851972 IJZ851970:IJZ851972 ITV851970:ITV851972 JDR851970:JDR851972 JNN851970:JNN851972 JXJ851970:JXJ851972 KHF851970:KHF851972 KRB851970:KRB851972 LAX851970:LAX851972 LKT851970:LKT851972 LUP851970:LUP851972 MEL851970:MEL851972 MOH851970:MOH851972 MYD851970:MYD851972 NHZ851970:NHZ851972 NRV851970:NRV851972 OBR851970:OBR851972 OLN851970:OLN851972 OVJ851970:OVJ851972 PFF851970:PFF851972 PPB851970:PPB851972 PYX851970:PYX851972 QIT851970:QIT851972 QSP851970:QSP851972 RCL851970:RCL851972 RMH851970:RMH851972 RWD851970:RWD851972 SFZ851970:SFZ851972 SPV851970:SPV851972 SZR851970:SZR851972 TJN851970:TJN851972 TTJ851970:TTJ851972 UDF851970:UDF851972 UNB851970:UNB851972 UWX851970:UWX851972 VGT851970:VGT851972 VQP851970:VQP851972 WAL851970:WAL851972 WKH851970:WKH851972 WUD851970:WUD851972 L917508:L917510 HR917506:HR917508 RN917506:RN917508 ABJ917506:ABJ917508 ALF917506:ALF917508 AVB917506:AVB917508 BEX917506:BEX917508 BOT917506:BOT917508 BYP917506:BYP917508 CIL917506:CIL917508 CSH917506:CSH917508 DCD917506:DCD917508 DLZ917506:DLZ917508 DVV917506:DVV917508 EFR917506:EFR917508 EPN917506:EPN917508 EZJ917506:EZJ917508 FJF917506:FJF917508 FTB917506:FTB917508 GCX917506:GCX917508 GMT917506:GMT917508 GWP917506:GWP917508 HGL917506:HGL917508 HQH917506:HQH917508 IAD917506:IAD917508 IJZ917506:IJZ917508 ITV917506:ITV917508 JDR917506:JDR917508 JNN917506:JNN917508 JXJ917506:JXJ917508 KHF917506:KHF917508 KRB917506:KRB917508 LAX917506:LAX917508 LKT917506:LKT917508 LUP917506:LUP917508 MEL917506:MEL917508 MOH917506:MOH917508 MYD917506:MYD917508 NHZ917506:NHZ917508 NRV917506:NRV917508 OBR917506:OBR917508 OLN917506:OLN917508 OVJ917506:OVJ917508 PFF917506:PFF917508 PPB917506:PPB917508 PYX917506:PYX917508 QIT917506:QIT917508 QSP917506:QSP917508 RCL917506:RCL917508 RMH917506:RMH917508 RWD917506:RWD917508 SFZ917506:SFZ917508 SPV917506:SPV917508 SZR917506:SZR917508 TJN917506:TJN917508 TTJ917506:TTJ917508 UDF917506:UDF917508 UNB917506:UNB917508 UWX917506:UWX917508 VGT917506:VGT917508 VQP917506:VQP917508 WAL917506:WAL917508 WKH917506:WKH917508 WUD917506:WUD917508 L983044:L983046 HR983042:HR983044 RN983042:RN983044 ABJ983042:ABJ983044 ALF983042:ALF983044 AVB983042:AVB983044 BEX983042:BEX983044 BOT983042:BOT983044 BYP983042:BYP983044 CIL983042:CIL983044 CSH983042:CSH983044 DCD983042:DCD983044 DLZ983042:DLZ983044 DVV983042:DVV983044 EFR983042:EFR983044 EPN983042:EPN983044 EZJ983042:EZJ983044 FJF983042:FJF983044 FTB983042:FTB983044 GCX983042:GCX983044 GMT983042:GMT983044 GWP983042:GWP983044 HGL983042:HGL983044 HQH983042:HQH983044 IAD983042:IAD983044 IJZ983042:IJZ983044 ITV983042:ITV983044 JDR983042:JDR983044 JNN983042:JNN983044 JXJ983042:JXJ983044 KHF983042:KHF983044 KRB983042:KRB983044 LAX983042:LAX983044 LKT983042:LKT983044 LUP983042:LUP983044 MEL983042:MEL983044 MOH983042:MOH983044 MYD983042:MYD983044 NHZ983042:NHZ983044 NRV983042:NRV983044 OBR983042:OBR983044 OLN983042:OLN983044 OVJ983042:OVJ983044 PFF983042:PFF983044 PPB983042:PPB983044 PYX983042:PYX983044 QIT983042:QIT983044 QSP983042:QSP983044 RCL983042:RCL983044 RMH983042:RMH983044 RWD983042:RWD983044 SFZ983042:SFZ983044 SPV983042:SPV983044 SZR983042:SZR983044 TJN983042:TJN983044 TTJ983042:TTJ983044 UDF983042:UDF983044 UNB983042:UNB983044 UWX983042:UWX983044 VGT983042:VGT983044 VQP983042:VQP983044 WAL983042:WAL983044 WKH983042:WKH983044 WUD983042:WUD983044 M65541:N65542 HS65539:HT65540 RO65539:RP65540 ABK65539:ABL65540 ALG65539:ALH65540 AVC65539:AVD65540 BEY65539:BEZ65540 BOU65539:BOV65540 BYQ65539:BYR65540 CIM65539:CIN65540 CSI65539:CSJ65540 DCE65539:DCF65540 DMA65539:DMB65540 DVW65539:DVX65540 EFS65539:EFT65540 EPO65539:EPP65540 EZK65539:EZL65540 FJG65539:FJH65540 FTC65539:FTD65540 GCY65539:GCZ65540 GMU65539:GMV65540 GWQ65539:GWR65540 HGM65539:HGN65540 HQI65539:HQJ65540 IAE65539:IAF65540 IKA65539:IKB65540 ITW65539:ITX65540 JDS65539:JDT65540 JNO65539:JNP65540 JXK65539:JXL65540 KHG65539:KHH65540 KRC65539:KRD65540 LAY65539:LAZ65540 LKU65539:LKV65540 LUQ65539:LUR65540 MEM65539:MEN65540 MOI65539:MOJ65540 MYE65539:MYF65540 NIA65539:NIB65540 NRW65539:NRX65540 OBS65539:OBT65540 OLO65539:OLP65540 OVK65539:OVL65540 PFG65539:PFH65540 PPC65539:PPD65540 PYY65539:PYZ65540 QIU65539:QIV65540 QSQ65539:QSR65540 RCM65539:RCN65540 RMI65539:RMJ65540 RWE65539:RWF65540 SGA65539:SGB65540 SPW65539:SPX65540 SZS65539:SZT65540 TJO65539:TJP65540 TTK65539:TTL65540 UDG65539:UDH65540 UNC65539:UND65540 UWY65539:UWZ65540 VGU65539:VGV65540 VQQ65539:VQR65540 WAM65539:WAN65540 WKI65539:WKJ65540 WUE65539:WUF65540 M131077:N131078 HS131075:HT131076 RO131075:RP131076 ABK131075:ABL131076 ALG131075:ALH131076 AVC131075:AVD131076 BEY131075:BEZ131076 BOU131075:BOV131076 BYQ131075:BYR131076 CIM131075:CIN131076 CSI131075:CSJ131076 DCE131075:DCF131076 DMA131075:DMB131076 DVW131075:DVX131076 EFS131075:EFT131076 EPO131075:EPP131076 EZK131075:EZL131076 FJG131075:FJH131076 FTC131075:FTD131076 GCY131075:GCZ131076 GMU131075:GMV131076 GWQ131075:GWR131076 HGM131075:HGN131076 HQI131075:HQJ131076 IAE131075:IAF131076 IKA131075:IKB131076 ITW131075:ITX131076 JDS131075:JDT131076 JNO131075:JNP131076 JXK131075:JXL131076 KHG131075:KHH131076 KRC131075:KRD131076 LAY131075:LAZ131076 LKU131075:LKV131076 LUQ131075:LUR131076 MEM131075:MEN131076 MOI131075:MOJ131076 MYE131075:MYF131076 NIA131075:NIB131076 NRW131075:NRX131076 OBS131075:OBT131076 OLO131075:OLP131076 OVK131075:OVL131076 PFG131075:PFH131076 PPC131075:PPD131076 PYY131075:PYZ131076 QIU131075:QIV131076 QSQ131075:QSR131076 RCM131075:RCN131076 RMI131075:RMJ131076 RWE131075:RWF131076 SGA131075:SGB131076 SPW131075:SPX131076 SZS131075:SZT131076 TJO131075:TJP131076 TTK131075:TTL131076 UDG131075:UDH131076 UNC131075:UND131076 UWY131075:UWZ131076 VGU131075:VGV131076 VQQ131075:VQR131076 WAM131075:WAN131076 WKI131075:WKJ131076 WUE131075:WUF131076 M196613:N196614 HS196611:HT196612 RO196611:RP196612 ABK196611:ABL196612 ALG196611:ALH196612 AVC196611:AVD196612 BEY196611:BEZ196612 BOU196611:BOV196612 BYQ196611:BYR196612 CIM196611:CIN196612 CSI196611:CSJ196612 DCE196611:DCF196612 DMA196611:DMB196612 DVW196611:DVX196612 EFS196611:EFT196612 EPO196611:EPP196612 EZK196611:EZL196612 FJG196611:FJH196612 FTC196611:FTD196612 GCY196611:GCZ196612 GMU196611:GMV196612 GWQ196611:GWR196612 HGM196611:HGN196612 HQI196611:HQJ196612 IAE196611:IAF196612 IKA196611:IKB196612 ITW196611:ITX196612 JDS196611:JDT196612 JNO196611:JNP196612 JXK196611:JXL196612 KHG196611:KHH196612 KRC196611:KRD196612 LAY196611:LAZ196612 LKU196611:LKV196612 LUQ196611:LUR196612 MEM196611:MEN196612 MOI196611:MOJ196612 MYE196611:MYF196612 NIA196611:NIB196612 NRW196611:NRX196612 OBS196611:OBT196612 OLO196611:OLP196612 OVK196611:OVL196612 PFG196611:PFH196612 PPC196611:PPD196612 PYY196611:PYZ196612 QIU196611:QIV196612 QSQ196611:QSR196612 RCM196611:RCN196612 RMI196611:RMJ196612 RWE196611:RWF196612 SGA196611:SGB196612 SPW196611:SPX196612 SZS196611:SZT196612 TJO196611:TJP196612 TTK196611:TTL196612 UDG196611:UDH196612 UNC196611:UND196612 UWY196611:UWZ196612 VGU196611:VGV196612 VQQ196611:VQR196612 WAM196611:WAN196612 WKI196611:WKJ196612 WUE196611:WUF196612 M262149:N262150 HS262147:HT262148 RO262147:RP262148 ABK262147:ABL262148 ALG262147:ALH262148 AVC262147:AVD262148 BEY262147:BEZ262148 BOU262147:BOV262148 BYQ262147:BYR262148 CIM262147:CIN262148 CSI262147:CSJ262148 DCE262147:DCF262148 DMA262147:DMB262148 DVW262147:DVX262148 EFS262147:EFT262148 EPO262147:EPP262148 EZK262147:EZL262148 FJG262147:FJH262148 FTC262147:FTD262148 GCY262147:GCZ262148 GMU262147:GMV262148 GWQ262147:GWR262148 HGM262147:HGN262148 HQI262147:HQJ262148 IAE262147:IAF262148 IKA262147:IKB262148 ITW262147:ITX262148 JDS262147:JDT262148 JNO262147:JNP262148 JXK262147:JXL262148 KHG262147:KHH262148 KRC262147:KRD262148 LAY262147:LAZ262148 LKU262147:LKV262148 LUQ262147:LUR262148 MEM262147:MEN262148 MOI262147:MOJ262148 MYE262147:MYF262148 NIA262147:NIB262148 NRW262147:NRX262148 OBS262147:OBT262148 OLO262147:OLP262148 OVK262147:OVL262148 PFG262147:PFH262148 PPC262147:PPD262148 PYY262147:PYZ262148 QIU262147:QIV262148 QSQ262147:QSR262148 RCM262147:RCN262148 RMI262147:RMJ262148 RWE262147:RWF262148 SGA262147:SGB262148 SPW262147:SPX262148 SZS262147:SZT262148 TJO262147:TJP262148 TTK262147:TTL262148 UDG262147:UDH262148 UNC262147:UND262148 UWY262147:UWZ262148 VGU262147:VGV262148 VQQ262147:VQR262148 WAM262147:WAN262148 WKI262147:WKJ262148 WUE262147:WUF262148 M327685:N327686 HS327683:HT327684 RO327683:RP327684 ABK327683:ABL327684 ALG327683:ALH327684 AVC327683:AVD327684 BEY327683:BEZ327684 BOU327683:BOV327684 BYQ327683:BYR327684 CIM327683:CIN327684 CSI327683:CSJ327684 DCE327683:DCF327684 DMA327683:DMB327684 DVW327683:DVX327684 EFS327683:EFT327684 EPO327683:EPP327684 EZK327683:EZL327684 FJG327683:FJH327684 FTC327683:FTD327684 GCY327683:GCZ327684 GMU327683:GMV327684 GWQ327683:GWR327684 HGM327683:HGN327684 HQI327683:HQJ327684 IAE327683:IAF327684 IKA327683:IKB327684 ITW327683:ITX327684 JDS327683:JDT327684 JNO327683:JNP327684 JXK327683:JXL327684 KHG327683:KHH327684 KRC327683:KRD327684 LAY327683:LAZ327684 LKU327683:LKV327684 LUQ327683:LUR327684 MEM327683:MEN327684 MOI327683:MOJ327684 MYE327683:MYF327684 NIA327683:NIB327684 NRW327683:NRX327684 OBS327683:OBT327684 OLO327683:OLP327684 OVK327683:OVL327684 PFG327683:PFH327684 PPC327683:PPD327684 PYY327683:PYZ327684 QIU327683:QIV327684 QSQ327683:QSR327684 RCM327683:RCN327684 RMI327683:RMJ327684 RWE327683:RWF327684 SGA327683:SGB327684 SPW327683:SPX327684 SZS327683:SZT327684 TJO327683:TJP327684 TTK327683:TTL327684 UDG327683:UDH327684 UNC327683:UND327684 UWY327683:UWZ327684 VGU327683:VGV327684 VQQ327683:VQR327684 WAM327683:WAN327684 WKI327683:WKJ327684 WUE327683:WUF327684 M393221:N393222 HS393219:HT393220 RO393219:RP393220 ABK393219:ABL393220 ALG393219:ALH393220 AVC393219:AVD393220 BEY393219:BEZ393220 BOU393219:BOV393220 BYQ393219:BYR393220 CIM393219:CIN393220 CSI393219:CSJ393220 DCE393219:DCF393220 DMA393219:DMB393220 DVW393219:DVX393220 EFS393219:EFT393220 EPO393219:EPP393220 EZK393219:EZL393220 FJG393219:FJH393220 FTC393219:FTD393220 GCY393219:GCZ393220 GMU393219:GMV393220 GWQ393219:GWR393220 HGM393219:HGN393220 HQI393219:HQJ393220 IAE393219:IAF393220 IKA393219:IKB393220 ITW393219:ITX393220 JDS393219:JDT393220 JNO393219:JNP393220 JXK393219:JXL393220 KHG393219:KHH393220 KRC393219:KRD393220 LAY393219:LAZ393220 LKU393219:LKV393220 LUQ393219:LUR393220 MEM393219:MEN393220 MOI393219:MOJ393220 MYE393219:MYF393220 NIA393219:NIB393220 NRW393219:NRX393220 OBS393219:OBT393220 OLO393219:OLP393220 OVK393219:OVL393220 PFG393219:PFH393220 PPC393219:PPD393220 PYY393219:PYZ393220 QIU393219:QIV393220 QSQ393219:QSR393220 RCM393219:RCN393220 RMI393219:RMJ393220 RWE393219:RWF393220 SGA393219:SGB393220 SPW393219:SPX393220 SZS393219:SZT393220 TJO393219:TJP393220 TTK393219:TTL393220 UDG393219:UDH393220 UNC393219:UND393220 UWY393219:UWZ393220 VGU393219:VGV393220 VQQ393219:VQR393220 WAM393219:WAN393220 WKI393219:WKJ393220 WUE393219:WUF393220 M458757:N458758 HS458755:HT458756 RO458755:RP458756 ABK458755:ABL458756 ALG458755:ALH458756 AVC458755:AVD458756 BEY458755:BEZ458756 BOU458755:BOV458756 BYQ458755:BYR458756 CIM458755:CIN458756 CSI458755:CSJ458756 DCE458755:DCF458756 DMA458755:DMB458756 DVW458755:DVX458756 EFS458755:EFT458756 EPO458755:EPP458756 EZK458755:EZL458756 FJG458755:FJH458756 FTC458755:FTD458756 GCY458755:GCZ458756 GMU458755:GMV458756 GWQ458755:GWR458756 HGM458755:HGN458756 HQI458755:HQJ458756 IAE458755:IAF458756 IKA458755:IKB458756 ITW458755:ITX458756 JDS458755:JDT458756 JNO458755:JNP458756 JXK458755:JXL458756 KHG458755:KHH458756 KRC458755:KRD458756 LAY458755:LAZ458756 LKU458755:LKV458756 LUQ458755:LUR458756 MEM458755:MEN458756 MOI458755:MOJ458756 MYE458755:MYF458756 NIA458755:NIB458756 NRW458755:NRX458756 OBS458755:OBT458756 OLO458755:OLP458756 OVK458755:OVL458756 PFG458755:PFH458756 PPC458755:PPD458756 PYY458755:PYZ458756 QIU458755:QIV458756 QSQ458755:QSR458756 RCM458755:RCN458756 RMI458755:RMJ458756 RWE458755:RWF458756 SGA458755:SGB458756 SPW458755:SPX458756 SZS458755:SZT458756 TJO458755:TJP458756 TTK458755:TTL458756 UDG458755:UDH458756 UNC458755:UND458756 UWY458755:UWZ458756 VGU458755:VGV458756 VQQ458755:VQR458756 WAM458755:WAN458756 WKI458755:WKJ458756 WUE458755:WUF458756 M524293:N524294 HS524291:HT524292 RO524291:RP524292 ABK524291:ABL524292 ALG524291:ALH524292 AVC524291:AVD524292 BEY524291:BEZ524292 BOU524291:BOV524292 BYQ524291:BYR524292 CIM524291:CIN524292 CSI524291:CSJ524292 DCE524291:DCF524292 DMA524291:DMB524292 DVW524291:DVX524292 EFS524291:EFT524292 EPO524291:EPP524292 EZK524291:EZL524292 FJG524291:FJH524292 FTC524291:FTD524292 GCY524291:GCZ524292 GMU524291:GMV524292 GWQ524291:GWR524292 HGM524291:HGN524292 HQI524291:HQJ524292 IAE524291:IAF524292 IKA524291:IKB524292 ITW524291:ITX524292 JDS524291:JDT524292 JNO524291:JNP524292 JXK524291:JXL524292 KHG524291:KHH524292 KRC524291:KRD524292 LAY524291:LAZ524292 LKU524291:LKV524292 LUQ524291:LUR524292 MEM524291:MEN524292 MOI524291:MOJ524292 MYE524291:MYF524292 NIA524291:NIB524292 NRW524291:NRX524292 OBS524291:OBT524292 OLO524291:OLP524292 OVK524291:OVL524292 PFG524291:PFH524292 PPC524291:PPD524292 PYY524291:PYZ524292 QIU524291:QIV524292 QSQ524291:QSR524292 RCM524291:RCN524292 RMI524291:RMJ524292 RWE524291:RWF524292 SGA524291:SGB524292 SPW524291:SPX524292 SZS524291:SZT524292 TJO524291:TJP524292 TTK524291:TTL524292 UDG524291:UDH524292 UNC524291:UND524292 UWY524291:UWZ524292 VGU524291:VGV524292 VQQ524291:VQR524292 WAM524291:WAN524292 WKI524291:WKJ524292 WUE524291:WUF524292 M589829:N589830 HS589827:HT589828 RO589827:RP589828 ABK589827:ABL589828 ALG589827:ALH589828 AVC589827:AVD589828 BEY589827:BEZ589828 BOU589827:BOV589828 BYQ589827:BYR589828 CIM589827:CIN589828 CSI589827:CSJ589828 DCE589827:DCF589828 DMA589827:DMB589828 DVW589827:DVX589828 EFS589827:EFT589828 EPO589827:EPP589828 EZK589827:EZL589828 FJG589827:FJH589828 FTC589827:FTD589828 GCY589827:GCZ589828 GMU589827:GMV589828 GWQ589827:GWR589828 HGM589827:HGN589828 HQI589827:HQJ589828 IAE589827:IAF589828 IKA589827:IKB589828 ITW589827:ITX589828 JDS589827:JDT589828 JNO589827:JNP589828 JXK589827:JXL589828 KHG589827:KHH589828 KRC589827:KRD589828 LAY589827:LAZ589828 LKU589827:LKV589828 LUQ589827:LUR589828 MEM589827:MEN589828 MOI589827:MOJ589828 MYE589827:MYF589828 NIA589827:NIB589828 NRW589827:NRX589828 OBS589827:OBT589828 OLO589827:OLP589828 OVK589827:OVL589828 PFG589827:PFH589828 PPC589827:PPD589828 PYY589827:PYZ589828 QIU589827:QIV589828 QSQ589827:QSR589828 RCM589827:RCN589828 RMI589827:RMJ589828 RWE589827:RWF589828 SGA589827:SGB589828 SPW589827:SPX589828 SZS589827:SZT589828 TJO589827:TJP589828 TTK589827:TTL589828 UDG589827:UDH589828 UNC589827:UND589828 UWY589827:UWZ589828 VGU589827:VGV589828 VQQ589827:VQR589828 WAM589827:WAN589828 WKI589827:WKJ589828 WUE589827:WUF589828 M655365:N655366 HS655363:HT655364 RO655363:RP655364 ABK655363:ABL655364 ALG655363:ALH655364 AVC655363:AVD655364 BEY655363:BEZ655364 BOU655363:BOV655364 BYQ655363:BYR655364 CIM655363:CIN655364 CSI655363:CSJ655364 DCE655363:DCF655364 DMA655363:DMB655364 DVW655363:DVX655364 EFS655363:EFT655364 EPO655363:EPP655364 EZK655363:EZL655364 FJG655363:FJH655364 FTC655363:FTD655364 GCY655363:GCZ655364 GMU655363:GMV655364 GWQ655363:GWR655364 HGM655363:HGN655364 HQI655363:HQJ655364 IAE655363:IAF655364 IKA655363:IKB655364 ITW655363:ITX655364 JDS655363:JDT655364 JNO655363:JNP655364 JXK655363:JXL655364 KHG655363:KHH655364 KRC655363:KRD655364 LAY655363:LAZ655364 LKU655363:LKV655364 LUQ655363:LUR655364 MEM655363:MEN655364 MOI655363:MOJ655364 MYE655363:MYF655364 NIA655363:NIB655364 NRW655363:NRX655364 OBS655363:OBT655364 OLO655363:OLP655364 OVK655363:OVL655364 PFG655363:PFH655364 PPC655363:PPD655364 PYY655363:PYZ655364 QIU655363:QIV655364 QSQ655363:QSR655364 RCM655363:RCN655364 RMI655363:RMJ655364 RWE655363:RWF655364 SGA655363:SGB655364 SPW655363:SPX655364 SZS655363:SZT655364 TJO655363:TJP655364 TTK655363:TTL655364 UDG655363:UDH655364 UNC655363:UND655364 UWY655363:UWZ655364 VGU655363:VGV655364 VQQ655363:VQR655364 WAM655363:WAN655364 WKI655363:WKJ655364 WUE655363:WUF655364 M720901:N720902 HS720899:HT720900 RO720899:RP720900 ABK720899:ABL720900 ALG720899:ALH720900 AVC720899:AVD720900 BEY720899:BEZ720900 BOU720899:BOV720900 BYQ720899:BYR720900 CIM720899:CIN720900 CSI720899:CSJ720900 DCE720899:DCF720900 DMA720899:DMB720900 DVW720899:DVX720900 EFS720899:EFT720900 EPO720899:EPP720900 EZK720899:EZL720900 FJG720899:FJH720900 FTC720899:FTD720900 GCY720899:GCZ720900 GMU720899:GMV720900 GWQ720899:GWR720900 HGM720899:HGN720900 HQI720899:HQJ720900 IAE720899:IAF720900 IKA720899:IKB720900 ITW720899:ITX720900 JDS720899:JDT720900 JNO720899:JNP720900 JXK720899:JXL720900 KHG720899:KHH720900 KRC720899:KRD720900 LAY720899:LAZ720900 LKU720899:LKV720900 LUQ720899:LUR720900 MEM720899:MEN720900 MOI720899:MOJ720900 MYE720899:MYF720900 NIA720899:NIB720900 NRW720899:NRX720900 OBS720899:OBT720900 OLO720899:OLP720900 OVK720899:OVL720900 PFG720899:PFH720900 PPC720899:PPD720900 PYY720899:PYZ720900 QIU720899:QIV720900 QSQ720899:QSR720900 RCM720899:RCN720900 RMI720899:RMJ720900 RWE720899:RWF720900 SGA720899:SGB720900 SPW720899:SPX720900 SZS720899:SZT720900 TJO720899:TJP720900 TTK720899:TTL720900 UDG720899:UDH720900 UNC720899:UND720900 UWY720899:UWZ720900 VGU720899:VGV720900 VQQ720899:VQR720900 WAM720899:WAN720900 WKI720899:WKJ720900 WUE720899:WUF720900 M786437:N786438 HS786435:HT786436 RO786435:RP786436 ABK786435:ABL786436 ALG786435:ALH786436 AVC786435:AVD786436 BEY786435:BEZ786436 BOU786435:BOV786436 BYQ786435:BYR786436 CIM786435:CIN786436 CSI786435:CSJ786436 DCE786435:DCF786436 DMA786435:DMB786436 DVW786435:DVX786436 EFS786435:EFT786436 EPO786435:EPP786436 EZK786435:EZL786436 FJG786435:FJH786436 FTC786435:FTD786436 GCY786435:GCZ786436 GMU786435:GMV786436 GWQ786435:GWR786436 HGM786435:HGN786436 HQI786435:HQJ786436 IAE786435:IAF786436 IKA786435:IKB786436 ITW786435:ITX786436 JDS786435:JDT786436 JNO786435:JNP786436 JXK786435:JXL786436 KHG786435:KHH786436 KRC786435:KRD786436 LAY786435:LAZ786436 LKU786435:LKV786436 LUQ786435:LUR786436 MEM786435:MEN786436 MOI786435:MOJ786436 MYE786435:MYF786436 NIA786435:NIB786436 NRW786435:NRX786436 OBS786435:OBT786436 OLO786435:OLP786436 OVK786435:OVL786436 PFG786435:PFH786436 PPC786435:PPD786436 PYY786435:PYZ786436 QIU786435:QIV786436 QSQ786435:QSR786436 RCM786435:RCN786436 RMI786435:RMJ786436 RWE786435:RWF786436 SGA786435:SGB786436 SPW786435:SPX786436 SZS786435:SZT786436 TJO786435:TJP786436 TTK786435:TTL786436 UDG786435:UDH786436 UNC786435:UND786436 UWY786435:UWZ786436 VGU786435:VGV786436 VQQ786435:VQR786436 WAM786435:WAN786436 WKI786435:WKJ786436 WUE786435:WUF786436 M851973:N851974 HS851971:HT851972 RO851971:RP851972 ABK851971:ABL851972 ALG851971:ALH851972 AVC851971:AVD851972 BEY851971:BEZ851972 BOU851971:BOV851972 BYQ851971:BYR851972 CIM851971:CIN851972 CSI851971:CSJ851972 DCE851971:DCF851972 DMA851971:DMB851972 DVW851971:DVX851972 EFS851971:EFT851972 EPO851971:EPP851972 EZK851971:EZL851972 FJG851971:FJH851972 FTC851971:FTD851972 GCY851971:GCZ851972 GMU851971:GMV851972 GWQ851971:GWR851972 HGM851971:HGN851972 HQI851971:HQJ851972 IAE851971:IAF851972 IKA851971:IKB851972 ITW851971:ITX851972 JDS851971:JDT851972 JNO851971:JNP851972 JXK851971:JXL851972 KHG851971:KHH851972 KRC851971:KRD851972 LAY851971:LAZ851972 LKU851971:LKV851972 LUQ851971:LUR851972 MEM851971:MEN851972 MOI851971:MOJ851972 MYE851971:MYF851972 NIA851971:NIB851972 NRW851971:NRX851972 OBS851971:OBT851972 OLO851971:OLP851972 OVK851971:OVL851972 PFG851971:PFH851972 PPC851971:PPD851972 PYY851971:PYZ851972 QIU851971:QIV851972 QSQ851971:QSR851972 RCM851971:RCN851972 RMI851971:RMJ851972 RWE851971:RWF851972 SGA851971:SGB851972 SPW851971:SPX851972 SZS851971:SZT851972 TJO851971:TJP851972 TTK851971:TTL851972 UDG851971:UDH851972 UNC851971:UND851972 UWY851971:UWZ851972 VGU851971:VGV851972 VQQ851971:VQR851972 WAM851971:WAN851972 WKI851971:WKJ851972 WUE851971:WUF851972 M917509:N917510 HS917507:HT917508 RO917507:RP917508 ABK917507:ABL917508 ALG917507:ALH917508 AVC917507:AVD917508 BEY917507:BEZ917508 BOU917507:BOV917508 BYQ917507:BYR917508 CIM917507:CIN917508 CSI917507:CSJ917508 DCE917507:DCF917508 DMA917507:DMB917508 DVW917507:DVX917508 EFS917507:EFT917508 EPO917507:EPP917508 EZK917507:EZL917508 FJG917507:FJH917508 FTC917507:FTD917508 GCY917507:GCZ917508 GMU917507:GMV917508 GWQ917507:GWR917508 HGM917507:HGN917508 HQI917507:HQJ917508 IAE917507:IAF917508 IKA917507:IKB917508 ITW917507:ITX917508 JDS917507:JDT917508 JNO917507:JNP917508 JXK917507:JXL917508 KHG917507:KHH917508 KRC917507:KRD917508 LAY917507:LAZ917508 LKU917507:LKV917508 LUQ917507:LUR917508 MEM917507:MEN917508 MOI917507:MOJ917508 MYE917507:MYF917508 NIA917507:NIB917508 NRW917507:NRX917508 OBS917507:OBT917508 OLO917507:OLP917508 OVK917507:OVL917508 PFG917507:PFH917508 PPC917507:PPD917508 PYY917507:PYZ917508 QIU917507:QIV917508 QSQ917507:QSR917508 RCM917507:RCN917508 RMI917507:RMJ917508 RWE917507:RWF917508 SGA917507:SGB917508 SPW917507:SPX917508 SZS917507:SZT917508 TJO917507:TJP917508 TTK917507:TTL917508 UDG917507:UDH917508 UNC917507:UND917508 UWY917507:UWZ917508 VGU917507:VGV917508 VQQ917507:VQR917508 WAM917507:WAN917508 WKI917507:WKJ917508 WUE917507:WUF917508 M983045:N983046 HS983043:HT983044 RO983043:RP983044 ABK983043:ABL983044 ALG983043:ALH983044 AVC983043:AVD983044 BEY983043:BEZ983044 BOU983043:BOV983044 BYQ983043:BYR983044 CIM983043:CIN983044 CSI983043:CSJ983044 DCE983043:DCF983044 DMA983043:DMB983044 DVW983043:DVX983044 EFS983043:EFT983044 EPO983043:EPP983044 EZK983043:EZL983044 FJG983043:FJH983044 FTC983043:FTD983044 GCY983043:GCZ983044 GMU983043:GMV983044 GWQ983043:GWR983044 HGM983043:HGN983044 HQI983043:HQJ983044 IAE983043:IAF983044 IKA983043:IKB983044 ITW983043:ITX983044 JDS983043:JDT983044 JNO983043:JNP983044 JXK983043:JXL983044 KHG983043:KHH983044 KRC983043:KRD983044 LAY983043:LAZ983044 LKU983043:LKV983044 LUQ983043:LUR983044 MEM983043:MEN983044 MOI983043:MOJ983044 MYE983043:MYF983044 NIA983043:NIB983044 NRW983043:NRX983044 OBS983043:OBT983044 OLO983043:OLP983044 OVK983043:OVL983044 PFG983043:PFH983044 PPC983043:PPD983044 PYY983043:PYZ983044 QIU983043:QIV983044 QSQ983043:QSR983044 RCM983043:RCN983044 RMI983043:RMJ983044 RWE983043:RWF983044 SGA983043:SGB983044 SPW983043:SPX983044 SZS983043:SZT983044 TJO983043:TJP983044 TTK983043:TTL983044 UDG983043:UDH983044 UNC983043:UND983044 UWY983043:UWZ983044 VGU983043:VGV983044 VQQ983043:VQR983044 WAM983043:WAN983044 WKI983043:WKJ983044 WUE983043:WUF983044 L65538 HR65536 RN65536 ABJ65536 ALF65536 AVB65536 BEX65536 BOT65536 BYP65536 CIL65536 CSH65536 DCD65536 DLZ65536 DVV65536 EFR65536 EPN65536 EZJ65536 FJF65536 FTB65536 GCX65536 GMT65536 GWP65536 HGL65536 HQH65536 IAD65536 IJZ65536 ITV65536 JDR65536 JNN65536 JXJ65536 KHF65536 KRB65536 LAX65536 LKT65536 LUP65536 MEL65536 MOH65536 MYD65536 NHZ65536 NRV65536 OBR65536 OLN65536 OVJ65536 PFF65536 PPB65536 PYX65536 QIT65536 QSP65536 RCL65536 RMH65536 RWD65536 SFZ65536 SPV65536 SZR65536 TJN65536 TTJ65536 UDF65536 UNB65536 UWX65536 VGT65536 VQP65536 WAL65536 WKH65536 WUD65536 L131074 HR131072 RN131072 ABJ131072 ALF131072 AVB131072 BEX131072 BOT131072 BYP131072 CIL131072 CSH131072 DCD131072 DLZ131072 DVV131072 EFR131072 EPN131072 EZJ131072 FJF131072 FTB131072 GCX131072 GMT131072 GWP131072 HGL131072 HQH131072 IAD131072 IJZ131072 ITV131072 JDR131072 JNN131072 JXJ131072 KHF131072 KRB131072 LAX131072 LKT131072 LUP131072 MEL131072 MOH131072 MYD131072 NHZ131072 NRV131072 OBR131072 OLN131072 OVJ131072 PFF131072 PPB131072 PYX131072 QIT131072 QSP131072 RCL131072 RMH131072 RWD131072 SFZ131072 SPV131072 SZR131072 TJN131072 TTJ131072 UDF131072 UNB131072 UWX131072 VGT131072 VQP131072 WAL131072 WKH131072 WUD131072 L196610 HR196608 RN196608 ABJ196608 ALF196608 AVB196608 BEX196608 BOT196608 BYP196608 CIL196608 CSH196608 DCD196608 DLZ196608 DVV196608 EFR196608 EPN196608 EZJ196608 FJF196608 FTB196608 GCX196608 GMT196608 GWP196608 HGL196608 HQH196608 IAD196608 IJZ196608 ITV196608 JDR196608 JNN196608 JXJ196608 KHF196608 KRB196608 LAX196608 LKT196608 LUP196608 MEL196608 MOH196608 MYD196608 NHZ196608 NRV196608 OBR196608 OLN196608 OVJ196608 PFF196608 PPB196608 PYX196608 QIT196608 QSP196608 RCL196608 RMH196608 RWD196608 SFZ196608 SPV196608 SZR196608 TJN196608 TTJ196608 UDF196608 UNB196608 UWX196608 VGT196608 VQP196608 WAL196608 WKH196608 WUD196608 L262146 HR262144 RN262144 ABJ262144 ALF262144 AVB262144 BEX262144 BOT262144 BYP262144 CIL262144 CSH262144 DCD262144 DLZ262144 DVV262144 EFR262144 EPN262144 EZJ262144 FJF262144 FTB262144 GCX262144 GMT262144 GWP262144 HGL262144 HQH262144 IAD262144 IJZ262144 ITV262144 JDR262144 JNN262144 JXJ262144 KHF262144 KRB262144 LAX262144 LKT262144 LUP262144 MEL262144 MOH262144 MYD262144 NHZ262144 NRV262144 OBR262144 OLN262144 OVJ262144 PFF262144 PPB262144 PYX262144 QIT262144 QSP262144 RCL262144 RMH262144 RWD262144 SFZ262144 SPV262144 SZR262144 TJN262144 TTJ262144 UDF262144 UNB262144 UWX262144 VGT262144 VQP262144 WAL262144 WKH262144 WUD262144 L327682 HR327680 RN327680 ABJ327680 ALF327680 AVB327680 BEX327680 BOT327680 BYP327680 CIL327680 CSH327680 DCD327680 DLZ327680 DVV327680 EFR327680 EPN327680 EZJ327680 FJF327680 FTB327680 GCX327680 GMT327680 GWP327680 HGL327680 HQH327680 IAD327680 IJZ327680 ITV327680 JDR327680 JNN327680 JXJ327680 KHF327680 KRB327680 LAX327680 LKT327680 LUP327680 MEL327680 MOH327680 MYD327680 NHZ327680 NRV327680 OBR327680 OLN327680 OVJ327680 PFF327680 PPB327680 PYX327680 QIT327680 QSP327680 RCL327680 RMH327680 RWD327680 SFZ327680 SPV327680 SZR327680 TJN327680 TTJ327680 UDF327680 UNB327680 UWX327680 VGT327680 VQP327680 WAL327680 WKH327680 WUD327680 L393218 HR393216 RN393216 ABJ393216 ALF393216 AVB393216 BEX393216 BOT393216 BYP393216 CIL393216 CSH393216 DCD393216 DLZ393216 DVV393216 EFR393216 EPN393216 EZJ393216 FJF393216 FTB393216 GCX393216 GMT393216 GWP393216 HGL393216 HQH393216 IAD393216 IJZ393216 ITV393216 JDR393216 JNN393216 JXJ393216 KHF393216 KRB393216 LAX393216 LKT393216 LUP393216 MEL393216 MOH393216 MYD393216 NHZ393216 NRV393216 OBR393216 OLN393216 OVJ393216 PFF393216 PPB393216 PYX393216 QIT393216 QSP393216 RCL393216 RMH393216 RWD393216 SFZ393216 SPV393216 SZR393216 TJN393216 TTJ393216 UDF393216 UNB393216 UWX393216 VGT393216 VQP393216 WAL393216 WKH393216 WUD393216 L458754 HR458752 RN458752 ABJ458752 ALF458752 AVB458752 BEX458752 BOT458752 BYP458752 CIL458752 CSH458752 DCD458752 DLZ458752 DVV458752 EFR458752 EPN458752 EZJ458752 FJF458752 FTB458752 GCX458752 GMT458752 GWP458752 HGL458752 HQH458752 IAD458752 IJZ458752 ITV458752 JDR458752 JNN458752 JXJ458752 KHF458752 KRB458752 LAX458752 LKT458752 LUP458752 MEL458752 MOH458752 MYD458752 NHZ458752 NRV458752 OBR458752 OLN458752 OVJ458752 PFF458752 PPB458752 PYX458752 QIT458752 QSP458752 RCL458752 RMH458752 RWD458752 SFZ458752 SPV458752 SZR458752 TJN458752 TTJ458752 UDF458752 UNB458752 UWX458752 VGT458752 VQP458752 WAL458752 WKH458752 WUD458752 L524290 HR524288 RN524288 ABJ524288 ALF524288 AVB524288 BEX524288 BOT524288 BYP524288 CIL524288 CSH524288 DCD524288 DLZ524288 DVV524288 EFR524288 EPN524288 EZJ524288 FJF524288 FTB524288 GCX524288 GMT524288 GWP524288 HGL524288 HQH524288 IAD524288 IJZ524288 ITV524288 JDR524288 JNN524288 JXJ524288 KHF524288 KRB524288 LAX524288 LKT524288 LUP524288 MEL524288 MOH524288 MYD524288 NHZ524288 NRV524288 OBR524288 OLN524288 OVJ524288 PFF524288 PPB524288 PYX524288 QIT524288 QSP524288 RCL524288 RMH524288 RWD524288 SFZ524288 SPV524288 SZR524288 TJN524288 TTJ524288 UDF524288 UNB524288 UWX524288 VGT524288 VQP524288 WAL524288 WKH524288 WUD524288 L589826 HR589824 RN589824 ABJ589824 ALF589824 AVB589824 BEX589824 BOT589824 BYP589824 CIL589824 CSH589824 DCD589824 DLZ589824 DVV589824 EFR589824 EPN589824 EZJ589824 FJF589824 FTB589824 GCX589824 GMT589824 GWP589824 HGL589824 HQH589824 IAD589824 IJZ589824 ITV589824 JDR589824 JNN589824 JXJ589824 KHF589824 KRB589824 LAX589824 LKT589824 LUP589824 MEL589824 MOH589824 MYD589824 NHZ589824 NRV589824 OBR589824 OLN589824 OVJ589824 PFF589824 PPB589824 PYX589824 QIT589824 QSP589824 RCL589824 RMH589824 RWD589824 SFZ589824 SPV589824 SZR589824 TJN589824 TTJ589824 UDF589824 UNB589824 UWX589824 VGT589824 VQP589824 WAL589824 WKH589824 WUD589824 L655362 HR655360 RN655360 ABJ655360 ALF655360 AVB655360 BEX655360 BOT655360 BYP655360 CIL655360 CSH655360 DCD655360 DLZ655360 DVV655360 EFR655360 EPN655360 EZJ655360 FJF655360 FTB655360 GCX655360 GMT655360 GWP655360 HGL655360 HQH655360 IAD655360 IJZ655360 ITV655360 JDR655360 JNN655360 JXJ655360 KHF655360 KRB655360 LAX655360 LKT655360 LUP655360 MEL655360 MOH655360 MYD655360 NHZ655360 NRV655360 OBR655360 OLN655360 OVJ655360 PFF655360 PPB655360 PYX655360 QIT655360 QSP655360 RCL655360 RMH655360 RWD655360 SFZ655360 SPV655360 SZR655360 TJN655360 TTJ655360 UDF655360 UNB655360 UWX655360 VGT655360 VQP655360 WAL655360 WKH655360 WUD655360 L720898 HR720896 RN720896 ABJ720896 ALF720896 AVB720896 BEX720896 BOT720896 BYP720896 CIL720896 CSH720896 DCD720896 DLZ720896 DVV720896 EFR720896 EPN720896 EZJ720896 FJF720896 FTB720896 GCX720896 GMT720896 GWP720896 HGL720896 HQH720896 IAD720896 IJZ720896 ITV720896 JDR720896 JNN720896 JXJ720896 KHF720896 KRB720896 LAX720896 LKT720896 LUP720896 MEL720896 MOH720896 MYD720896 NHZ720896 NRV720896 OBR720896 OLN720896 OVJ720896 PFF720896 PPB720896 PYX720896 QIT720896 QSP720896 RCL720896 RMH720896 RWD720896 SFZ720896 SPV720896 SZR720896 TJN720896 TTJ720896 UDF720896 UNB720896 UWX720896 VGT720896 VQP720896 WAL720896 WKH720896 WUD720896 L786434 HR786432 RN786432 ABJ786432 ALF786432 AVB786432 BEX786432 BOT786432 BYP786432 CIL786432 CSH786432 DCD786432 DLZ786432 DVV786432 EFR786432 EPN786432 EZJ786432 FJF786432 FTB786432 GCX786432 GMT786432 GWP786432 HGL786432 HQH786432 IAD786432 IJZ786432 ITV786432 JDR786432 JNN786432 JXJ786432 KHF786432 KRB786432 LAX786432 LKT786432 LUP786432 MEL786432 MOH786432 MYD786432 NHZ786432 NRV786432 OBR786432 OLN786432 OVJ786432 PFF786432 PPB786432 PYX786432 QIT786432 QSP786432 RCL786432 RMH786432 RWD786432 SFZ786432 SPV786432 SZR786432 TJN786432 TTJ786432 UDF786432 UNB786432 UWX786432 VGT786432 VQP786432 WAL786432 WKH786432 WUD786432 L851970 HR851968 RN851968 ABJ851968 ALF851968 AVB851968 BEX851968 BOT851968 BYP851968 CIL851968 CSH851968 DCD851968 DLZ851968 DVV851968 EFR851968 EPN851968 EZJ851968 FJF851968 FTB851968 GCX851968 GMT851968 GWP851968 HGL851968 HQH851968 IAD851968 IJZ851968 ITV851968 JDR851968 JNN851968 JXJ851968 KHF851968 KRB851968 LAX851968 LKT851968 LUP851968 MEL851968 MOH851968 MYD851968 NHZ851968 NRV851968 OBR851968 OLN851968 OVJ851968 PFF851968 PPB851968 PYX851968 QIT851968 QSP851968 RCL851968 RMH851968 RWD851968 SFZ851968 SPV851968 SZR851968 TJN851968 TTJ851968 UDF851968 UNB851968 UWX851968 VGT851968 VQP851968 WAL851968 WKH851968 WUD851968 L917506 HR917504 RN917504 ABJ917504 ALF917504 AVB917504 BEX917504 BOT917504 BYP917504 CIL917504 CSH917504 DCD917504 DLZ917504 DVV917504 EFR917504 EPN917504 EZJ917504 FJF917504 FTB917504 GCX917504 GMT917504 GWP917504 HGL917504 HQH917504 IAD917504 IJZ917504 ITV917504 JDR917504 JNN917504 JXJ917504 KHF917504 KRB917504 LAX917504 LKT917504 LUP917504 MEL917504 MOH917504 MYD917504 NHZ917504 NRV917504 OBR917504 OLN917504 OVJ917504 PFF917504 PPB917504 PYX917504 QIT917504 QSP917504 RCL917504 RMH917504 RWD917504 SFZ917504 SPV917504 SZR917504 TJN917504 TTJ917504 UDF917504 UNB917504 UWX917504 VGT917504 VQP917504 WAL917504 WKH917504 WUD917504 L983042 HR983040 RN983040 ABJ983040 ALF983040 AVB983040 BEX983040 BOT983040 BYP983040 CIL983040 CSH983040 DCD983040 DLZ983040 DVV983040 EFR983040 EPN983040 EZJ983040 FJF983040 FTB983040 GCX983040 GMT983040 GWP983040 HGL983040 HQH983040 IAD983040 IJZ983040 ITV983040 JDR983040 JNN983040 JXJ983040 KHF983040 KRB983040 LAX983040 LKT983040 LUP983040 MEL983040 MOH983040 MYD983040 NHZ983040 NRV983040 OBR983040 OLN983040 OVJ983040 PFF983040 PPB983040 PYX983040 QIT983040 QSP983040 RCL983040 RMH983040 RWD983040 SFZ983040 SPV983040 SZR983040 TJN983040 TTJ983040 UDF983040 UNB983040 UWX983040 VGT983040 VQP983040 WAL983040 WKH983040 WUD983040 O65538:O65542 HU65536:HU65540 RQ65536:RQ65540 ABM65536:ABM65540 ALI65536:ALI65540 AVE65536:AVE65540 BFA65536:BFA65540 BOW65536:BOW65540 BYS65536:BYS65540 CIO65536:CIO65540 CSK65536:CSK65540 DCG65536:DCG65540 DMC65536:DMC65540 DVY65536:DVY65540 EFU65536:EFU65540 EPQ65536:EPQ65540 EZM65536:EZM65540 FJI65536:FJI65540 FTE65536:FTE65540 GDA65536:GDA65540 GMW65536:GMW65540 GWS65536:GWS65540 HGO65536:HGO65540 HQK65536:HQK65540 IAG65536:IAG65540 IKC65536:IKC65540 ITY65536:ITY65540 JDU65536:JDU65540 JNQ65536:JNQ65540 JXM65536:JXM65540 KHI65536:KHI65540 KRE65536:KRE65540 LBA65536:LBA65540 LKW65536:LKW65540 LUS65536:LUS65540 MEO65536:MEO65540 MOK65536:MOK65540 MYG65536:MYG65540 NIC65536:NIC65540 NRY65536:NRY65540 OBU65536:OBU65540 OLQ65536:OLQ65540 OVM65536:OVM65540 PFI65536:PFI65540 PPE65536:PPE65540 PZA65536:PZA65540 QIW65536:QIW65540 QSS65536:QSS65540 RCO65536:RCO65540 RMK65536:RMK65540 RWG65536:RWG65540 SGC65536:SGC65540 SPY65536:SPY65540 SZU65536:SZU65540 TJQ65536:TJQ65540 TTM65536:TTM65540 UDI65536:UDI65540 UNE65536:UNE65540 UXA65536:UXA65540 VGW65536:VGW65540 VQS65536:VQS65540 WAO65536:WAO65540 WKK65536:WKK65540 WUG65536:WUG65540 O131074:O131078 HU131072:HU131076 RQ131072:RQ131076 ABM131072:ABM131076 ALI131072:ALI131076 AVE131072:AVE131076 BFA131072:BFA131076 BOW131072:BOW131076 BYS131072:BYS131076 CIO131072:CIO131076 CSK131072:CSK131076 DCG131072:DCG131076 DMC131072:DMC131076 DVY131072:DVY131076 EFU131072:EFU131076 EPQ131072:EPQ131076 EZM131072:EZM131076 FJI131072:FJI131076 FTE131072:FTE131076 GDA131072:GDA131076 GMW131072:GMW131076 GWS131072:GWS131076 HGO131072:HGO131076 HQK131072:HQK131076 IAG131072:IAG131076 IKC131072:IKC131076 ITY131072:ITY131076 JDU131072:JDU131076 JNQ131072:JNQ131076 JXM131072:JXM131076 KHI131072:KHI131076 KRE131072:KRE131076 LBA131072:LBA131076 LKW131072:LKW131076 LUS131072:LUS131076 MEO131072:MEO131076 MOK131072:MOK131076 MYG131072:MYG131076 NIC131072:NIC131076 NRY131072:NRY131076 OBU131072:OBU131076 OLQ131072:OLQ131076 OVM131072:OVM131076 PFI131072:PFI131076 PPE131072:PPE131076 PZA131072:PZA131076 QIW131072:QIW131076 QSS131072:QSS131076 RCO131072:RCO131076 RMK131072:RMK131076 RWG131072:RWG131076 SGC131072:SGC131076 SPY131072:SPY131076 SZU131072:SZU131076 TJQ131072:TJQ131076 TTM131072:TTM131076 UDI131072:UDI131076 UNE131072:UNE131076 UXA131072:UXA131076 VGW131072:VGW131076 VQS131072:VQS131076 WAO131072:WAO131076 WKK131072:WKK131076 WUG131072:WUG131076 O196610:O196614 HU196608:HU196612 RQ196608:RQ196612 ABM196608:ABM196612 ALI196608:ALI196612 AVE196608:AVE196612 BFA196608:BFA196612 BOW196608:BOW196612 BYS196608:BYS196612 CIO196608:CIO196612 CSK196608:CSK196612 DCG196608:DCG196612 DMC196608:DMC196612 DVY196608:DVY196612 EFU196608:EFU196612 EPQ196608:EPQ196612 EZM196608:EZM196612 FJI196608:FJI196612 FTE196608:FTE196612 GDA196608:GDA196612 GMW196608:GMW196612 GWS196608:GWS196612 HGO196608:HGO196612 HQK196608:HQK196612 IAG196608:IAG196612 IKC196608:IKC196612 ITY196608:ITY196612 JDU196608:JDU196612 JNQ196608:JNQ196612 JXM196608:JXM196612 KHI196608:KHI196612 KRE196608:KRE196612 LBA196608:LBA196612 LKW196608:LKW196612 LUS196608:LUS196612 MEO196608:MEO196612 MOK196608:MOK196612 MYG196608:MYG196612 NIC196608:NIC196612 NRY196608:NRY196612 OBU196608:OBU196612 OLQ196608:OLQ196612 OVM196608:OVM196612 PFI196608:PFI196612 PPE196608:PPE196612 PZA196608:PZA196612 QIW196608:QIW196612 QSS196608:QSS196612 RCO196608:RCO196612 RMK196608:RMK196612 RWG196608:RWG196612 SGC196608:SGC196612 SPY196608:SPY196612 SZU196608:SZU196612 TJQ196608:TJQ196612 TTM196608:TTM196612 UDI196608:UDI196612 UNE196608:UNE196612 UXA196608:UXA196612 VGW196608:VGW196612 VQS196608:VQS196612 WAO196608:WAO196612 WKK196608:WKK196612 WUG196608:WUG196612 O262146:O262150 HU262144:HU262148 RQ262144:RQ262148 ABM262144:ABM262148 ALI262144:ALI262148 AVE262144:AVE262148 BFA262144:BFA262148 BOW262144:BOW262148 BYS262144:BYS262148 CIO262144:CIO262148 CSK262144:CSK262148 DCG262144:DCG262148 DMC262144:DMC262148 DVY262144:DVY262148 EFU262144:EFU262148 EPQ262144:EPQ262148 EZM262144:EZM262148 FJI262144:FJI262148 FTE262144:FTE262148 GDA262144:GDA262148 GMW262144:GMW262148 GWS262144:GWS262148 HGO262144:HGO262148 HQK262144:HQK262148 IAG262144:IAG262148 IKC262144:IKC262148 ITY262144:ITY262148 JDU262144:JDU262148 JNQ262144:JNQ262148 JXM262144:JXM262148 KHI262144:KHI262148 KRE262144:KRE262148 LBA262144:LBA262148 LKW262144:LKW262148 LUS262144:LUS262148 MEO262144:MEO262148 MOK262144:MOK262148 MYG262144:MYG262148 NIC262144:NIC262148 NRY262144:NRY262148 OBU262144:OBU262148 OLQ262144:OLQ262148 OVM262144:OVM262148 PFI262144:PFI262148 PPE262144:PPE262148 PZA262144:PZA262148 QIW262144:QIW262148 QSS262144:QSS262148 RCO262144:RCO262148 RMK262144:RMK262148 RWG262144:RWG262148 SGC262144:SGC262148 SPY262144:SPY262148 SZU262144:SZU262148 TJQ262144:TJQ262148 TTM262144:TTM262148 UDI262144:UDI262148 UNE262144:UNE262148 UXA262144:UXA262148 VGW262144:VGW262148 VQS262144:VQS262148 WAO262144:WAO262148 WKK262144:WKK262148 WUG262144:WUG262148 O327682:O327686 HU327680:HU327684 RQ327680:RQ327684 ABM327680:ABM327684 ALI327680:ALI327684 AVE327680:AVE327684 BFA327680:BFA327684 BOW327680:BOW327684 BYS327680:BYS327684 CIO327680:CIO327684 CSK327680:CSK327684 DCG327680:DCG327684 DMC327680:DMC327684 DVY327680:DVY327684 EFU327680:EFU327684 EPQ327680:EPQ327684 EZM327680:EZM327684 FJI327680:FJI327684 FTE327680:FTE327684 GDA327680:GDA327684 GMW327680:GMW327684 GWS327680:GWS327684 HGO327680:HGO327684 HQK327680:HQK327684 IAG327680:IAG327684 IKC327680:IKC327684 ITY327680:ITY327684 JDU327680:JDU327684 JNQ327680:JNQ327684 JXM327680:JXM327684 KHI327680:KHI327684 KRE327680:KRE327684 LBA327680:LBA327684 LKW327680:LKW327684 LUS327680:LUS327684 MEO327680:MEO327684 MOK327680:MOK327684 MYG327680:MYG327684 NIC327680:NIC327684 NRY327680:NRY327684 OBU327680:OBU327684 OLQ327680:OLQ327684 OVM327680:OVM327684 PFI327680:PFI327684 PPE327680:PPE327684 PZA327680:PZA327684 QIW327680:QIW327684 QSS327680:QSS327684 RCO327680:RCO327684 RMK327680:RMK327684 RWG327680:RWG327684 SGC327680:SGC327684 SPY327680:SPY327684 SZU327680:SZU327684 TJQ327680:TJQ327684 TTM327680:TTM327684 UDI327680:UDI327684 UNE327680:UNE327684 UXA327680:UXA327684 VGW327680:VGW327684 VQS327680:VQS327684 WAO327680:WAO327684 WKK327680:WKK327684 WUG327680:WUG327684 O393218:O393222 HU393216:HU393220 RQ393216:RQ393220 ABM393216:ABM393220 ALI393216:ALI393220 AVE393216:AVE393220 BFA393216:BFA393220 BOW393216:BOW393220 BYS393216:BYS393220 CIO393216:CIO393220 CSK393216:CSK393220 DCG393216:DCG393220 DMC393216:DMC393220 DVY393216:DVY393220 EFU393216:EFU393220 EPQ393216:EPQ393220 EZM393216:EZM393220 FJI393216:FJI393220 FTE393216:FTE393220 GDA393216:GDA393220 GMW393216:GMW393220 GWS393216:GWS393220 HGO393216:HGO393220 HQK393216:HQK393220 IAG393216:IAG393220 IKC393216:IKC393220 ITY393216:ITY393220 JDU393216:JDU393220 JNQ393216:JNQ393220 JXM393216:JXM393220 KHI393216:KHI393220 KRE393216:KRE393220 LBA393216:LBA393220 LKW393216:LKW393220 LUS393216:LUS393220 MEO393216:MEO393220 MOK393216:MOK393220 MYG393216:MYG393220 NIC393216:NIC393220 NRY393216:NRY393220 OBU393216:OBU393220 OLQ393216:OLQ393220 OVM393216:OVM393220 PFI393216:PFI393220 PPE393216:PPE393220 PZA393216:PZA393220 QIW393216:QIW393220 QSS393216:QSS393220 RCO393216:RCO393220 RMK393216:RMK393220 RWG393216:RWG393220 SGC393216:SGC393220 SPY393216:SPY393220 SZU393216:SZU393220 TJQ393216:TJQ393220 TTM393216:TTM393220 UDI393216:UDI393220 UNE393216:UNE393220 UXA393216:UXA393220 VGW393216:VGW393220 VQS393216:VQS393220 WAO393216:WAO393220 WKK393216:WKK393220 WUG393216:WUG393220 O458754:O458758 HU458752:HU458756 RQ458752:RQ458756 ABM458752:ABM458756 ALI458752:ALI458756 AVE458752:AVE458756 BFA458752:BFA458756 BOW458752:BOW458756 BYS458752:BYS458756 CIO458752:CIO458756 CSK458752:CSK458756 DCG458752:DCG458756 DMC458752:DMC458756 DVY458752:DVY458756 EFU458752:EFU458756 EPQ458752:EPQ458756 EZM458752:EZM458756 FJI458752:FJI458756 FTE458752:FTE458756 GDA458752:GDA458756 GMW458752:GMW458756 GWS458752:GWS458756 HGO458752:HGO458756 HQK458752:HQK458756 IAG458752:IAG458756 IKC458752:IKC458756 ITY458752:ITY458756 JDU458752:JDU458756 JNQ458752:JNQ458756 JXM458752:JXM458756 KHI458752:KHI458756 KRE458752:KRE458756 LBA458752:LBA458756 LKW458752:LKW458756 LUS458752:LUS458756 MEO458752:MEO458756 MOK458752:MOK458756 MYG458752:MYG458756 NIC458752:NIC458756 NRY458752:NRY458756 OBU458752:OBU458756 OLQ458752:OLQ458756 OVM458752:OVM458756 PFI458752:PFI458756 PPE458752:PPE458756 PZA458752:PZA458756 QIW458752:QIW458756 QSS458752:QSS458756 RCO458752:RCO458756 RMK458752:RMK458756 RWG458752:RWG458756 SGC458752:SGC458756 SPY458752:SPY458756 SZU458752:SZU458756 TJQ458752:TJQ458756 TTM458752:TTM458756 UDI458752:UDI458756 UNE458752:UNE458756 UXA458752:UXA458756 VGW458752:VGW458756 VQS458752:VQS458756 WAO458752:WAO458756 WKK458752:WKK458756 WUG458752:WUG458756 O524290:O524294 HU524288:HU524292 RQ524288:RQ524292 ABM524288:ABM524292 ALI524288:ALI524292 AVE524288:AVE524292 BFA524288:BFA524292 BOW524288:BOW524292 BYS524288:BYS524292 CIO524288:CIO524292 CSK524288:CSK524292 DCG524288:DCG524292 DMC524288:DMC524292 DVY524288:DVY524292 EFU524288:EFU524292 EPQ524288:EPQ524292 EZM524288:EZM524292 FJI524288:FJI524292 FTE524288:FTE524292 GDA524288:GDA524292 GMW524288:GMW524292 GWS524288:GWS524292 HGO524288:HGO524292 HQK524288:HQK524292 IAG524288:IAG524292 IKC524288:IKC524292 ITY524288:ITY524292 JDU524288:JDU524292 JNQ524288:JNQ524292 JXM524288:JXM524292 KHI524288:KHI524292 KRE524288:KRE524292 LBA524288:LBA524292 LKW524288:LKW524292 LUS524288:LUS524292 MEO524288:MEO524292 MOK524288:MOK524292 MYG524288:MYG524292 NIC524288:NIC524292 NRY524288:NRY524292 OBU524288:OBU524292 OLQ524288:OLQ524292 OVM524288:OVM524292 PFI524288:PFI524292 PPE524288:PPE524292 PZA524288:PZA524292 QIW524288:QIW524292 QSS524288:QSS524292 RCO524288:RCO524292 RMK524288:RMK524292 RWG524288:RWG524292 SGC524288:SGC524292 SPY524288:SPY524292 SZU524288:SZU524292 TJQ524288:TJQ524292 TTM524288:TTM524292 UDI524288:UDI524292 UNE524288:UNE524292 UXA524288:UXA524292 VGW524288:VGW524292 VQS524288:VQS524292 WAO524288:WAO524292 WKK524288:WKK524292 WUG524288:WUG524292 O589826:O589830 HU589824:HU589828 RQ589824:RQ589828 ABM589824:ABM589828 ALI589824:ALI589828 AVE589824:AVE589828 BFA589824:BFA589828 BOW589824:BOW589828 BYS589824:BYS589828 CIO589824:CIO589828 CSK589824:CSK589828 DCG589824:DCG589828 DMC589824:DMC589828 DVY589824:DVY589828 EFU589824:EFU589828 EPQ589824:EPQ589828 EZM589824:EZM589828 FJI589824:FJI589828 FTE589824:FTE589828 GDA589824:GDA589828 GMW589824:GMW589828 GWS589824:GWS589828 HGO589824:HGO589828 HQK589824:HQK589828 IAG589824:IAG589828 IKC589824:IKC589828 ITY589824:ITY589828 JDU589824:JDU589828 JNQ589824:JNQ589828 JXM589824:JXM589828 KHI589824:KHI589828 KRE589824:KRE589828 LBA589824:LBA589828 LKW589824:LKW589828 LUS589824:LUS589828 MEO589824:MEO589828 MOK589824:MOK589828 MYG589824:MYG589828 NIC589824:NIC589828 NRY589824:NRY589828 OBU589824:OBU589828 OLQ589824:OLQ589828 OVM589824:OVM589828 PFI589824:PFI589828 PPE589824:PPE589828 PZA589824:PZA589828 QIW589824:QIW589828 QSS589824:QSS589828 RCO589824:RCO589828 RMK589824:RMK589828 RWG589824:RWG589828 SGC589824:SGC589828 SPY589824:SPY589828 SZU589824:SZU589828 TJQ589824:TJQ589828 TTM589824:TTM589828 UDI589824:UDI589828 UNE589824:UNE589828 UXA589824:UXA589828 VGW589824:VGW589828 VQS589824:VQS589828 WAO589824:WAO589828 WKK589824:WKK589828 WUG589824:WUG589828 O655362:O655366 HU655360:HU655364 RQ655360:RQ655364 ABM655360:ABM655364 ALI655360:ALI655364 AVE655360:AVE655364 BFA655360:BFA655364 BOW655360:BOW655364 BYS655360:BYS655364 CIO655360:CIO655364 CSK655360:CSK655364 DCG655360:DCG655364 DMC655360:DMC655364 DVY655360:DVY655364 EFU655360:EFU655364 EPQ655360:EPQ655364 EZM655360:EZM655364 FJI655360:FJI655364 FTE655360:FTE655364 GDA655360:GDA655364 GMW655360:GMW655364 GWS655360:GWS655364 HGO655360:HGO655364 HQK655360:HQK655364 IAG655360:IAG655364 IKC655360:IKC655364 ITY655360:ITY655364 JDU655360:JDU655364 JNQ655360:JNQ655364 JXM655360:JXM655364 KHI655360:KHI655364 KRE655360:KRE655364 LBA655360:LBA655364 LKW655360:LKW655364 LUS655360:LUS655364 MEO655360:MEO655364 MOK655360:MOK655364 MYG655360:MYG655364 NIC655360:NIC655364 NRY655360:NRY655364 OBU655360:OBU655364 OLQ655360:OLQ655364 OVM655360:OVM655364 PFI655360:PFI655364 PPE655360:PPE655364 PZA655360:PZA655364 QIW655360:QIW655364 QSS655360:QSS655364 RCO655360:RCO655364 RMK655360:RMK655364 RWG655360:RWG655364 SGC655360:SGC655364 SPY655360:SPY655364 SZU655360:SZU655364 TJQ655360:TJQ655364 TTM655360:TTM655364 UDI655360:UDI655364 UNE655360:UNE655364 UXA655360:UXA655364 VGW655360:VGW655364 VQS655360:VQS655364 WAO655360:WAO655364 WKK655360:WKK655364 WUG655360:WUG655364 O720898:O720902 HU720896:HU720900 RQ720896:RQ720900 ABM720896:ABM720900 ALI720896:ALI720900 AVE720896:AVE720900 BFA720896:BFA720900 BOW720896:BOW720900 BYS720896:BYS720900 CIO720896:CIO720900 CSK720896:CSK720900 DCG720896:DCG720900 DMC720896:DMC720900 DVY720896:DVY720900 EFU720896:EFU720900 EPQ720896:EPQ720900 EZM720896:EZM720900 FJI720896:FJI720900 FTE720896:FTE720900 GDA720896:GDA720900 GMW720896:GMW720900 GWS720896:GWS720900 HGO720896:HGO720900 HQK720896:HQK720900 IAG720896:IAG720900 IKC720896:IKC720900 ITY720896:ITY720900 JDU720896:JDU720900 JNQ720896:JNQ720900 JXM720896:JXM720900 KHI720896:KHI720900 KRE720896:KRE720900 LBA720896:LBA720900 LKW720896:LKW720900 LUS720896:LUS720900 MEO720896:MEO720900 MOK720896:MOK720900 MYG720896:MYG720900 NIC720896:NIC720900 NRY720896:NRY720900 OBU720896:OBU720900 OLQ720896:OLQ720900 OVM720896:OVM720900 PFI720896:PFI720900 PPE720896:PPE720900 PZA720896:PZA720900 QIW720896:QIW720900 QSS720896:QSS720900 RCO720896:RCO720900 RMK720896:RMK720900 RWG720896:RWG720900 SGC720896:SGC720900 SPY720896:SPY720900 SZU720896:SZU720900 TJQ720896:TJQ720900 TTM720896:TTM720900 UDI720896:UDI720900 UNE720896:UNE720900 UXA720896:UXA720900 VGW720896:VGW720900 VQS720896:VQS720900 WAO720896:WAO720900 WKK720896:WKK720900 WUG720896:WUG720900 O786434:O786438 HU786432:HU786436 RQ786432:RQ786436 ABM786432:ABM786436 ALI786432:ALI786436 AVE786432:AVE786436 BFA786432:BFA786436 BOW786432:BOW786436 BYS786432:BYS786436 CIO786432:CIO786436 CSK786432:CSK786436 DCG786432:DCG786436 DMC786432:DMC786436 DVY786432:DVY786436 EFU786432:EFU786436 EPQ786432:EPQ786436 EZM786432:EZM786436 FJI786432:FJI786436 FTE786432:FTE786436 GDA786432:GDA786436 GMW786432:GMW786436 GWS786432:GWS786436 HGO786432:HGO786436 HQK786432:HQK786436 IAG786432:IAG786436 IKC786432:IKC786436 ITY786432:ITY786436 JDU786432:JDU786436 JNQ786432:JNQ786436 JXM786432:JXM786436 KHI786432:KHI786436 KRE786432:KRE786436 LBA786432:LBA786436 LKW786432:LKW786436 LUS786432:LUS786436 MEO786432:MEO786436 MOK786432:MOK786436 MYG786432:MYG786436 NIC786432:NIC786436 NRY786432:NRY786436 OBU786432:OBU786436 OLQ786432:OLQ786436 OVM786432:OVM786436 PFI786432:PFI786436 PPE786432:PPE786436 PZA786432:PZA786436 QIW786432:QIW786436 QSS786432:QSS786436 RCO786432:RCO786436 RMK786432:RMK786436 RWG786432:RWG786436 SGC786432:SGC786436 SPY786432:SPY786436 SZU786432:SZU786436 TJQ786432:TJQ786436 TTM786432:TTM786436 UDI786432:UDI786436 UNE786432:UNE786436 UXA786432:UXA786436 VGW786432:VGW786436 VQS786432:VQS786436 WAO786432:WAO786436 WKK786432:WKK786436 WUG786432:WUG786436 O851970:O851974 HU851968:HU851972 RQ851968:RQ851972 ABM851968:ABM851972 ALI851968:ALI851972 AVE851968:AVE851972 BFA851968:BFA851972 BOW851968:BOW851972 BYS851968:BYS851972 CIO851968:CIO851972 CSK851968:CSK851972 DCG851968:DCG851972 DMC851968:DMC851972 DVY851968:DVY851972 EFU851968:EFU851972 EPQ851968:EPQ851972 EZM851968:EZM851972 FJI851968:FJI851972 FTE851968:FTE851972 GDA851968:GDA851972 GMW851968:GMW851972 GWS851968:GWS851972 HGO851968:HGO851972 HQK851968:HQK851972 IAG851968:IAG851972 IKC851968:IKC851972 ITY851968:ITY851972 JDU851968:JDU851972 JNQ851968:JNQ851972 JXM851968:JXM851972 KHI851968:KHI851972 KRE851968:KRE851972 LBA851968:LBA851972 LKW851968:LKW851972 LUS851968:LUS851972 MEO851968:MEO851972 MOK851968:MOK851972 MYG851968:MYG851972 NIC851968:NIC851972 NRY851968:NRY851972 OBU851968:OBU851972 OLQ851968:OLQ851972 OVM851968:OVM851972 PFI851968:PFI851972 PPE851968:PPE851972 PZA851968:PZA851972 QIW851968:QIW851972 QSS851968:QSS851972 RCO851968:RCO851972 RMK851968:RMK851972 RWG851968:RWG851972 SGC851968:SGC851972 SPY851968:SPY851972 SZU851968:SZU851972 TJQ851968:TJQ851972 TTM851968:TTM851972 UDI851968:UDI851972 UNE851968:UNE851972 UXA851968:UXA851972 VGW851968:VGW851972 VQS851968:VQS851972 WAO851968:WAO851972 WKK851968:WKK851972 WUG851968:WUG851972 O917506:O917510 HU917504:HU917508 RQ917504:RQ917508 ABM917504:ABM917508 ALI917504:ALI917508 AVE917504:AVE917508 BFA917504:BFA917508 BOW917504:BOW917508 BYS917504:BYS917508 CIO917504:CIO917508 CSK917504:CSK917508 DCG917504:DCG917508 DMC917504:DMC917508 DVY917504:DVY917508 EFU917504:EFU917508 EPQ917504:EPQ917508 EZM917504:EZM917508 FJI917504:FJI917508 FTE917504:FTE917508 GDA917504:GDA917508 GMW917504:GMW917508 GWS917504:GWS917508 HGO917504:HGO917508 HQK917504:HQK917508 IAG917504:IAG917508 IKC917504:IKC917508 ITY917504:ITY917508 JDU917504:JDU917508 JNQ917504:JNQ917508 JXM917504:JXM917508 KHI917504:KHI917508 KRE917504:KRE917508 LBA917504:LBA917508 LKW917504:LKW917508 LUS917504:LUS917508 MEO917504:MEO917508 MOK917504:MOK917508 MYG917504:MYG917508 NIC917504:NIC917508 NRY917504:NRY917508 OBU917504:OBU917508 OLQ917504:OLQ917508 OVM917504:OVM917508 PFI917504:PFI917508 PPE917504:PPE917508 PZA917504:PZA917508 QIW917504:QIW917508 QSS917504:QSS917508 RCO917504:RCO917508 RMK917504:RMK917508 RWG917504:RWG917508 SGC917504:SGC917508 SPY917504:SPY917508 SZU917504:SZU917508 TJQ917504:TJQ917508 TTM917504:TTM917508 UDI917504:UDI917508 UNE917504:UNE917508 UXA917504:UXA917508 VGW917504:VGW917508 VQS917504:VQS917508 WAO917504:WAO917508 WKK917504:WKK917508 WUG917504:WUG917508 O983042:O983046 HU983040:HU983044 RQ983040:RQ983044 ABM983040:ABM983044 ALI983040:ALI983044 AVE983040:AVE983044 BFA983040:BFA983044 BOW983040:BOW983044 BYS983040:BYS983044 CIO983040:CIO983044 CSK983040:CSK983044 DCG983040:DCG983044 DMC983040:DMC983044 DVY983040:DVY983044 EFU983040:EFU983044 EPQ983040:EPQ983044 EZM983040:EZM983044 FJI983040:FJI983044 FTE983040:FTE983044 GDA983040:GDA983044 GMW983040:GMW983044 GWS983040:GWS983044 HGO983040:HGO983044 HQK983040:HQK983044 IAG983040:IAG983044 IKC983040:IKC983044 ITY983040:ITY983044 JDU983040:JDU983044 JNQ983040:JNQ983044 JXM983040:JXM983044 KHI983040:KHI983044 KRE983040:KRE983044 LBA983040:LBA983044 LKW983040:LKW983044 LUS983040:LUS983044 MEO983040:MEO983044 MOK983040:MOK983044 MYG983040:MYG983044 NIC983040:NIC983044 NRY983040:NRY983044 OBU983040:OBU983044 OLQ983040:OLQ983044 OVM983040:OVM983044 PFI983040:PFI983044 PPE983040:PPE983044 PZA983040:PZA983044 QIW983040:QIW983044 QSS983040:QSS983044 RCO983040:RCO983044 RMK983040:RMK983044 RWG983040:RWG983044 SGC983040:SGC983044 SPY983040:SPY983044 SZU983040:SZU983044 TJQ983040:TJQ983044 TTM983040:TTM983044 UDI983040:UDI983044 UNE983040:UNE983044 UXA983040:UXA983044 VGW983040:VGW983044 VQS983040:VQS983044 WAO983040:WAO983044 WKK983040:WKK983044 WUG983040:WUG983044 P65541:Z65542 HV65539:IJ65540 RR65539:SF65540 ABN65539:ACB65540 ALJ65539:ALX65540 AVF65539:AVT65540 BFB65539:BFP65540 BOX65539:BPL65540 BYT65539:BZH65540 CIP65539:CJD65540 CSL65539:CSZ65540 DCH65539:DCV65540 DMD65539:DMR65540 DVZ65539:DWN65540 EFV65539:EGJ65540 EPR65539:EQF65540 EZN65539:FAB65540 FJJ65539:FJX65540 FTF65539:FTT65540 GDB65539:GDP65540 GMX65539:GNL65540 GWT65539:GXH65540 HGP65539:HHD65540 HQL65539:HQZ65540 IAH65539:IAV65540 IKD65539:IKR65540 ITZ65539:IUN65540 JDV65539:JEJ65540 JNR65539:JOF65540 JXN65539:JYB65540 KHJ65539:KHX65540 KRF65539:KRT65540 LBB65539:LBP65540 LKX65539:LLL65540 LUT65539:LVH65540 MEP65539:MFD65540 MOL65539:MOZ65540 MYH65539:MYV65540 NID65539:NIR65540 NRZ65539:NSN65540 OBV65539:OCJ65540 OLR65539:OMF65540 OVN65539:OWB65540 PFJ65539:PFX65540 PPF65539:PPT65540 PZB65539:PZP65540 QIX65539:QJL65540 QST65539:QTH65540 RCP65539:RDD65540 RML65539:RMZ65540 RWH65539:RWV65540 SGD65539:SGR65540 SPZ65539:SQN65540 SZV65539:TAJ65540 TJR65539:TKF65540 TTN65539:TUB65540 UDJ65539:UDX65540 UNF65539:UNT65540 UXB65539:UXP65540 VGX65539:VHL65540 VQT65539:VRH65540 WAP65539:WBD65540 WKL65539:WKZ65540 WUH65539:WUV65540 P131077:Z131078 HV131075:IJ131076 RR131075:SF131076 ABN131075:ACB131076 ALJ131075:ALX131076 AVF131075:AVT131076 BFB131075:BFP131076 BOX131075:BPL131076 BYT131075:BZH131076 CIP131075:CJD131076 CSL131075:CSZ131076 DCH131075:DCV131076 DMD131075:DMR131076 DVZ131075:DWN131076 EFV131075:EGJ131076 EPR131075:EQF131076 EZN131075:FAB131076 FJJ131075:FJX131076 FTF131075:FTT131076 GDB131075:GDP131076 GMX131075:GNL131076 GWT131075:GXH131076 HGP131075:HHD131076 HQL131075:HQZ131076 IAH131075:IAV131076 IKD131075:IKR131076 ITZ131075:IUN131076 JDV131075:JEJ131076 JNR131075:JOF131076 JXN131075:JYB131076 KHJ131075:KHX131076 KRF131075:KRT131076 LBB131075:LBP131076 LKX131075:LLL131076 LUT131075:LVH131076 MEP131075:MFD131076 MOL131075:MOZ131076 MYH131075:MYV131076 NID131075:NIR131076 NRZ131075:NSN131076 OBV131075:OCJ131076 OLR131075:OMF131076 OVN131075:OWB131076 PFJ131075:PFX131076 PPF131075:PPT131076 PZB131075:PZP131076 QIX131075:QJL131076 QST131075:QTH131076 RCP131075:RDD131076 RML131075:RMZ131076 RWH131075:RWV131076 SGD131075:SGR131076 SPZ131075:SQN131076 SZV131075:TAJ131076 TJR131075:TKF131076 TTN131075:TUB131076 UDJ131075:UDX131076 UNF131075:UNT131076 UXB131075:UXP131076 VGX131075:VHL131076 VQT131075:VRH131076 WAP131075:WBD131076 WKL131075:WKZ131076 WUH131075:WUV131076 P196613:Z196614 HV196611:IJ196612 RR196611:SF196612 ABN196611:ACB196612 ALJ196611:ALX196612 AVF196611:AVT196612 BFB196611:BFP196612 BOX196611:BPL196612 BYT196611:BZH196612 CIP196611:CJD196612 CSL196611:CSZ196612 DCH196611:DCV196612 DMD196611:DMR196612 DVZ196611:DWN196612 EFV196611:EGJ196612 EPR196611:EQF196612 EZN196611:FAB196612 FJJ196611:FJX196612 FTF196611:FTT196612 GDB196611:GDP196612 GMX196611:GNL196612 GWT196611:GXH196612 HGP196611:HHD196612 HQL196611:HQZ196612 IAH196611:IAV196612 IKD196611:IKR196612 ITZ196611:IUN196612 JDV196611:JEJ196612 JNR196611:JOF196612 JXN196611:JYB196612 KHJ196611:KHX196612 KRF196611:KRT196612 LBB196611:LBP196612 LKX196611:LLL196612 LUT196611:LVH196612 MEP196611:MFD196612 MOL196611:MOZ196612 MYH196611:MYV196612 NID196611:NIR196612 NRZ196611:NSN196612 OBV196611:OCJ196612 OLR196611:OMF196612 OVN196611:OWB196612 PFJ196611:PFX196612 PPF196611:PPT196612 PZB196611:PZP196612 QIX196611:QJL196612 QST196611:QTH196612 RCP196611:RDD196612 RML196611:RMZ196612 RWH196611:RWV196612 SGD196611:SGR196612 SPZ196611:SQN196612 SZV196611:TAJ196612 TJR196611:TKF196612 TTN196611:TUB196612 UDJ196611:UDX196612 UNF196611:UNT196612 UXB196611:UXP196612 VGX196611:VHL196612 VQT196611:VRH196612 WAP196611:WBD196612 WKL196611:WKZ196612 WUH196611:WUV196612 P262149:Z262150 HV262147:IJ262148 RR262147:SF262148 ABN262147:ACB262148 ALJ262147:ALX262148 AVF262147:AVT262148 BFB262147:BFP262148 BOX262147:BPL262148 BYT262147:BZH262148 CIP262147:CJD262148 CSL262147:CSZ262148 DCH262147:DCV262148 DMD262147:DMR262148 DVZ262147:DWN262148 EFV262147:EGJ262148 EPR262147:EQF262148 EZN262147:FAB262148 FJJ262147:FJX262148 FTF262147:FTT262148 GDB262147:GDP262148 GMX262147:GNL262148 GWT262147:GXH262148 HGP262147:HHD262148 HQL262147:HQZ262148 IAH262147:IAV262148 IKD262147:IKR262148 ITZ262147:IUN262148 JDV262147:JEJ262148 JNR262147:JOF262148 JXN262147:JYB262148 KHJ262147:KHX262148 KRF262147:KRT262148 LBB262147:LBP262148 LKX262147:LLL262148 LUT262147:LVH262148 MEP262147:MFD262148 MOL262147:MOZ262148 MYH262147:MYV262148 NID262147:NIR262148 NRZ262147:NSN262148 OBV262147:OCJ262148 OLR262147:OMF262148 OVN262147:OWB262148 PFJ262147:PFX262148 PPF262147:PPT262148 PZB262147:PZP262148 QIX262147:QJL262148 QST262147:QTH262148 RCP262147:RDD262148 RML262147:RMZ262148 RWH262147:RWV262148 SGD262147:SGR262148 SPZ262147:SQN262148 SZV262147:TAJ262148 TJR262147:TKF262148 TTN262147:TUB262148 UDJ262147:UDX262148 UNF262147:UNT262148 UXB262147:UXP262148 VGX262147:VHL262148 VQT262147:VRH262148 WAP262147:WBD262148 WKL262147:WKZ262148 WUH262147:WUV262148 P327685:Z327686 HV327683:IJ327684 RR327683:SF327684 ABN327683:ACB327684 ALJ327683:ALX327684 AVF327683:AVT327684 BFB327683:BFP327684 BOX327683:BPL327684 BYT327683:BZH327684 CIP327683:CJD327684 CSL327683:CSZ327684 DCH327683:DCV327684 DMD327683:DMR327684 DVZ327683:DWN327684 EFV327683:EGJ327684 EPR327683:EQF327684 EZN327683:FAB327684 FJJ327683:FJX327684 FTF327683:FTT327684 GDB327683:GDP327684 GMX327683:GNL327684 GWT327683:GXH327684 HGP327683:HHD327684 HQL327683:HQZ327684 IAH327683:IAV327684 IKD327683:IKR327684 ITZ327683:IUN327684 JDV327683:JEJ327684 JNR327683:JOF327684 JXN327683:JYB327684 KHJ327683:KHX327684 KRF327683:KRT327684 LBB327683:LBP327684 LKX327683:LLL327684 LUT327683:LVH327684 MEP327683:MFD327684 MOL327683:MOZ327684 MYH327683:MYV327684 NID327683:NIR327684 NRZ327683:NSN327684 OBV327683:OCJ327684 OLR327683:OMF327684 OVN327683:OWB327684 PFJ327683:PFX327684 PPF327683:PPT327684 PZB327683:PZP327684 QIX327683:QJL327684 QST327683:QTH327684 RCP327683:RDD327684 RML327683:RMZ327684 RWH327683:RWV327684 SGD327683:SGR327684 SPZ327683:SQN327684 SZV327683:TAJ327684 TJR327683:TKF327684 TTN327683:TUB327684 UDJ327683:UDX327684 UNF327683:UNT327684 UXB327683:UXP327684 VGX327683:VHL327684 VQT327683:VRH327684 WAP327683:WBD327684 WKL327683:WKZ327684 WUH327683:WUV327684 P393221:Z393222 HV393219:IJ393220 RR393219:SF393220 ABN393219:ACB393220 ALJ393219:ALX393220 AVF393219:AVT393220 BFB393219:BFP393220 BOX393219:BPL393220 BYT393219:BZH393220 CIP393219:CJD393220 CSL393219:CSZ393220 DCH393219:DCV393220 DMD393219:DMR393220 DVZ393219:DWN393220 EFV393219:EGJ393220 EPR393219:EQF393220 EZN393219:FAB393220 FJJ393219:FJX393220 FTF393219:FTT393220 GDB393219:GDP393220 GMX393219:GNL393220 GWT393219:GXH393220 HGP393219:HHD393220 HQL393219:HQZ393220 IAH393219:IAV393220 IKD393219:IKR393220 ITZ393219:IUN393220 JDV393219:JEJ393220 JNR393219:JOF393220 JXN393219:JYB393220 KHJ393219:KHX393220 KRF393219:KRT393220 LBB393219:LBP393220 LKX393219:LLL393220 LUT393219:LVH393220 MEP393219:MFD393220 MOL393219:MOZ393220 MYH393219:MYV393220 NID393219:NIR393220 NRZ393219:NSN393220 OBV393219:OCJ393220 OLR393219:OMF393220 OVN393219:OWB393220 PFJ393219:PFX393220 PPF393219:PPT393220 PZB393219:PZP393220 QIX393219:QJL393220 QST393219:QTH393220 RCP393219:RDD393220 RML393219:RMZ393220 RWH393219:RWV393220 SGD393219:SGR393220 SPZ393219:SQN393220 SZV393219:TAJ393220 TJR393219:TKF393220 TTN393219:TUB393220 UDJ393219:UDX393220 UNF393219:UNT393220 UXB393219:UXP393220 VGX393219:VHL393220 VQT393219:VRH393220 WAP393219:WBD393220 WKL393219:WKZ393220 WUH393219:WUV393220 P458757:Z458758 HV458755:IJ458756 RR458755:SF458756 ABN458755:ACB458756 ALJ458755:ALX458756 AVF458755:AVT458756 BFB458755:BFP458756 BOX458755:BPL458756 BYT458755:BZH458756 CIP458755:CJD458756 CSL458755:CSZ458756 DCH458755:DCV458756 DMD458755:DMR458756 DVZ458755:DWN458756 EFV458755:EGJ458756 EPR458755:EQF458756 EZN458755:FAB458756 FJJ458755:FJX458756 FTF458755:FTT458756 GDB458755:GDP458756 GMX458755:GNL458756 GWT458755:GXH458756 HGP458755:HHD458756 HQL458755:HQZ458756 IAH458755:IAV458756 IKD458755:IKR458756 ITZ458755:IUN458756 JDV458755:JEJ458756 JNR458755:JOF458756 JXN458755:JYB458756 KHJ458755:KHX458756 KRF458755:KRT458756 LBB458755:LBP458756 LKX458755:LLL458756 LUT458755:LVH458756 MEP458755:MFD458756 MOL458755:MOZ458756 MYH458755:MYV458756 NID458755:NIR458756 NRZ458755:NSN458756 OBV458755:OCJ458756 OLR458755:OMF458756 OVN458755:OWB458756 PFJ458755:PFX458756 PPF458755:PPT458756 PZB458755:PZP458756 QIX458755:QJL458756 QST458755:QTH458756 RCP458755:RDD458756 RML458755:RMZ458756 RWH458755:RWV458756 SGD458755:SGR458756 SPZ458755:SQN458756 SZV458755:TAJ458756 TJR458755:TKF458756 TTN458755:TUB458756 UDJ458755:UDX458756 UNF458755:UNT458756 UXB458755:UXP458756 VGX458755:VHL458756 VQT458755:VRH458756 WAP458755:WBD458756 WKL458755:WKZ458756 WUH458755:WUV458756 P524293:Z524294 HV524291:IJ524292 RR524291:SF524292 ABN524291:ACB524292 ALJ524291:ALX524292 AVF524291:AVT524292 BFB524291:BFP524292 BOX524291:BPL524292 BYT524291:BZH524292 CIP524291:CJD524292 CSL524291:CSZ524292 DCH524291:DCV524292 DMD524291:DMR524292 DVZ524291:DWN524292 EFV524291:EGJ524292 EPR524291:EQF524292 EZN524291:FAB524292 FJJ524291:FJX524292 FTF524291:FTT524292 GDB524291:GDP524292 GMX524291:GNL524292 GWT524291:GXH524292 HGP524291:HHD524292 HQL524291:HQZ524292 IAH524291:IAV524292 IKD524291:IKR524292 ITZ524291:IUN524292 JDV524291:JEJ524292 JNR524291:JOF524292 JXN524291:JYB524292 KHJ524291:KHX524292 KRF524291:KRT524292 LBB524291:LBP524292 LKX524291:LLL524292 LUT524291:LVH524292 MEP524291:MFD524292 MOL524291:MOZ524292 MYH524291:MYV524292 NID524291:NIR524292 NRZ524291:NSN524292 OBV524291:OCJ524292 OLR524291:OMF524292 OVN524291:OWB524292 PFJ524291:PFX524292 PPF524291:PPT524292 PZB524291:PZP524292 QIX524291:QJL524292 QST524291:QTH524292 RCP524291:RDD524292 RML524291:RMZ524292 RWH524291:RWV524292 SGD524291:SGR524292 SPZ524291:SQN524292 SZV524291:TAJ524292 TJR524291:TKF524292 TTN524291:TUB524292 UDJ524291:UDX524292 UNF524291:UNT524292 UXB524291:UXP524292 VGX524291:VHL524292 VQT524291:VRH524292 WAP524291:WBD524292 WKL524291:WKZ524292 WUH524291:WUV524292 P589829:Z589830 HV589827:IJ589828 RR589827:SF589828 ABN589827:ACB589828 ALJ589827:ALX589828 AVF589827:AVT589828 BFB589827:BFP589828 BOX589827:BPL589828 BYT589827:BZH589828 CIP589827:CJD589828 CSL589827:CSZ589828 DCH589827:DCV589828 DMD589827:DMR589828 DVZ589827:DWN589828 EFV589827:EGJ589828 EPR589827:EQF589828 EZN589827:FAB589828 FJJ589827:FJX589828 FTF589827:FTT589828 GDB589827:GDP589828 GMX589827:GNL589828 GWT589827:GXH589828 HGP589827:HHD589828 HQL589827:HQZ589828 IAH589827:IAV589828 IKD589827:IKR589828 ITZ589827:IUN589828 JDV589827:JEJ589828 JNR589827:JOF589828 JXN589827:JYB589828 KHJ589827:KHX589828 KRF589827:KRT589828 LBB589827:LBP589828 LKX589827:LLL589828 LUT589827:LVH589828 MEP589827:MFD589828 MOL589827:MOZ589828 MYH589827:MYV589828 NID589827:NIR589828 NRZ589827:NSN589828 OBV589827:OCJ589828 OLR589827:OMF589828 OVN589827:OWB589828 PFJ589827:PFX589828 PPF589827:PPT589828 PZB589827:PZP589828 QIX589827:QJL589828 QST589827:QTH589828 RCP589827:RDD589828 RML589827:RMZ589828 RWH589827:RWV589828 SGD589827:SGR589828 SPZ589827:SQN589828 SZV589827:TAJ589828 TJR589827:TKF589828 TTN589827:TUB589828 UDJ589827:UDX589828 UNF589827:UNT589828 UXB589827:UXP589828 VGX589827:VHL589828 VQT589827:VRH589828 WAP589827:WBD589828 WKL589827:WKZ589828 WUH589827:WUV589828 P655365:Z655366 HV655363:IJ655364 RR655363:SF655364 ABN655363:ACB655364 ALJ655363:ALX655364 AVF655363:AVT655364 BFB655363:BFP655364 BOX655363:BPL655364 BYT655363:BZH655364 CIP655363:CJD655364 CSL655363:CSZ655364 DCH655363:DCV655364 DMD655363:DMR655364 DVZ655363:DWN655364 EFV655363:EGJ655364 EPR655363:EQF655364 EZN655363:FAB655364 FJJ655363:FJX655364 FTF655363:FTT655364 GDB655363:GDP655364 GMX655363:GNL655364 GWT655363:GXH655364 HGP655363:HHD655364 HQL655363:HQZ655364 IAH655363:IAV655364 IKD655363:IKR655364 ITZ655363:IUN655364 JDV655363:JEJ655364 JNR655363:JOF655364 JXN655363:JYB655364 KHJ655363:KHX655364 KRF655363:KRT655364 LBB655363:LBP655364 LKX655363:LLL655364 LUT655363:LVH655364 MEP655363:MFD655364 MOL655363:MOZ655364 MYH655363:MYV655364 NID655363:NIR655364 NRZ655363:NSN655364 OBV655363:OCJ655364 OLR655363:OMF655364 OVN655363:OWB655364 PFJ655363:PFX655364 PPF655363:PPT655364 PZB655363:PZP655364 QIX655363:QJL655364 QST655363:QTH655364 RCP655363:RDD655364 RML655363:RMZ655364 RWH655363:RWV655364 SGD655363:SGR655364 SPZ655363:SQN655364 SZV655363:TAJ655364 TJR655363:TKF655364 TTN655363:TUB655364 UDJ655363:UDX655364 UNF655363:UNT655364 UXB655363:UXP655364 VGX655363:VHL655364 VQT655363:VRH655364 WAP655363:WBD655364 WKL655363:WKZ655364 WUH655363:WUV655364 P720901:Z720902 HV720899:IJ720900 RR720899:SF720900 ABN720899:ACB720900 ALJ720899:ALX720900 AVF720899:AVT720900 BFB720899:BFP720900 BOX720899:BPL720900 BYT720899:BZH720900 CIP720899:CJD720900 CSL720899:CSZ720900 DCH720899:DCV720900 DMD720899:DMR720900 DVZ720899:DWN720900 EFV720899:EGJ720900 EPR720899:EQF720900 EZN720899:FAB720900 FJJ720899:FJX720900 FTF720899:FTT720900 GDB720899:GDP720900 GMX720899:GNL720900 GWT720899:GXH720900 HGP720899:HHD720900 HQL720899:HQZ720900 IAH720899:IAV720900 IKD720899:IKR720900 ITZ720899:IUN720900 JDV720899:JEJ720900 JNR720899:JOF720900 JXN720899:JYB720900 KHJ720899:KHX720900 KRF720899:KRT720900 LBB720899:LBP720900 LKX720899:LLL720900 LUT720899:LVH720900 MEP720899:MFD720900 MOL720899:MOZ720900 MYH720899:MYV720900 NID720899:NIR720900 NRZ720899:NSN720900 OBV720899:OCJ720900 OLR720899:OMF720900 OVN720899:OWB720900 PFJ720899:PFX720900 PPF720899:PPT720900 PZB720899:PZP720900 QIX720899:QJL720900 QST720899:QTH720900 RCP720899:RDD720900 RML720899:RMZ720900 RWH720899:RWV720900 SGD720899:SGR720900 SPZ720899:SQN720900 SZV720899:TAJ720900 TJR720899:TKF720900 TTN720899:TUB720900 UDJ720899:UDX720900 UNF720899:UNT720900 UXB720899:UXP720900 VGX720899:VHL720900 VQT720899:VRH720900 WAP720899:WBD720900 WKL720899:WKZ720900 WUH720899:WUV720900 P786437:Z786438 HV786435:IJ786436 RR786435:SF786436 ABN786435:ACB786436 ALJ786435:ALX786436 AVF786435:AVT786436 BFB786435:BFP786436 BOX786435:BPL786436 BYT786435:BZH786436 CIP786435:CJD786436 CSL786435:CSZ786436 DCH786435:DCV786436 DMD786435:DMR786436 DVZ786435:DWN786436 EFV786435:EGJ786436 EPR786435:EQF786436 EZN786435:FAB786436 FJJ786435:FJX786436 FTF786435:FTT786436 GDB786435:GDP786436 GMX786435:GNL786436 GWT786435:GXH786436 HGP786435:HHD786436 HQL786435:HQZ786436 IAH786435:IAV786436 IKD786435:IKR786436 ITZ786435:IUN786436 JDV786435:JEJ786436 JNR786435:JOF786436 JXN786435:JYB786436 KHJ786435:KHX786436 KRF786435:KRT786436 LBB786435:LBP786436 LKX786435:LLL786436 LUT786435:LVH786436 MEP786435:MFD786436 MOL786435:MOZ786436 MYH786435:MYV786436 NID786435:NIR786436 NRZ786435:NSN786436 OBV786435:OCJ786436 OLR786435:OMF786436 OVN786435:OWB786436 PFJ786435:PFX786436 PPF786435:PPT786436 PZB786435:PZP786436 QIX786435:QJL786436 QST786435:QTH786436 RCP786435:RDD786436 RML786435:RMZ786436 RWH786435:RWV786436 SGD786435:SGR786436 SPZ786435:SQN786436 SZV786435:TAJ786436 TJR786435:TKF786436 TTN786435:TUB786436 UDJ786435:UDX786436 UNF786435:UNT786436 UXB786435:UXP786436 VGX786435:VHL786436 VQT786435:VRH786436 WAP786435:WBD786436 WKL786435:WKZ786436 WUH786435:WUV786436 P851973:Z851974 HV851971:IJ851972 RR851971:SF851972 ABN851971:ACB851972 ALJ851971:ALX851972 AVF851971:AVT851972 BFB851971:BFP851972 BOX851971:BPL851972 BYT851971:BZH851972 CIP851971:CJD851972 CSL851971:CSZ851972 DCH851971:DCV851972 DMD851971:DMR851972 DVZ851971:DWN851972 EFV851971:EGJ851972 EPR851971:EQF851972 EZN851971:FAB851972 FJJ851971:FJX851972 FTF851971:FTT851972 GDB851971:GDP851972 GMX851971:GNL851972 GWT851971:GXH851972 HGP851971:HHD851972 HQL851971:HQZ851972 IAH851971:IAV851972 IKD851971:IKR851972 ITZ851971:IUN851972 JDV851971:JEJ851972 JNR851971:JOF851972 JXN851971:JYB851972 KHJ851971:KHX851972 KRF851971:KRT851972 LBB851971:LBP851972 LKX851971:LLL851972 LUT851971:LVH851972 MEP851971:MFD851972 MOL851971:MOZ851972 MYH851971:MYV851972 NID851971:NIR851972 NRZ851971:NSN851972 OBV851971:OCJ851972 OLR851971:OMF851972 OVN851971:OWB851972 PFJ851971:PFX851972 PPF851971:PPT851972 PZB851971:PZP851972 QIX851971:QJL851972 QST851971:QTH851972 RCP851971:RDD851972 RML851971:RMZ851972 RWH851971:RWV851972 SGD851971:SGR851972 SPZ851971:SQN851972 SZV851971:TAJ851972 TJR851971:TKF851972 TTN851971:TUB851972 UDJ851971:UDX851972 UNF851971:UNT851972 UXB851971:UXP851972 VGX851971:VHL851972 VQT851971:VRH851972 WAP851971:WBD851972 WKL851971:WKZ851972 WUH851971:WUV851972 P917509:Z917510 HV917507:IJ917508 RR917507:SF917508 ABN917507:ACB917508 ALJ917507:ALX917508 AVF917507:AVT917508 BFB917507:BFP917508 BOX917507:BPL917508 BYT917507:BZH917508 CIP917507:CJD917508 CSL917507:CSZ917508 DCH917507:DCV917508 DMD917507:DMR917508 DVZ917507:DWN917508 EFV917507:EGJ917508 EPR917507:EQF917508 EZN917507:FAB917508 FJJ917507:FJX917508 FTF917507:FTT917508 GDB917507:GDP917508 GMX917507:GNL917508 GWT917507:GXH917508 HGP917507:HHD917508 HQL917507:HQZ917508 IAH917507:IAV917508 IKD917507:IKR917508 ITZ917507:IUN917508 JDV917507:JEJ917508 JNR917507:JOF917508 JXN917507:JYB917508 KHJ917507:KHX917508 KRF917507:KRT917508 LBB917507:LBP917508 LKX917507:LLL917508 LUT917507:LVH917508 MEP917507:MFD917508 MOL917507:MOZ917508 MYH917507:MYV917508 NID917507:NIR917508 NRZ917507:NSN917508 OBV917507:OCJ917508 OLR917507:OMF917508 OVN917507:OWB917508 PFJ917507:PFX917508 PPF917507:PPT917508 PZB917507:PZP917508 QIX917507:QJL917508 QST917507:QTH917508 RCP917507:RDD917508 RML917507:RMZ917508 RWH917507:RWV917508 SGD917507:SGR917508 SPZ917507:SQN917508 SZV917507:TAJ917508 TJR917507:TKF917508 TTN917507:TUB917508 UDJ917507:UDX917508 UNF917507:UNT917508 UXB917507:UXP917508 VGX917507:VHL917508 VQT917507:VRH917508 WAP917507:WBD917508 WKL917507:WKZ917508 WUH917507:WUV917508 P983045:Z983046 HV983043:IJ983044 RR983043:SF983044 ABN983043:ACB983044 ALJ983043:ALX983044 AVF983043:AVT983044 BFB983043:BFP983044 BOX983043:BPL983044 BYT983043:BZH983044 CIP983043:CJD983044 CSL983043:CSZ983044 DCH983043:DCV983044 DMD983043:DMR983044 DVZ983043:DWN983044 EFV983043:EGJ983044 EPR983043:EQF983044 EZN983043:FAB983044 FJJ983043:FJX983044 FTF983043:FTT983044 GDB983043:GDP983044 GMX983043:GNL983044 GWT983043:GXH983044 HGP983043:HHD983044 HQL983043:HQZ983044 IAH983043:IAV983044 IKD983043:IKR983044 ITZ983043:IUN983044 JDV983043:JEJ983044 JNR983043:JOF983044 JXN983043:JYB983044 KHJ983043:KHX983044 KRF983043:KRT983044 LBB983043:LBP983044 LKX983043:LLL983044 LUT983043:LVH983044 MEP983043:MFD983044 MOL983043:MOZ983044 MYH983043:MYV983044 NID983043:NIR983044 NRZ983043:NSN983044 OBV983043:OCJ983044 OLR983043:OMF983044 OVN983043:OWB983044 PFJ983043:PFX983044 PPF983043:PPT983044 PZB983043:PZP983044 QIX983043:QJL983044 QST983043:QTH983044 RCP983043:RDD983044 RML983043:RMZ983044 RWH983043:RWV983044 SGD983043:SGR983044 SPZ983043:SQN983044 SZV983043:TAJ983044 TJR983043:TKF983044 TTN983043:TUB983044 UDJ983043:UDX983044 UNF983043:UNT983044 UXB983043:UXP983044 VGX983043:VHL983044 VQT983043:VRH983044 WAP983043:WBD983044 WKL983043:WKZ983044 WUH983043:WUV983044 O65533:Z65536 HU65531:IJ65534 RQ65531:SF65534 ABM65531:ACB65534 ALI65531:ALX65534 AVE65531:AVT65534 BFA65531:BFP65534 BOW65531:BPL65534 BYS65531:BZH65534 CIO65531:CJD65534 CSK65531:CSZ65534 DCG65531:DCV65534 DMC65531:DMR65534 DVY65531:DWN65534 EFU65531:EGJ65534 EPQ65531:EQF65534 EZM65531:FAB65534 FJI65531:FJX65534 FTE65531:FTT65534 GDA65531:GDP65534 GMW65531:GNL65534 GWS65531:GXH65534 HGO65531:HHD65534 HQK65531:HQZ65534 IAG65531:IAV65534 IKC65531:IKR65534 ITY65531:IUN65534 JDU65531:JEJ65534 JNQ65531:JOF65534 JXM65531:JYB65534 KHI65531:KHX65534 KRE65531:KRT65534 LBA65531:LBP65534 LKW65531:LLL65534 LUS65531:LVH65534 MEO65531:MFD65534 MOK65531:MOZ65534 MYG65531:MYV65534 NIC65531:NIR65534 NRY65531:NSN65534 OBU65531:OCJ65534 OLQ65531:OMF65534 OVM65531:OWB65534 PFI65531:PFX65534 PPE65531:PPT65534 PZA65531:PZP65534 QIW65531:QJL65534 QSS65531:QTH65534 RCO65531:RDD65534 RMK65531:RMZ65534 RWG65531:RWV65534 SGC65531:SGR65534 SPY65531:SQN65534 SZU65531:TAJ65534 TJQ65531:TKF65534 TTM65531:TUB65534 UDI65531:UDX65534 UNE65531:UNT65534 UXA65531:UXP65534 VGW65531:VHL65534 VQS65531:VRH65534 WAO65531:WBD65534 WKK65531:WKZ65534 WUG65531:WUV65534 O131069:Z131072 HU131067:IJ131070 RQ131067:SF131070 ABM131067:ACB131070 ALI131067:ALX131070 AVE131067:AVT131070 BFA131067:BFP131070 BOW131067:BPL131070 BYS131067:BZH131070 CIO131067:CJD131070 CSK131067:CSZ131070 DCG131067:DCV131070 DMC131067:DMR131070 DVY131067:DWN131070 EFU131067:EGJ131070 EPQ131067:EQF131070 EZM131067:FAB131070 FJI131067:FJX131070 FTE131067:FTT131070 GDA131067:GDP131070 GMW131067:GNL131070 GWS131067:GXH131070 HGO131067:HHD131070 HQK131067:HQZ131070 IAG131067:IAV131070 IKC131067:IKR131070 ITY131067:IUN131070 JDU131067:JEJ131070 JNQ131067:JOF131070 JXM131067:JYB131070 KHI131067:KHX131070 KRE131067:KRT131070 LBA131067:LBP131070 LKW131067:LLL131070 LUS131067:LVH131070 MEO131067:MFD131070 MOK131067:MOZ131070 MYG131067:MYV131070 NIC131067:NIR131070 NRY131067:NSN131070 OBU131067:OCJ131070 OLQ131067:OMF131070 OVM131067:OWB131070 PFI131067:PFX131070 PPE131067:PPT131070 PZA131067:PZP131070 QIW131067:QJL131070 QSS131067:QTH131070 RCO131067:RDD131070 RMK131067:RMZ131070 RWG131067:RWV131070 SGC131067:SGR131070 SPY131067:SQN131070 SZU131067:TAJ131070 TJQ131067:TKF131070 TTM131067:TUB131070 UDI131067:UDX131070 UNE131067:UNT131070 UXA131067:UXP131070 VGW131067:VHL131070 VQS131067:VRH131070 WAO131067:WBD131070 WKK131067:WKZ131070 WUG131067:WUV131070 O196605:Z196608 HU196603:IJ196606 RQ196603:SF196606 ABM196603:ACB196606 ALI196603:ALX196606 AVE196603:AVT196606 BFA196603:BFP196606 BOW196603:BPL196606 BYS196603:BZH196606 CIO196603:CJD196606 CSK196603:CSZ196606 DCG196603:DCV196606 DMC196603:DMR196606 DVY196603:DWN196606 EFU196603:EGJ196606 EPQ196603:EQF196606 EZM196603:FAB196606 FJI196603:FJX196606 FTE196603:FTT196606 GDA196603:GDP196606 GMW196603:GNL196606 GWS196603:GXH196606 HGO196603:HHD196606 HQK196603:HQZ196606 IAG196603:IAV196606 IKC196603:IKR196606 ITY196603:IUN196606 JDU196603:JEJ196606 JNQ196603:JOF196606 JXM196603:JYB196606 KHI196603:KHX196606 KRE196603:KRT196606 LBA196603:LBP196606 LKW196603:LLL196606 LUS196603:LVH196606 MEO196603:MFD196606 MOK196603:MOZ196606 MYG196603:MYV196606 NIC196603:NIR196606 NRY196603:NSN196606 OBU196603:OCJ196606 OLQ196603:OMF196606 OVM196603:OWB196606 PFI196603:PFX196606 PPE196603:PPT196606 PZA196603:PZP196606 QIW196603:QJL196606 QSS196603:QTH196606 RCO196603:RDD196606 RMK196603:RMZ196606 RWG196603:RWV196606 SGC196603:SGR196606 SPY196603:SQN196606 SZU196603:TAJ196606 TJQ196603:TKF196606 TTM196603:TUB196606 UDI196603:UDX196606 UNE196603:UNT196606 UXA196603:UXP196606 VGW196603:VHL196606 VQS196603:VRH196606 WAO196603:WBD196606 WKK196603:WKZ196606 WUG196603:WUV196606 O262141:Z262144 HU262139:IJ262142 RQ262139:SF262142 ABM262139:ACB262142 ALI262139:ALX262142 AVE262139:AVT262142 BFA262139:BFP262142 BOW262139:BPL262142 BYS262139:BZH262142 CIO262139:CJD262142 CSK262139:CSZ262142 DCG262139:DCV262142 DMC262139:DMR262142 DVY262139:DWN262142 EFU262139:EGJ262142 EPQ262139:EQF262142 EZM262139:FAB262142 FJI262139:FJX262142 FTE262139:FTT262142 GDA262139:GDP262142 GMW262139:GNL262142 GWS262139:GXH262142 HGO262139:HHD262142 HQK262139:HQZ262142 IAG262139:IAV262142 IKC262139:IKR262142 ITY262139:IUN262142 JDU262139:JEJ262142 JNQ262139:JOF262142 JXM262139:JYB262142 KHI262139:KHX262142 KRE262139:KRT262142 LBA262139:LBP262142 LKW262139:LLL262142 LUS262139:LVH262142 MEO262139:MFD262142 MOK262139:MOZ262142 MYG262139:MYV262142 NIC262139:NIR262142 NRY262139:NSN262142 OBU262139:OCJ262142 OLQ262139:OMF262142 OVM262139:OWB262142 PFI262139:PFX262142 PPE262139:PPT262142 PZA262139:PZP262142 QIW262139:QJL262142 QSS262139:QTH262142 RCO262139:RDD262142 RMK262139:RMZ262142 RWG262139:RWV262142 SGC262139:SGR262142 SPY262139:SQN262142 SZU262139:TAJ262142 TJQ262139:TKF262142 TTM262139:TUB262142 UDI262139:UDX262142 UNE262139:UNT262142 UXA262139:UXP262142 VGW262139:VHL262142 VQS262139:VRH262142 WAO262139:WBD262142 WKK262139:WKZ262142 WUG262139:WUV262142 O327677:Z327680 HU327675:IJ327678 RQ327675:SF327678 ABM327675:ACB327678 ALI327675:ALX327678 AVE327675:AVT327678 BFA327675:BFP327678 BOW327675:BPL327678 BYS327675:BZH327678 CIO327675:CJD327678 CSK327675:CSZ327678 DCG327675:DCV327678 DMC327675:DMR327678 DVY327675:DWN327678 EFU327675:EGJ327678 EPQ327675:EQF327678 EZM327675:FAB327678 FJI327675:FJX327678 FTE327675:FTT327678 GDA327675:GDP327678 GMW327675:GNL327678 GWS327675:GXH327678 HGO327675:HHD327678 HQK327675:HQZ327678 IAG327675:IAV327678 IKC327675:IKR327678 ITY327675:IUN327678 JDU327675:JEJ327678 JNQ327675:JOF327678 JXM327675:JYB327678 KHI327675:KHX327678 KRE327675:KRT327678 LBA327675:LBP327678 LKW327675:LLL327678 LUS327675:LVH327678 MEO327675:MFD327678 MOK327675:MOZ327678 MYG327675:MYV327678 NIC327675:NIR327678 NRY327675:NSN327678 OBU327675:OCJ327678 OLQ327675:OMF327678 OVM327675:OWB327678 PFI327675:PFX327678 PPE327675:PPT327678 PZA327675:PZP327678 QIW327675:QJL327678 QSS327675:QTH327678 RCO327675:RDD327678 RMK327675:RMZ327678 RWG327675:RWV327678 SGC327675:SGR327678 SPY327675:SQN327678 SZU327675:TAJ327678 TJQ327675:TKF327678 TTM327675:TUB327678 UDI327675:UDX327678 UNE327675:UNT327678 UXA327675:UXP327678 VGW327675:VHL327678 VQS327675:VRH327678 WAO327675:WBD327678 WKK327675:WKZ327678 WUG327675:WUV327678 O393213:Z393216 HU393211:IJ393214 RQ393211:SF393214 ABM393211:ACB393214 ALI393211:ALX393214 AVE393211:AVT393214 BFA393211:BFP393214 BOW393211:BPL393214 BYS393211:BZH393214 CIO393211:CJD393214 CSK393211:CSZ393214 DCG393211:DCV393214 DMC393211:DMR393214 DVY393211:DWN393214 EFU393211:EGJ393214 EPQ393211:EQF393214 EZM393211:FAB393214 FJI393211:FJX393214 FTE393211:FTT393214 GDA393211:GDP393214 GMW393211:GNL393214 GWS393211:GXH393214 HGO393211:HHD393214 HQK393211:HQZ393214 IAG393211:IAV393214 IKC393211:IKR393214 ITY393211:IUN393214 JDU393211:JEJ393214 JNQ393211:JOF393214 JXM393211:JYB393214 KHI393211:KHX393214 KRE393211:KRT393214 LBA393211:LBP393214 LKW393211:LLL393214 LUS393211:LVH393214 MEO393211:MFD393214 MOK393211:MOZ393214 MYG393211:MYV393214 NIC393211:NIR393214 NRY393211:NSN393214 OBU393211:OCJ393214 OLQ393211:OMF393214 OVM393211:OWB393214 PFI393211:PFX393214 PPE393211:PPT393214 PZA393211:PZP393214 QIW393211:QJL393214 QSS393211:QTH393214 RCO393211:RDD393214 RMK393211:RMZ393214 RWG393211:RWV393214 SGC393211:SGR393214 SPY393211:SQN393214 SZU393211:TAJ393214 TJQ393211:TKF393214 TTM393211:TUB393214 UDI393211:UDX393214 UNE393211:UNT393214 UXA393211:UXP393214 VGW393211:VHL393214 VQS393211:VRH393214 WAO393211:WBD393214 WKK393211:WKZ393214 WUG393211:WUV393214 O458749:Z458752 HU458747:IJ458750 RQ458747:SF458750 ABM458747:ACB458750 ALI458747:ALX458750 AVE458747:AVT458750 BFA458747:BFP458750 BOW458747:BPL458750 BYS458747:BZH458750 CIO458747:CJD458750 CSK458747:CSZ458750 DCG458747:DCV458750 DMC458747:DMR458750 DVY458747:DWN458750 EFU458747:EGJ458750 EPQ458747:EQF458750 EZM458747:FAB458750 FJI458747:FJX458750 FTE458747:FTT458750 GDA458747:GDP458750 GMW458747:GNL458750 GWS458747:GXH458750 HGO458747:HHD458750 HQK458747:HQZ458750 IAG458747:IAV458750 IKC458747:IKR458750 ITY458747:IUN458750 JDU458747:JEJ458750 JNQ458747:JOF458750 JXM458747:JYB458750 KHI458747:KHX458750 KRE458747:KRT458750 LBA458747:LBP458750 LKW458747:LLL458750 LUS458747:LVH458750 MEO458747:MFD458750 MOK458747:MOZ458750 MYG458747:MYV458750 NIC458747:NIR458750 NRY458747:NSN458750 OBU458747:OCJ458750 OLQ458747:OMF458750 OVM458747:OWB458750 PFI458747:PFX458750 PPE458747:PPT458750 PZA458747:PZP458750 QIW458747:QJL458750 QSS458747:QTH458750 RCO458747:RDD458750 RMK458747:RMZ458750 RWG458747:RWV458750 SGC458747:SGR458750 SPY458747:SQN458750 SZU458747:TAJ458750 TJQ458747:TKF458750 TTM458747:TUB458750 UDI458747:UDX458750 UNE458747:UNT458750 UXA458747:UXP458750 VGW458747:VHL458750 VQS458747:VRH458750 WAO458747:WBD458750 WKK458747:WKZ458750 WUG458747:WUV458750 O524285:Z524288 HU524283:IJ524286 RQ524283:SF524286 ABM524283:ACB524286 ALI524283:ALX524286 AVE524283:AVT524286 BFA524283:BFP524286 BOW524283:BPL524286 BYS524283:BZH524286 CIO524283:CJD524286 CSK524283:CSZ524286 DCG524283:DCV524286 DMC524283:DMR524286 DVY524283:DWN524286 EFU524283:EGJ524286 EPQ524283:EQF524286 EZM524283:FAB524286 FJI524283:FJX524286 FTE524283:FTT524286 GDA524283:GDP524286 GMW524283:GNL524286 GWS524283:GXH524286 HGO524283:HHD524286 HQK524283:HQZ524286 IAG524283:IAV524286 IKC524283:IKR524286 ITY524283:IUN524286 JDU524283:JEJ524286 JNQ524283:JOF524286 JXM524283:JYB524286 KHI524283:KHX524286 KRE524283:KRT524286 LBA524283:LBP524286 LKW524283:LLL524286 LUS524283:LVH524286 MEO524283:MFD524286 MOK524283:MOZ524286 MYG524283:MYV524286 NIC524283:NIR524286 NRY524283:NSN524286 OBU524283:OCJ524286 OLQ524283:OMF524286 OVM524283:OWB524286 PFI524283:PFX524286 PPE524283:PPT524286 PZA524283:PZP524286 QIW524283:QJL524286 QSS524283:QTH524286 RCO524283:RDD524286 RMK524283:RMZ524286 RWG524283:RWV524286 SGC524283:SGR524286 SPY524283:SQN524286 SZU524283:TAJ524286 TJQ524283:TKF524286 TTM524283:TUB524286 UDI524283:UDX524286 UNE524283:UNT524286 UXA524283:UXP524286 VGW524283:VHL524286 VQS524283:VRH524286 WAO524283:WBD524286 WKK524283:WKZ524286 WUG524283:WUV524286 O589821:Z589824 HU589819:IJ589822 RQ589819:SF589822 ABM589819:ACB589822 ALI589819:ALX589822 AVE589819:AVT589822 BFA589819:BFP589822 BOW589819:BPL589822 BYS589819:BZH589822 CIO589819:CJD589822 CSK589819:CSZ589822 DCG589819:DCV589822 DMC589819:DMR589822 DVY589819:DWN589822 EFU589819:EGJ589822 EPQ589819:EQF589822 EZM589819:FAB589822 FJI589819:FJX589822 FTE589819:FTT589822 GDA589819:GDP589822 GMW589819:GNL589822 GWS589819:GXH589822 HGO589819:HHD589822 HQK589819:HQZ589822 IAG589819:IAV589822 IKC589819:IKR589822 ITY589819:IUN589822 JDU589819:JEJ589822 JNQ589819:JOF589822 JXM589819:JYB589822 KHI589819:KHX589822 KRE589819:KRT589822 LBA589819:LBP589822 LKW589819:LLL589822 LUS589819:LVH589822 MEO589819:MFD589822 MOK589819:MOZ589822 MYG589819:MYV589822 NIC589819:NIR589822 NRY589819:NSN589822 OBU589819:OCJ589822 OLQ589819:OMF589822 OVM589819:OWB589822 PFI589819:PFX589822 PPE589819:PPT589822 PZA589819:PZP589822 QIW589819:QJL589822 QSS589819:QTH589822 RCO589819:RDD589822 RMK589819:RMZ589822 RWG589819:RWV589822 SGC589819:SGR589822 SPY589819:SQN589822 SZU589819:TAJ589822 TJQ589819:TKF589822 TTM589819:TUB589822 UDI589819:UDX589822 UNE589819:UNT589822 UXA589819:UXP589822 VGW589819:VHL589822 VQS589819:VRH589822 WAO589819:WBD589822 WKK589819:WKZ589822 WUG589819:WUV589822 O655357:Z655360 HU655355:IJ655358 RQ655355:SF655358 ABM655355:ACB655358 ALI655355:ALX655358 AVE655355:AVT655358 BFA655355:BFP655358 BOW655355:BPL655358 BYS655355:BZH655358 CIO655355:CJD655358 CSK655355:CSZ655358 DCG655355:DCV655358 DMC655355:DMR655358 DVY655355:DWN655358 EFU655355:EGJ655358 EPQ655355:EQF655358 EZM655355:FAB655358 FJI655355:FJX655358 FTE655355:FTT655358 GDA655355:GDP655358 GMW655355:GNL655358 GWS655355:GXH655358 HGO655355:HHD655358 HQK655355:HQZ655358 IAG655355:IAV655358 IKC655355:IKR655358 ITY655355:IUN655358 JDU655355:JEJ655358 JNQ655355:JOF655358 JXM655355:JYB655358 KHI655355:KHX655358 KRE655355:KRT655358 LBA655355:LBP655358 LKW655355:LLL655358 LUS655355:LVH655358 MEO655355:MFD655358 MOK655355:MOZ655358 MYG655355:MYV655358 NIC655355:NIR655358 NRY655355:NSN655358 OBU655355:OCJ655358 OLQ655355:OMF655358 OVM655355:OWB655358 PFI655355:PFX655358 PPE655355:PPT655358 PZA655355:PZP655358 QIW655355:QJL655358 QSS655355:QTH655358 RCO655355:RDD655358 RMK655355:RMZ655358 RWG655355:RWV655358 SGC655355:SGR655358 SPY655355:SQN655358 SZU655355:TAJ655358 TJQ655355:TKF655358 TTM655355:TUB655358 UDI655355:UDX655358 UNE655355:UNT655358 UXA655355:UXP655358 VGW655355:VHL655358 VQS655355:VRH655358 WAO655355:WBD655358 WKK655355:WKZ655358 WUG655355:WUV655358 O720893:Z720896 HU720891:IJ720894 RQ720891:SF720894 ABM720891:ACB720894 ALI720891:ALX720894 AVE720891:AVT720894 BFA720891:BFP720894 BOW720891:BPL720894 BYS720891:BZH720894 CIO720891:CJD720894 CSK720891:CSZ720894 DCG720891:DCV720894 DMC720891:DMR720894 DVY720891:DWN720894 EFU720891:EGJ720894 EPQ720891:EQF720894 EZM720891:FAB720894 FJI720891:FJX720894 FTE720891:FTT720894 GDA720891:GDP720894 GMW720891:GNL720894 GWS720891:GXH720894 HGO720891:HHD720894 HQK720891:HQZ720894 IAG720891:IAV720894 IKC720891:IKR720894 ITY720891:IUN720894 JDU720891:JEJ720894 JNQ720891:JOF720894 JXM720891:JYB720894 KHI720891:KHX720894 KRE720891:KRT720894 LBA720891:LBP720894 LKW720891:LLL720894 LUS720891:LVH720894 MEO720891:MFD720894 MOK720891:MOZ720894 MYG720891:MYV720894 NIC720891:NIR720894 NRY720891:NSN720894 OBU720891:OCJ720894 OLQ720891:OMF720894 OVM720891:OWB720894 PFI720891:PFX720894 PPE720891:PPT720894 PZA720891:PZP720894 QIW720891:QJL720894 QSS720891:QTH720894 RCO720891:RDD720894 RMK720891:RMZ720894 RWG720891:RWV720894 SGC720891:SGR720894 SPY720891:SQN720894 SZU720891:TAJ720894 TJQ720891:TKF720894 TTM720891:TUB720894 UDI720891:UDX720894 UNE720891:UNT720894 UXA720891:UXP720894 VGW720891:VHL720894 VQS720891:VRH720894 WAO720891:WBD720894 WKK720891:WKZ720894 WUG720891:WUV720894 O786429:Z786432 HU786427:IJ786430 RQ786427:SF786430 ABM786427:ACB786430 ALI786427:ALX786430 AVE786427:AVT786430 BFA786427:BFP786430 BOW786427:BPL786430 BYS786427:BZH786430 CIO786427:CJD786430 CSK786427:CSZ786430 DCG786427:DCV786430 DMC786427:DMR786430 DVY786427:DWN786430 EFU786427:EGJ786430 EPQ786427:EQF786430 EZM786427:FAB786430 FJI786427:FJX786430 FTE786427:FTT786430 GDA786427:GDP786430 GMW786427:GNL786430 GWS786427:GXH786430 HGO786427:HHD786430 HQK786427:HQZ786430 IAG786427:IAV786430 IKC786427:IKR786430 ITY786427:IUN786430 JDU786427:JEJ786430 JNQ786427:JOF786430 JXM786427:JYB786430 KHI786427:KHX786430 KRE786427:KRT786430 LBA786427:LBP786430 LKW786427:LLL786430 LUS786427:LVH786430 MEO786427:MFD786430 MOK786427:MOZ786430 MYG786427:MYV786430 NIC786427:NIR786430 NRY786427:NSN786430 OBU786427:OCJ786430 OLQ786427:OMF786430 OVM786427:OWB786430 PFI786427:PFX786430 PPE786427:PPT786430 PZA786427:PZP786430 QIW786427:QJL786430 QSS786427:QTH786430 RCO786427:RDD786430 RMK786427:RMZ786430 RWG786427:RWV786430 SGC786427:SGR786430 SPY786427:SQN786430 SZU786427:TAJ786430 TJQ786427:TKF786430 TTM786427:TUB786430 UDI786427:UDX786430 UNE786427:UNT786430 UXA786427:UXP786430 VGW786427:VHL786430 VQS786427:VRH786430 WAO786427:WBD786430 WKK786427:WKZ786430 WUG786427:WUV786430 O851965:Z851968 HU851963:IJ851966 RQ851963:SF851966 ABM851963:ACB851966 ALI851963:ALX851966 AVE851963:AVT851966 BFA851963:BFP851966 BOW851963:BPL851966 BYS851963:BZH851966 CIO851963:CJD851966 CSK851963:CSZ851966 DCG851963:DCV851966 DMC851963:DMR851966 DVY851963:DWN851966 EFU851963:EGJ851966 EPQ851963:EQF851966 EZM851963:FAB851966 FJI851963:FJX851966 FTE851963:FTT851966 GDA851963:GDP851966 GMW851963:GNL851966 GWS851963:GXH851966 HGO851963:HHD851966 HQK851963:HQZ851966 IAG851963:IAV851966 IKC851963:IKR851966 ITY851963:IUN851966 JDU851963:JEJ851966 JNQ851963:JOF851966 JXM851963:JYB851966 KHI851963:KHX851966 KRE851963:KRT851966 LBA851963:LBP851966 LKW851963:LLL851966 LUS851963:LVH851966 MEO851963:MFD851966 MOK851963:MOZ851966 MYG851963:MYV851966 NIC851963:NIR851966 NRY851963:NSN851966 OBU851963:OCJ851966 OLQ851963:OMF851966 OVM851963:OWB851966 PFI851963:PFX851966 PPE851963:PPT851966 PZA851963:PZP851966 QIW851963:QJL851966 QSS851963:QTH851966 RCO851963:RDD851966 RMK851963:RMZ851966 RWG851963:RWV851966 SGC851963:SGR851966 SPY851963:SQN851966 SZU851963:TAJ851966 TJQ851963:TKF851966 TTM851963:TUB851966 UDI851963:UDX851966 UNE851963:UNT851966 UXA851963:UXP851966 VGW851963:VHL851966 VQS851963:VRH851966 WAO851963:WBD851966 WKK851963:WKZ851966 WUG851963:WUV851966 O917501:Z917504 HU917499:IJ917502 RQ917499:SF917502 ABM917499:ACB917502 ALI917499:ALX917502 AVE917499:AVT917502 BFA917499:BFP917502 BOW917499:BPL917502 BYS917499:BZH917502 CIO917499:CJD917502 CSK917499:CSZ917502 DCG917499:DCV917502 DMC917499:DMR917502 DVY917499:DWN917502 EFU917499:EGJ917502 EPQ917499:EQF917502 EZM917499:FAB917502 FJI917499:FJX917502 FTE917499:FTT917502 GDA917499:GDP917502 GMW917499:GNL917502 GWS917499:GXH917502 HGO917499:HHD917502 HQK917499:HQZ917502 IAG917499:IAV917502 IKC917499:IKR917502 ITY917499:IUN917502 JDU917499:JEJ917502 JNQ917499:JOF917502 JXM917499:JYB917502 KHI917499:KHX917502 KRE917499:KRT917502 LBA917499:LBP917502 LKW917499:LLL917502 LUS917499:LVH917502 MEO917499:MFD917502 MOK917499:MOZ917502 MYG917499:MYV917502 NIC917499:NIR917502 NRY917499:NSN917502 OBU917499:OCJ917502 OLQ917499:OMF917502 OVM917499:OWB917502 PFI917499:PFX917502 PPE917499:PPT917502 PZA917499:PZP917502 QIW917499:QJL917502 QSS917499:QTH917502 RCO917499:RDD917502 RMK917499:RMZ917502 RWG917499:RWV917502 SGC917499:SGR917502 SPY917499:SQN917502 SZU917499:TAJ917502 TJQ917499:TKF917502 TTM917499:TUB917502 UDI917499:UDX917502 UNE917499:UNT917502 UXA917499:UXP917502 VGW917499:VHL917502 VQS917499:VRH917502 WAO917499:WBD917502 WKK917499:WKZ917502 WUG917499:WUV917502 O983037:Z983040 HU983035:IJ983038 RQ983035:SF983038 ABM983035:ACB983038 ALI983035:ALX983038 AVE983035:AVT983038 BFA983035:BFP983038 BOW983035:BPL983038 BYS983035:BZH983038 CIO983035:CJD983038 CSK983035:CSZ983038 DCG983035:DCV983038 DMC983035:DMR983038 DVY983035:DWN983038 EFU983035:EGJ983038 EPQ983035:EQF983038 EZM983035:FAB983038 FJI983035:FJX983038 FTE983035:FTT983038 GDA983035:GDP983038 GMW983035:GNL983038 GWS983035:GXH983038 HGO983035:HHD983038 HQK983035:HQZ983038 IAG983035:IAV983038 IKC983035:IKR983038 ITY983035:IUN983038 JDU983035:JEJ983038 JNQ983035:JOF983038 JXM983035:JYB983038 KHI983035:KHX983038 KRE983035:KRT983038 LBA983035:LBP983038 LKW983035:LLL983038 LUS983035:LVH983038 MEO983035:MFD983038 MOK983035:MOZ983038 MYG983035:MYV983038 NIC983035:NIR983038 NRY983035:NSN983038 OBU983035:OCJ983038 OLQ983035:OMF983038 OVM983035:OWB983038 PFI983035:PFX983038 PPE983035:PPT983038 PZA983035:PZP983038 QIW983035:QJL983038 QSS983035:QTH983038 RCO983035:RDD983038 RMK983035:RMZ983038 RWG983035:RWV983038 SGC983035:SGR983038 SPY983035:SQN983038 SZU983035:TAJ983038 TJQ983035:TKF983038 TTM983035:TUB983038 UDI983035:UDX983038 UNE983035:UNT983038 UXA983035:UXP983038 VGW983035:VHL983038 VQS983035:VRH983038 WAO983035:WBD983038 WKK983035:WKZ983038 WUG983035:WUV983038</xm:sqref>
        </x14:dataValidation>
        <x14:dataValidation imeMode="disabled" allowBlank="1" showInputMessage="1" showErrorMessage="1" xr:uid="{8221A433-F27A-46E6-8E90-FB356EF1FA9F}">
          <xm:sqref>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 IP65559:IP65560 SL65559:SL65560 ACH65559:ACH65560 AMD65559:AMD65560 AVZ65559:AVZ65560 BFV65559:BFV65560 BPR65559:BPR65560 BZN65559:BZN65560 CJJ65559:CJJ65560 CTF65559:CTF65560 DDB65559:DDB65560 DMX65559:DMX65560 DWT65559:DWT65560 EGP65559:EGP65560 EQL65559:EQL65560 FAH65559:FAH65560 FKD65559:FKD65560 FTZ65559:FTZ65560 GDV65559:GDV65560 GNR65559:GNR65560 GXN65559:GXN65560 HHJ65559:HHJ65560 HRF65559:HRF65560 IBB65559:IBB65560 IKX65559:IKX65560 IUT65559:IUT65560 JEP65559:JEP65560 JOL65559:JOL65560 JYH65559:JYH65560 KID65559:KID65560 KRZ65559:KRZ65560 LBV65559:LBV65560 LLR65559:LLR65560 LVN65559:LVN65560 MFJ65559:MFJ65560 MPF65559:MPF65560 MZB65559:MZB65560 NIX65559:NIX65560 NST65559:NST65560 OCP65559:OCP65560 OML65559:OML65560 OWH65559:OWH65560 PGD65559:PGD65560 PPZ65559:PPZ65560 PZV65559:PZV65560 QJR65559:QJR65560 QTN65559:QTN65560 RDJ65559:RDJ65560 RNF65559:RNF65560 RXB65559:RXB65560 SGX65559:SGX65560 SQT65559:SQT65560 TAP65559:TAP65560 TKL65559:TKL65560 TUH65559:TUH65560 UED65559:UED65560 UNZ65559:UNZ65560 UXV65559:UXV65560 VHR65559:VHR65560 VRN65559:VRN65560 WBJ65559:WBJ65560 WLF65559:WLF65560 WVB65559:WVB65560 IP131095:IP131096 SL131095:SL131096 ACH131095:ACH131096 AMD131095:AMD131096 AVZ131095:AVZ131096 BFV131095:BFV131096 BPR131095:BPR131096 BZN131095:BZN131096 CJJ131095:CJJ131096 CTF131095:CTF131096 DDB131095:DDB131096 DMX131095:DMX131096 DWT131095:DWT131096 EGP131095:EGP131096 EQL131095:EQL131096 FAH131095:FAH131096 FKD131095:FKD131096 FTZ131095:FTZ131096 GDV131095:GDV131096 GNR131095:GNR131096 GXN131095:GXN131096 HHJ131095:HHJ131096 HRF131095:HRF131096 IBB131095:IBB131096 IKX131095:IKX131096 IUT131095:IUT131096 JEP131095:JEP131096 JOL131095:JOL131096 JYH131095:JYH131096 KID131095:KID131096 KRZ131095:KRZ131096 LBV131095:LBV131096 LLR131095:LLR131096 LVN131095:LVN131096 MFJ131095:MFJ131096 MPF131095:MPF131096 MZB131095:MZB131096 NIX131095:NIX131096 NST131095:NST131096 OCP131095:OCP131096 OML131095:OML131096 OWH131095:OWH131096 PGD131095:PGD131096 PPZ131095:PPZ131096 PZV131095:PZV131096 QJR131095:QJR131096 QTN131095:QTN131096 RDJ131095:RDJ131096 RNF131095:RNF131096 RXB131095:RXB131096 SGX131095:SGX131096 SQT131095:SQT131096 TAP131095:TAP131096 TKL131095:TKL131096 TUH131095:TUH131096 UED131095:UED131096 UNZ131095:UNZ131096 UXV131095:UXV131096 VHR131095:VHR131096 VRN131095:VRN131096 WBJ131095:WBJ131096 WLF131095:WLF131096 WVB131095:WVB131096 IP196631:IP196632 SL196631:SL196632 ACH196631:ACH196632 AMD196631:AMD196632 AVZ196631:AVZ196632 BFV196631:BFV196632 BPR196631:BPR196632 BZN196631:BZN196632 CJJ196631:CJJ196632 CTF196631:CTF196632 DDB196631:DDB196632 DMX196631:DMX196632 DWT196631:DWT196632 EGP196631:EGP196632 EQL196631:EQL196632 FAH196631:FAH196632 FKD196631:FKD196632 FTZ196631:FTZ196632 GDV196631:GDV196632 GNR196631:GNR196632 GXN196631:GXN196632 HHJ196631:HHJ196632 HRF196631:HRF196632 IBB196631:IBB196632 IKX196631:IKX196632 IUT196631:IUT196632 JEP196631:JEP196632 JOL196631:JOL196632 JYH196631:JYH196632 KID196631:KID196632 KRZ196631:KRZ196632 LBV196631:LBV196632 LLR196631:LLR196632 LVN196631:LVN196632 MFJ196631:MFJ196632 MPF196631:MPF196632 MZB196631:MZB196632 NIX196631:NIX196632 NST196631:NST196632 OCP196631:OCP196632 OML196631:OML196632 OWH196631:OWH196632 PGD196631:PGD196632 PPZ196631:PPZ196632 PZV196631:PZV196632 QJR196631:QJR196632 QTN196631:QTN196632 RDJ196631:RDJ196632 RNF196631:RNF196632 RXB196631:RXB196632 SGX196631:SGX196632 SQT196631:SQT196632 TAP196631:TAP196632 TKL196631:TKL196632 TUH196631:TUH196632 UED196631:UED196632 UNZ196631:UNZ196632 UXV196631:UXV196632 VHR196631:VHR196632 VRN196631:VRN196632 WBJ196631:WBJ196632 WLF196631:WLF196632 WVB196631:WVB196632 IP262167:IP262168 SL262167:SL262168 ACH262167:ACH262168 AMD262167:AMD262168 AVZ262167:AVZ262168 BFV262167:BFV262168 BPR262167:BPR262168 BZN262167:BZN262168 CJJ262167:CJJ262168 CTF262167:CTF262168 DDB262167:DDB262168 DMX262167:DMX262168 DWT262167:DWT262168 EGP262167:EGP262168 EQL262167:EQL262168 FAH262167:FAH262168 FKD262167:FKD262168 FTZ262167:FTZ262168 GDV262167:GDV262168 GNR262167:GNR262168 GXN262167:GXN262168 HHJ262167:HHJ262168 HRF262167:HRF262168 IBB262167:IBB262168 IKX262167:IKX262168 IUT262167:IUT262168 JEP262167:JEP262168 JOL262167:JOL262168 JYH262167:JYH262168 KID262167:KID262168 KRZ262167:KRZ262168 LBV262167:LBV262168 LLR262167:LLR262168 LVN262167:LVN262168 MFJ262167:MFJ262168 MPF262167:MPF262168 MZB262167:MZB262168 NIX262167:NIX262168 NST262167:NST262168 OCP262167:OCP262168 OML262167:OML262168 OWH262167:OWH262168 PGD262167:PGD262168 PPZ262167:PPZ262168 PZV262167:PZV262168 QJR262167:QJR262168 QTN262167:QTN262168 RDJ262167:RDJ262168 RNF262167:RNF262168 RXB262167:RXB262168 SGX262167:SGX262168 SQT262167:SQT262168 TAP262167:TAP262168 TKL262167:TKL262168 TUH262167:TUH262168 UED262167:UED262168 UNZ262167:UNZ262168 UXV262167:UXV262168 VHR262167:VHR262168 VRN262167:VRN262168 WBJ262167:WBJ262168 WLF262167:WLF262168 WVB262167:WVB262168 IP327703:IP327704 SL327703:SL327704 ACH327703:ACH327704 AMD327703:AMD327704 AVZ327703:AVZ327704 BFV327703:BFV327704 BPR327703:BPR327704 BZN327703:BZN327704 CJJ327703:CJJ327704 CTF327703:CTF327704 DDB327703:DDB327704 DMX327703:DMX327704 DWT327703:DWT327704 EGP327703:EGP327704 EQL327703:EQL327704 FAH327703:FAH327704 FKD327703:FKD327704 FTZ327703:FTZ327704 GDV327703:GDV327704 GNR327703:GNR327704 GXN327703:GXN327704 HHJ327703:HHJ327704 HRF327703:HRF327704 IBB327703:IBB327704 IKX327703:IKX327704 IUT327703:IUT327704 JEP327703:JEP327704 JOL327703:JOL327704 JYH327703:JYH327704 KID327703:KID327704 KRZ327703:KRZ327704 LBV327703:LBV327704 LLR327703:LLR327704 LVN327703:LVN327704 MFJ327703:MFJ327704 MPF327703:MPF327704 MZB327703:MZB327704 NIX327703:NIX327704 NST327703:NST327704 OCP327703:OCP327704 OML327703:OML327704 OWH327703:OWH327704 PGD327703:PGD327704 PPZ327703:PPZ327704 PZV327703:PZV327704 QJR327703:QJR327704 QTN327703:QTN327704 RDJ327703:RDJ327704 RNF327703:RNF327704 RXB327703:RXB327704 SGX327703:SGX327704 SQT327703:SQT327704 TAP327703:TAP327704 TKL327703:TKL327704 TUH327703:TUH327704 UED327703:UED327704 UNZ327703:UNZ327704 UXV327703:UXV327704 VHR327703:VHR327704 VRN327703:VRN327704 WBJ327703:WBJ327704 WLF327703:WLF327704 WVB327703:WVB327704 IP393239:IP393240 SL393239:SL393240 ACH393239:ACH393240 AMD393239:AMD393240 AVZ393239:AVZ393240 BFV393239:BFV393240 BPR393239:BPR393240 BZN393239:BZN393240 CJJ393239:CJJ393240 CTF393239:CTF393240 DDB393239:DDB393240 DMX393239:DMX393240 DWT393239:DWT393240 EGP393239:EGP393240 EQL393239:EQL393240 FAH393239:FAH393240 FKD393239:FKD393240 FTZ393239:FTZ393240 GDV393239:GDV393240 GNR393239:GNR393240 GXN393239:GXN393240 HHJ393239:HHJ393240 HRF393239:HRF393240 IBB393239:IBB393240 IKX393239:IKX393240 IUT393239:IUT393240 JEP393239:JEP393240 JOL393239:JOL393240 JYH393239:JYH393240 KID393239:KID393240 KRZ393239:KRZ393240 LBV393239:LBV393240 LLR393239:LLR393240 LVN393239:LVN393240 MFJ393239:MFJ393240 MPF393239:MPF393240 MZB393239:MZB393240 NIX393239:NIX393240 NST393239:NST393240 OCP393239:OCP393240 OML393239:OML393240 OWH393239:OWH393240 PGD393239:PGD393240 PPZ393239:PPZ393240 PZV393239:PZV393240 QJR393239:QJR393240 QTN393239:QTN393240 RDJ393239:RDJ393240 RNF393239:RNF393240 RXB393239:RXB393240 SGX393239:SGX393240 SQT393239:SQT393240 TAP393239:TAP393240 TKL393239:TKL393240 TUH393239:TUH393240 UED393239:UED393240 UNZ393239:UNZ393240 UXV393239:UXV393240 VHR393239:VHR393240 VRN393239:VRN393240 WBJ393239:WBJ393240 WLF393239:WLF393240 WVB393239:WVB393240 IP458775:IP458776 SL458775:SL458776 ACH458775:ACH458776 AMD458775:AMD458776 AVZ458775:AVZ458776 BFV458775:BFV458776 BPR458775:BPR458776 BZN458775:BZN458776 CJJ458775:CJJ458776 CTF458775:CTF458776 DDB458775:DDB458776 DMX458775:DMX458776 DWT458775:DWT458776 EGP458775:EGP458776 EQL458775:EQL458776 FAH458775:FAH458776 FKD458775:FKD458776 FTZ458775:FTZ458776 GDV458775:GDV458776 GNR458775:GNR458776 GXN458775:GXN458776 HHJ458775:HHJ458776 HRF458775:HRF458776 IBB458775:IBB458776 IKX458775:IKX458776 IUT458775:IUT458776 JEP458775:JEP458776 JOL458775:JOL458776 JYH458775:JYH458776 KID458775:KID458776 KRZ458775:KRZ458776 LBV458775:LBV458776 LLR458775:LLR458776 LVN458775:LVN458776 MFJ458775:MFJ458776 MPF458775:MPF458776 MZB458775:MZB458776 NIX458775:NIX458776 NST458775:NST458776 OCP458775:OCP458776 OML458775:OML458776 OWH458775:OWH458776 PGD458775:PGD458776 PPZ458775:PPZ458776 PZV458775:PZV458776 QJR458775:QJR458776 QTN458775:QTN458776 RDJ458775:RDJ458776 RNF458775:RNF458776 RXB458775:RXB458776 SGX458775:SGX458776 SQT458775:SQT458776 TAP458775:TAP458776 TKL458775:TKL458776 TUH458775:TUH458776 UED458775:UED458776 UNZ458775:UNZ458776 UXV458775:UXV458776 VHR458775:VHR458776 VRN458775:VRN458776 WBJ458775:WBJ458776 WLF458775:WLF458776 WVB458775:WVB458776 IP524311:IP524312 SL524311:SL524312 ACH524311:ACH524312 AMD524311:AMD524312 AVZ524311:AVZ524312 BFV524311:BFV524312 BPR524311:BPR524312 BZN524311:BZN524312 CJJ524311:CJJ524312 CTF524311:CTF524312 DDB524311:DDB524312 DMX524311:DMX524312 DWT524311:DWT524312 EGP524311:EGP524312 EQL524311:EQL524312 FAH524311:FAH524312 FKD524311:FKD524312 FTZ524311:FTZ524312 GDV524311:GDV524312 GNR524311:GNR524312 GXN524311:GXN524312 HHJ524311:HHJ524312 HRF524311:HRF524312 IBB524311:IBB524312 IKX524311:IKX524312 IUT524311:IUT524312 JEP524311:JEP524312 JOL524311:JOL524312 JYH524311:JYH524312 KID524311:KID524312 KRZ524311:KRZ524312 LBV524311:LBV524312 LLR524311:LLR524312 LVN524311:LVN524312 MFJ524311:MFJ524312 MPF524311:MPF524312 MZB524311:MZB524312 NIX524311:NIX524312 NST524311:NST524312 OCP524311:OCP524312 OML524311:OML524312 OWH524311:OWH524312 PGD524311:PGD524312 PPZ524311:PPZ524312 PZV524311:PZV524312 QJR524311:QJR524312 QTN524311:QTN524312 RDJ524311:RDJ524312 RNF524311:RNF524312 RXB524311:RXB524312 SGX524311:SGX524312 SQT524311:SQT524312 TAP524311:TAP524312 TKL524311:TKL524312 TUH524311:TUH524312 UED524311:UED524312 UNZ524311:UNZ524312 UXV524311:UXV524312 VHR524311:VHR524312 VRN524311:VRN524312 WBJ524311:WBJ524312 WLF524311:WLF524312 WVB524311:WVB524312 IP589847:IP589848 SL589847:SL589848 ACH589847:ACH589848 AMD589847:AMD589848 AVZ589847:AVZ589848 BFV589847:BFV589848 BPR589847:BPR589848 BZN589847:BZN589848 CJJ589847:CJJ589848 CTF589847:CTF589848 DDB589847:DDB589848 DMX589847:DMX589848 DWT589847:DWT589848 EGP589847:EGP589848 EQL589847:EQL589848 FAH589847:FAH589848 FKD589847:FKD589848 FTZ589847:FTZ589848 GDV589847:GDV589848 GNR589847:GNR589848 GXN589847:GXN589848 HHJ589847:HHJ589848 HRF589847:HRF589848 IBB589847:IBB589848 IKX589847:IKX589848 IUT589847:IUT589848 JEP589847:JEP589848 JOL589847:JOL589848 JYH589847:JYH589848 KID589847:KID589848 KRZ589847:KRZ589848 LBV589847:LBV589848 LLR589847:LLR589848 LVN589847:LVN589848 MFJ589847:MFJ589848 MPF589847:MPF589848 MZB589847:MZB589848 NIX589847:NIX589848 NST589847:NST589848 OCP589847:OCP589848 OML589847:OML589848 OWH589847:OWH589848 PGD589847:PGD589848 PPZ589847:PPZ589848 PZV589847:PZV589848 QJR589847:QJR589848 QTN589847:QTN589848 RDJ589847:RDJ589848 RNF589847:RNF589848 RXB589847:RXB589848 SGX589847:SGX589848 SQT589847:SQT589848 TAP589847:TAP589848 TKL589847:TKL589848 TUH589847:TUH589848 UED589847:UED589848 UNZ589847:UNZ589848 UXV589847:UXV589848 VHR589847:VHR589848 VRN589847:VRN589848 WBJ589847:WBJ589848 WLF589847:WLF589848 WVB589847:WVB589848 IP655383:IP655384 SL655383:SL655384 ACH655383:ACH655384 AMD655383:AMD655384 AVZ655383:AVZ655384 BFV655383:BFV655384 BPR655383:BPR655384 BZN655383:BZN655384 CJJ655383:CJJ655384 CTF655383:CTF655384 DDB655383:DDB655384 DMX655383:DMX655384 DWT655383:DWT655384 EGP655383:EGP655384 EQL655383:EQL655384 FAH655383:FAH655384 FKD655383:FKD655384 FTZ655383:FTZ655384 GDV655383:GDV655384 GNR655383:GNR655384 GXN655383:GXN655384 HHJ655383:HHJ655384 HRF655383:HRF655384 IBB655383:IBB655384 IKX655383:IKX655384 IUT655383:IUT655384 JEP655383:JEP655384 JOL655383:JOL655384 JYH655383:JYH655384 KID655383:KID655384 KRZ655383:KRZ655384 LBV655383:LBV655384 LLR655383:LLR655384 LVN655383:LVN655384 MFJ655383:MFJ655384 MPF655383:MPF655384 MZB655383:MZB655384 NIX655383:NIX655384 NST655383:NST655384 OCP655383:OCP655384 OML655383:OML655384 OWH655383:OWH655384 PGD655383:PGD655384 PPZ655383:PPZ655384 PZV655383:PZV655384 QJR655383:QJR655384 QTN655383:QTN655384 RDJ655383:RDJ655384 RNF655383:RNF655384 RXB655383:RXB655384 SGX655383:SGX655384 SQT655383:SQT655384 TAP655383:TAP655384 TKL655383:TKL655384 TUH655383:TUH655384 UED655383:UED655384 UNZ655383:UNZ655384 UXV655383:UXV655384 VHR655383:VHR655384 VRN655383:VRN655384 WBJ655383:WBJ655384 WLF655383:WLF655384 WVB655383:WVB655384 IP720919:IP720920 SL720919:SL720920 ACH720919:ACH720920 AMD720919:AMD720920 AVZ720919:AVZ720920 BFV720919:BFV720920 BPR720919:BPR720920 BZN720919:BZN720920 CJJ720919:CJJ720920 CTF720919:CTF720920 DDB720919:DDB720920 DMX720919:DMX720920 DWT720919:DWT720920 EGP720919:EGP720920 EQL720919:EQL720920 FAH720919:FAH720920 FKD720919:FKD720920 FTZ720919:FTZ720920 GDV720919:GDV720920 GNR720919:GNR720920 GXN720919:GXN720920 HHJ720919:HHJ720920 HRF720919:HRF720920 IBB720919:IBB720920 IKX720919:IKX720920 IUT720919:IUT720920 JEP720919:JEP720920 JOL720919:JOL720920 JYH720919:JYH720920 KID720919:KID720920 KRZ720919:KRZ720920 LBV720919:LBV720920 LLR720919:LLR720920 LVN720919:LVN720920 MFJ720919:MFJ720920 MPF720919:MPF720920 MZB720919:MZB720920 NIX720919:NIX720920 NST720919:NST720920 OCP720919:OCP720920 OML720919:OML720920 OWH720919:OWH720920 PGD720919:PGD720920 PPZ720919:PPZ720920 PZV720919:PZV720920 QJR720919:QJR720920 QTN720919:QTN720920 RDJ720919:RDJ720920 RNF720919:RNF720920 RXB720919:RXB720920 SGX720919:SGX720920 SQT720919:SQT720920 TAP720919:TAP720920 TKL720919:TKL720920 TUH720919:TUH720920 UED720919:UED720920 UNZ720919:UNZ720920 UXV720919:UXV720920 VHR720919:VHR720920 VRN720919:VRN720920 WBJ720919:WBJ720920 WLF720919:WLF720920 WVB720919:WVB720920 IP786455:IP786456 SL786455:SL786456 ACH786455:ACH786456 AMD786455:AMD786456 AVZ786455:AVZ786456 BFV786455:BFV786456 BPR786455:BPR786456 BZN786455:BZN786456 CJJ786455:CJJ786456 CTF786455:CTF786456 DDB786455:DDB786456 DMX786455:DMX786456 DWT786455:DWT786456 EGP786455:EGP786456 EQL786455:EQL786456 FAH786455:FAH786456 FKD786455:FKD786456 FTZ786455:FTZ786456 GDV786455:GDV786456 GNR786455:GNR786456 GXN786455:GXN786456 HHJ786455:HHJ786456 HRF786455:HRF786456 IBB786455:IBB786456 IKX786455:IKX786456 IUT786455:IUT786456 JEP786455:JEP786456 JOL786455:JOL786456 JYH786455:JYH786456 KID786455:KID786456 KRZ786455:KRZ786456 LBV786455:LBV786456 LLR786455:LLR786456 LVN786455:LVN786456 MFJ786455:MFJ786456 MPF786455:MPF786456 MZB786455:MZB786456 NIX786455:NIX786456 NST786455:NST786456 OCP786455:OCP786456 OML786455:OML786456 OWH786455:OWH786456 PGD786455:PGD786456 PPZ786455:PPZ786456 PZV786455:PZV786456 QJR786455:QJR786456 QTN786455:QTN786456 RDJ786455:RDJ786456 RNF786455:RNF786456 RXB786455:RXB786456 SGX786455:SGX786456 SQT786455:SQT786456 TAP786455:TAP786456 TKL786455:TKL786456 TUH786455:TUH786456 UED786455:UED786456 UNZ786455:UNZ786456 UXV786455:UXV786456 VHR786455:VHR786456 VRN786455:VRN786456 WBJ786455:WBJ786456 WLF786455:WLF786456 WVB786455:WVB786456 IP851991:IP851992 SL851991:SL851992 ACH851991:ACH851992 AMD851991:AMD851992 AVZ851991:AVZ851992 BFV851991:BFV851992 BPR851991:BPR851992 BZN851991:BZN851992 CJJ851991:CJJ851992 CTF851991:CTF851992 DDB851991:DDB851992 DMX851991:DMX851992 DWT851991:DWT851992 EGP851991:EGP851992 EQL851991:EQL851992 FAH851991:FAH851992 FKD851991:FKD851992 FTZ851991:FTZ851992 GDV851991:GDV851992 GNR851991:GNR851992 GXN851991:GXN851992 HHJ851991:HHJ851992 HRF851991:HRF851992 IBB851991:IBB851992 IKX851991:IKX851992 IUT851991:IUT851992 JEP851991:JEP851992 JOL851991:JOL851992 JYH851991:JYH851992 KID851991:KID851992 KRZ851991:KRZ851992 LBV851991:LBV851992 LLR851991:LLR851992 LVN851991:LVN851992 MFJ851991:MFJ851992 MPF851991:MPF851992 MZB851991:MZB851992 NIX851991:NIX851992 NST851991:NST851992 OCP851991:OCP851992 OML851991:OML851992 OWH851991:OWH851992 PGD851991:PGD851992 PPZ851991:PPZ851992 PZV851991:PZV851992 QJR851991:QJR851992 QTN851991:QTN851992 RDJ851991:RDJ851992 RNF851991:RNF851992 RXB851991:RXB851992 SGX851991:SGX851992 SQT851991:SQT851992 TAP851991:TAP851992 TKL851991:TKL851992 TUH851991:TUH851992 UED851991:UED851992 UNZ851991:UNZ851992 UXV851991:UXV851992 VHR851991:VHR851992 VRN851991:VRN851992 WBJ851991:WBJ851992 WLF851991:WLF851992 WVB851991:WVB851992 IP917527:IP917528 SL917527:SL917528 ACH917527:ACH917528 AMD917527:AMD917528 AVZ917527:AVZ917528 BFV917527:BFV917528 BPR917527:BPR917528 BZN917527:BZN917528 CJJ917527:CJJ917528 CTF917527:CTF917528 DDB917527:DDB917528 DMX917527:DMX917528 DWT917527:DWT917528 EGP917527:EGP917528 EQL917527:EQL917528 FAH917527:FAH917528 FKD917527:FKD917528 FTZ917527:FTZ917528 GDV917527:GDV917528 GNR917527:GNR917528 GXN917527:GXN917528 HHJ917527:HHJ917528 HRF917527:HRF917528 IBB917527:IBB917528 IKX917527:IKX917528 IUT917527:IUT917528 JEP917527:JEP917528 JOL917527:JOL917528 JYH917527:JYH917528 KID917527:KID917528 KRZ917527:KRZ917528 LBV917527:LBV917528 LLR917527:LLR917528 LVN917527:LVN917528 MFJ917527:MFJ917528 MPF917527:MPF917528 MZB917527:MZB917528 NIX917527:NIX917528 NST917527:NST917528 OCP917527:OCP917528 OML917527:OML917528 OWH917527:OWH917528 PGD917527:PGD917528 PPZ917527:PPZ917528 PZV917527:PZV917528 QJR917527:QJR917528 QTN917527:QTN917528 RDJ917527:RDJ917528 RNF917527:RNF917528 RXB917527:RXB917528 SGX917527:SGX917528 SQT917527:SQT917528 TAP917527:TAP917528 TKL917527:TKL917528 TUH917527:TUH917528 UED917527:UED917528 UNZ917527:UNZ917528 UXV917527:UXV917528 VHR917527:VHR917528 VRN917527:VRN917528 WBJ917527:WBJ917528 WLF917527:WLF917528 WVB917527:WVB917528 IP983063:IP983064 SL983063:SL983064 ACH983063:ACH983064 AMD983063:AMD983064 AVZ983063:AVZ983064 BFV983063:BFV983064 BPR983063:BPR983064 BZN983063:BZN983064 CJJ983063:CJJ983064 CTF983063:CTF983064 DDB983063:DDB983064 DMX983063:DMX983064 DWT983063:DWT983064 EGP983063:EGP983064 EQL983063:EQL983064 FAH983063:FAH983064 FKD983063:FKD983064 FTZ983063:FTZ983064 GDV983063:GDV983064 GNR983063:GNR983064 GXN983063:GXN983064 HHJ983063:HHJ983064 HRF983063:HRF983064 IBB983063:IBB983064 IKX983063:IKX983064 IUT983063:IUT983064 JEP983063:JEP983064 JOL983063:JOL983064 JYH983063:JYH983064 KID983063:KID983064 KRZ983063:KRZ983064 LBV983063:LBV983064 LLR983063:LLR983064 LVN983063:LVN983064 MFJ983063:MFJ983064 MPF983063:MPF983064 MZB983063:MZB983064 NIX983063:NIX983064 NST983063:NST983064 OCP983063:OCP983064 OML983063:OML983064 OWH983063:OWH983064 PGD983063:PGD983064 PPZ983063:PPZ983064 PZV983063:PZV983064 QJR983063:QJR983064 QTN983063:QTN983064 RDJ983063:RDJ983064 RNF983063:RNF983064 RXB983063:RXB983064 SGX983063:SGX983064 SQT983063:SQT983064 TAP983063:TAP983064 TKL983063:TKL983064 TUH983063:TUH983064 UED983063:UED983064 UNZ983063:UNZ983064 UXV983063:UXV983064 VHR983063:VHR983064 VRN983063:VRN983064 WBJ983063:WBJ983064 WLF983063:WLF983064 WVB983063:WVB983064 IK65541 SG65541 ACC65541 ALY65541 AVU65541 BFQ65541 BPM65541 BZI65541 CJE65541 CTA65541 DCW65541 DMS65541 DWO65541 EGK65541 EQG65541 FAC65541 FJY65541 FTU65541 GDQ65541 GNM65541 GXI65541 HHE65541 HRA65541 IAW65541 IKS65541 IUO65541 JEK65541 JOG65541 JYC65541 KHY65541 KRU65541 LBQ65541 LLM65541 LVI65541 MFE65541 MPA65541 MYW65541 NIS65541 NSO65541 OCK65541 OMG65541 OWC65541 PFY65541 PPU65541 PZQ65541 QJM65541 QTI65541 RDE65541 RNA65541 RWW65541 SGS65541 SQO65541 TAK65541 TKG65541 TUC65541 UDY65541 UNU65541 UXQ65541 VHM65541 VRI65541 WBE65541 WLA65541 WUW65541 IK131077 SG131077 ACC131077 ALY131077 AVU131077 BFQ131077 BPM131077 BZI131077 CJE131077 CTA131077 DCW131077 DMS131077 DWO131077 EGK131077 EQG131077 FAC131077 FJY131077 FTU131077 GDQ131077 GNM131077 GXI131077 HHE131077 HRA131077 IAW131077 IKS131077 IUO131077 JEK131077 JOG131077 JYC131077 KHY131077 KRU131077 LBQ131077 LLM131077 LVI131077 MFE131077 MPA131077 MYW131077 NIS131077 NSO131077 OCK131077 OMG131077 OWC131077 PFY131077 PPU131077 PZQ131077 QJM131077 QTI131077 RDE131077 RNA131077 RWW131077 SGS131077 SQO131077 TAK131077 TKG131077 TUC131077 UDY131077 UNU131077 UXQ131077 VHM131077 VRI131077 WBE131077 WLA131077 WUW131077 IK196613 SG196613 ACC196613 ALY196613 AVU196613 BFQ196613 BPM196613 BZI196613 CJE196613 CTA196613 DCW196613 DMS196613 DWO196613 EGK196613 EQG196613 FAC196613 FJY196613 FTU196613 GDQ196613 GNM196613 GXI196613 HHE196613 HRA196613 IAW196613 IKS196613 IUO196613 JEK196613 JOG196613 JYC196613 KHY196613 KRU196613 LBQ196613 LLM196613 LVI196613 MFE196613 MPA196613 MYW196613 NIS196613 NSO196613 OCK196613 OMG196613 OWC196613 PFY196613 PPU196613 PZQ196613 QJM196613 QTI196613 RDE196613 RNA196613 RWW196613 SGS196613 SQO196613 TAK196613 TKG196613 TUC196613 UDY196613 UNU196613 UXQ196613 VHM196613 VRI196613 WBE196613 WLA196613 WUW196613 IK262149 SG262149 ACC262149 ALY262149 AVU262149 BFQ262149 BPM262149 BZI262149 CJE262149 CTA262149 DCW262149 DMS262149 DWO262149 EGK262149 EQG262149 FAC262149 FJY262149 FTU262149 GDQ262149 GNM262149 GXI262149 HHE262149 HRA262149 IAW262149 IKS262149 IUO262149 JEK262149 JOG262149 JYC262149 KHY262149 KRU262149 LBQ262149 LLM262149 LVI262149 MFE262149 MPA262149 MYW262149 NIS262149 NSO262149 OCK262149 OMG262149 OWC262149 PFY262149 PPU262149 PZQ262149 QJM262149 QTI262149 RDE262149 RNA262149 RWW262149 SGS262149 SQO262149 TAK262149 TKG262149 TUC262149 UDY262149 UNU262149 UXQ262149 VHM262149 VRI262149 WBE262149 WLA262149 WUW262149 IK327685 SG327685 ACC327685 ALY327685 AVU327685 BFQ327685 BPM327685 BZI327685 CJE327685 CTA327685 DCW327685 DMS327685 DWO327685 EGK327685 EQG327685 FAC327685 FJY327685 FTU327685 GDQ327685 GNM327685 GXI327685 HHE327685 HRA327685 IAW327685 IKS327685 IUO327685 JEK327685 JOG327685 JYC327685 KHY327685 KRU327685 LBQ327685 LLM327685 LVI327685 MFE327685 MPA327685 MYW327685 NIS327685 NSO327685 OCK327685 OMG327685 OWC327685 PFY327685 PPU327685 PZQ327685 QJM327685 QTI327685 RDE327685 RNA327685 RWW327685 SGS327685 SQO327685 TAK327685 TKG327685 TUC327685 UDY327685 UNU327685 UXQ327685 VHM327685 VRI327685 WBE327685 WLA327685 WUW327685 IK393221 SG393221 ACC393221 ALY393221 AVU393221 BFQ393221 BPM393221 BZI393221 CJE393221 CTA393221 DCW393221 DMS393221 DWO393221 EGK393221 EQG393221 FAC393221 FJY393221 FTU393221 GDQ393221 GNM393221 GXI393221 HHE393221 HRA393221 IAW393221 IKS393221 IUO393221 JEK393221 JOG393221 JYC393221 KHY393221 KRU393221 LBQ393221 LLM393221 LVI393221 MFE393221 MPA393221 MYW393221 NIS393221 NSO393221 OCK393221 OMG393221 OWC393221 PFY393221 PPU393221 PZQ393221 QJM393221 QTI393221 RDE393221 RNA393221 RWW393221 SGS393221 SQO393221 TAK393221 TKG393221 TUC393221 UDY393221 UNU393221 UXQ393221 VHM393221 VRI393221 WBE393221 WLA393221 WUW393221 IK458757 SG458757 ACC458757 ALY458757 AVU458757 BFQ458757 BPM458757 BZI458757 CJE458757 CTA458757 DCW458757 DMS458757 DWO458757 EGK458757 EQG458757 FAC458757 FJY458757 FTU458757 GDQ458757 GNM458757 GXI458757 HHE458757 HRA458757 IAW458757 IKS458757 IUO458757 JEK458757 JOG458757 JYC458757 KHY458757 KRU458757 LBQ458757 LLM458757 LVI458757 MFE458757 MPA458757 MYW458757 NIS458757 NSO458757 OCK458757 OMG458757 OWC458757 PFY458757 PPU458757 PZQ458757 QJM458757 QTI458757 RDE458757 RNA458757 RWW458757 SGS458757 SQO458757 TAK458757 TKG458757 TUC458757 UDY458757 UNU458757 UXQ458757 VHM458757 VRI458757 WBE458757 WLA458757 WUW458757 IK524293 SG524293 ACC524293 ALY524293 AVU524293 BFQ524293 BPM524293 BZI524293 CJE524293 CTA524293 DCW524293 DMS524293 DWO524293 EGK524293 EQG524293 FAC524293 FJY524293 FTU524293 GDQ524293 GNM524293 GXI524293 HHE524293 HRA524293 IAW524293 IKS524293 IUO524293 JEK524293 JOG524293 JYC524293 KHY524293 KRU524293 LBQ524293 LLM524293 LVI524293 MFE524293 MPA524293 MYW524293 NIS524293 NSO524293 OCK524293 OMG524293 OWC524293 PFY524293 PPU524293 PZQ524293 QJM524293 QTI524293 RDE524293 RNA524293 RWW524293 SGS524293 SQO524293 TAK524293 TKG524293 TUC524293 UDY524293 UNU524293 UXQ524293 VHM524293 VRI524293 WBE524293 WLA524293 WUW524293 IK589829 SG589829 ACC589829 ALY589829 AVU589829 BFQ589829 BPM589829 BZI589829 CJE589829 CTA589829 DCW589829 DMS589829 DWO589829 EGK589829 EQG589829 FAC589829 FJY589829 FTU589829 GDQ589829 GNM589829 GXI589829 HHE589829 HRA589829 IAW589829 IKS589829 IUO589829 JEK589829 JOG589829 JYC589829 KHY589829 KRU589829 LBQ589829 LLM589829 LVI589829 MFE589829 MPA589829 MYW589829 NIS589829 NSO589829 OCK589829 OMG589829 OWC589829 PFY589829 PPU589829 PZQ589829 QJM589829 QTI589829 RDE589829 RNA589829 RWW589829 SGS589829 SQO589829 TAK589829 TKG589829 TUC589829 UDY589829 UNU589829 UXQ589829 VHM589829 VRI589829 WBE589829 WLA589829 WUW589829 IK655365 SG655365 ACC655365 ALY655365 AVU655365 BFQ655365 BPM655365 BZI655365 CJE655365 CTA655365 DCW655365 DMS655365 DWO655365 EGK655365 EQG655365 FAC655365 FJY655365 FTU655365 GDQ655365 GNM655365 GXI655365 HHE655365 HRA655365 IAW655365 IKS655365 IUO655365 JEK655365 JOG655365 JYC655365 KHY655365 KRU655365 LBQ655365 LLM655365 LVI655365 MFE655365 MPA655365 MYW655365 NIS655365 NSO655365 OCK655365 OMG655365 OWC655365 PFY655365 PPU655365 PZQ655365 QJM655365 QTI655365 RDE655365 RNA655365 RWW655365 SGS655365 SQO655365 TAK655365 TKG655365 TUC655365 UDY655365 UNU655365 UXQ655365 VHM655365 VRI655365 WBE655365 WLA655365 WUW655365 IK720901 SG720901 ACC720901 ALY720901 AVU720901 BFQ720901 BPM720901 BZI720901 CJE720901 CTA720901 DCW720901 DMS720901 DWO720901 EGK720901 EQG720901 FAC720901 FJY720901 FTU720901 GDQ720901 GNM720901 GXI720901 HHE720901 HRA720901 IAW720901 IKS720901 IUO720901 JEK720901 JOG720901 JYC720901 KHY720901 KRU720901 LBQ720901 LLM720901 LVI720901 MFE720901 MPA720901 MYW720901 NIS720901 NSO720901 OCK720901 OMG720901 OWC720901 PFY720901 PPU720901 PZQ720901 QJM720901 QTI720901 RDE720901 RNA720901 RWW720901 SGS720901 SQO720901 TAK720901 TKG720901 TUC720901 UDY720901 UNU720901 UXQ720901 VHM720901 VRI720901 WBE720901 WLA720901 WUW720901 IK786437 SG786437 ACC786437 ALY786437 AVU786437 BFQ786437 BPM786437 BZI786437 CJE786437 CTA786437 DCW786437 DMS786437 DWO786437 EGK786437 EQG786437 FAC786437 FJY786437 FTU786437 GDQ786437 GNM786437 GXI786437 HHE786437 HRA786437 IAW786437 IKS786437 IUO786437 JEK786437 JOG786437 JYC786437 KHY786437 KRU786437 LBQ786437 LLM786437 LVI786437 MFE786437 MPA786437 MYW786437 NIS786437 NSO786437 OCK786437 OMG786437 OWC786437 PFY786437 PPU786437 PZQ786437 QJM786437 QTI786437 RDE786437 RNA786437 RWW786437 SGS786437 SQO786437 TAK786437 TKG786437 TUC786437 UDY786437 UNU786437 UXQ786437 VHM786437 VRI786437 WBE786437 WLA786437 WUW786437 IK851973 SG851973 ACC851973 ALY851973 AVU851973 BFQ851973 BPM851973 BZI851973 CJE851973 CTA851973 DCW851973 DMS851973 DWO851973 EGK851973 EQG851973 FAC851973 FJY851973 FTU851973 GDQ851973 GNM851973 GXI851973 HHE851973 HRA851973 IAW851973 IKS851973 IUO851973 JEK851973 JOG851973 JYC851973 KHY851973 KRU851973 LBQ851973 LLM851973 LVI851973 MFE851973 MPA851973 MYW851973 NIS851973 NSO851973 OCK851973 OMG851973 OWC851973 PFY851973 PPU851973 PZQ851973 QJM851973 QTI851973 RDE851973 RNA851973 RWW851973 SGS851973 SQO851973 TAK851973 TKG851973 TUC851973 UDY851973 UNU851973 UXQ851973 VHM851973 VRI851973 WBE851973 WLA851973 WUW851973 IK917509 SG917509 ACC917509 ALY917509 AVU917509 BFQ917509 BPM917509 BZI917509 CJE917509 CTA917509 DCW917509 DMS917509 DWO917509 EGK917509 EQG917509 FAC917509 FJY917509 FTU917509 GDQ917509 GNM917509 GXI917509 HHE917509 HRA917509 IAW917509 IKS917509 IUO917509 JEK917509 JOG917509 JYC917509 KHY917509 KRU917509 LBQ917509 LLM917509 LVI917509 MFE917509 MPA917509 MYW917509 NIS917509 NSO917509 OCK917509 OMG917509 OWC917509 PFY917509 PPU917509 PZQ917509 QJM917509 QTI917509 RDE917509 RNA917509 RWW917509 SGS917509 SQO917509 TAK917509 TKG917509 TUC917509 UDY917509 UNU917509 UXQ917509 VHM917509 VRI917509 WBE917509 WLA917509 WUW917509 IK983045 SG983045 ACC983045 ALY983045 AVU983045 BFQ983045 BPM983045 BZI983045 CJE983045 CTA983045 DCW983045 DMS983045 DWO983045 EGK983045 EQG983045 FAC983045 FJY983045 FTU983045 GDQ983045 GNM983045 GXI983045 HHE983045 HRA983045 IAW983045 IKS983045 IUO983045 JEK983045 JOG983045 JYC983045 KHY983045 KRU983045 LBQ983045 LLM983045 LVI983045 MFE983045 MPA983045 MYW983045 NIS983045 NSO983045 OCK983045 OMG983045 OWC983045 PFY983045 PPU983045 PZQ983045 QJM983045 QTI983045 RDE983045 RNA983045 RWW983045 SGS983045 SQO983045 TAK983045 TKG983045 TUC983045 UDY983045 UNU983045 UXQ983045 VHM983045 VRI983045 WBE983045 WLA983045 WUW983045 IH65546 SD65546 ABZ65546 ALV65546 AVR65546 BFN65546 BPJ65546 BZF65546 CJB65546 CSX65546 DCT65546 DMP65546 DWL65546 EGH65546 EQD65546 EZZ65546 FJV65546 FTR65546 GDN65546 GNJ65546 GXF65546 HHB65546 HQX65546 IAT65546 IKP65546 IUL65546 JEH65546 JOD65546 JXZ65546 KHV65546 KRR65546 LBN65546 LLJ65546 LVF65546 MFB65546 MOX65546 MYT65546 NIP65546 NSL65546 OCH65546 OMD65546 OVZ65546 PFV65546 PPR65546 PZN65546 QJJ65546 QTF65546 RDB65546 RMX65546 RWT65546 SGP65546 SQL65546 TAH65546 TKD65546 TTZ65546 UDV65546 UNR65546 UXN65546 VHJ65546 VRF65546 WBB65546 WKX65546 WUT65546 IH131082 SD131082 ABZ131082 ALV131082 AVR131082 BFN131082 BPJ131082 BZF131082 CJB131082 CSX131082 DCT131082 DMP131082 DWL131082 EGH131082 EQD131082 EZZ131082 FJV131082 FTR131082 GDN131082 GNJ131082 GXF131082 HHB131082 HQX131082 IAT131082 IKP131082 IUL131082 JEH131082 JOD131082 JXZ131082 KHV131082 KRR131082 LBN131082 LLJ131082 LVF131082 MFB131082 MOX131082 MYT131082 NIP131082 NSL131082 OCH131082 OMD131082 OVZ131082 PFV131082 PPR131082 PZN131082 QJJ131082 QTF131082 RDB131082 RMX131082 RWT131082 SGP131082 SQL131082 TAH131082 TKD131082 TTZ131082 UDV131082 UNR131082 UXN131082 VHJ131082 VRF131082 WBB131082 WKX131082 WUT131082 IH196618 SD196618 ABZ196618 ALV196618 AVR196618 BFN196618 BPJ196618 BZF196618 CJB196618 CSX196618 DCT196618 DMP196618 DWL196618 EGH196618 EQD196618 EZZ196618 FJV196618 FTR196618 GDN196618 GNJ196618 GXF196618 HHB196618 HQX196618 IAT196618 IKP196618 IUL196618 JEH196618 JOD196618 JXZ196618 KHV196618 KRR196618 LBN196618 LLJ196618 LVF196618 MFB196618 MOX196618 MYT196618 NIP196618 NSL196618 OCH196618 OMD196618 OVZ196618 PFV196618 PPR196618 PZN196618 QJJ196618 QTF196618 RDB196618 RMX196618 RWT196618 SGP196618 SQL196618 TAH196618 TKD196618 TTZ196618 UDV196618 UNR196618 UXN196618 VHJ196618 VRF196618 WBB196618 WKX196618 WUT196618 IH262154 SD262154 ABZ262154 ALV262154 AVR262154 BFN262154 BPJ262154 BZF262154 CJB262154 CSX262154 DCT262154 DMP262154 DWL262154 EGH262154 EQD262154 EZZ262154 FJV262154 FTR262154 GDN262154 GNJ262154 GXF262154 HHB262154 HQX262154 IAT262154 IKP262154 IUL262154 JEH262154 JOD262154 JXZ262154 KHV262154 KRR262154 LBN262154 LLJ262154 LVF262154 MFB262154 MOX262154 MYT262154 NIP262154 NSL262154 OCH262154 OMD262154 OVZ262154 PFV262154 PPR262154 PZN262154 QJJ262154 QTF262154 RDB262154 RMX262154 RWT262154 SGP262154 SQL262154 TAH262154 TKD262154 TTZ262154 UDV262154 UNR262154 UXN262154 VHJ262154 VRF262154 WBB262154 WKX262154 WUT262154 IH327690 SD327690 ABZ327690 ALV327690 AVR327690 BFN327690 BPJ327690 BZF327690 CJB327690 CSX327690 DCT327690 DMP327690 DWL327690 EGH327690 EQD327690 EZZ327690 FJV327690 FTR327690 GDN327690 GNJ327690 GXF327690 HHB327690 HQX327690 IAT327690 IKP327690 IUL327690 JEH327690 JOD327690 JXZ327690 KHV327690 KRR327690 LBN327690 LLJ327690 LVF327690 MFB327690 MOX327690 MYT327690 NIP327690 NSL327690 OCH327690 OMD327690 OVZ327690 PFV327690 PPR327690 PZN327690 QJJ327690 QTF327690 RDB327690 RMX327690 RWT327690 SGP327690 SQL327690 TAH327690 TKD327690 TTZ327690 UDV327690 UNR327690 UXN327690 VHJ327690 VRF327690 WBB327690 WKX327690 WUT327690 IH393226 SD393226 ABZ393226 ALV393226 AVR393226 BFN393226 BPJ393226 BZF393226 CJB393226 CSX393226 DCT393226 DMP393226 DWL393226 EGH393226 EQD393226 EZZ393226 FJV393226 FTR393226 GDN393226 GNJ393226 GXF393226 HHB393226 HQX393226 IAT393226 IKP393226 IUL393226 JEH393226 JOD393226 JXZ393226 KHV393226 KRR393226 LBN393226 LLJ393226 LVF393226 MFB393226 MOX393226 MYT393226 NIP393226 NSL393226 OCH393226 OMD393226 OVZ393226 PFV393226 PPR393226 PZN393226 QJJ393226 QTF393226 RDB393226 RMX393226 RWT393226 SGP393226 SQL393226 TAH393226 TKD393226 TTZ393226 UDV393226 UNR393226 UXN393226 VHJ393226 VRF393226 WBB393226 WKX393226 WUT393226 IH458762 SD458762 ABZ458762 ALV458762 AVR458762 BFN458762 BPJ458762 BZF458762 CJB458762 CSX458762 DCT458762 DMP458762 DWL458762 EGH458762 EQD458762 EZZ458762 FJV458762 FTR458762 GDN458762 GNJ458762 GXF458762 HHB458762 HQX458762 IAT458762 IKP458762 IUL458762 JEH458762 JOD458762 JXZ458762 KHV458762 KRR458762 LBN458762 LLJ458762 LVF458762 MFB458762 MOX458762 MYT458762 NIP458762 NSL458762 OCH458762 OMD458762 OVZ458762 PFV458762 PPR458762 PZN458762 QJJ458762 QTF458762 RDB458762 RMX458762 RWT458762 SGP458762 SQL458762 TAH458762 TKD458762 TTZ458762 UDV458762 UNR458762 UXN458762 VHJ458762 VRF458762 WBB458762 WKX458762 WUT458762 IH524298 SD524298 ABZ524298 ALV524298 AVR524298 BFN524298 BPJ524298 BZF524298 CJB524298 CSX524298 DCT524298 DMP524298 DWL524298 EGH524298 EQD524298 EZZ524298 FJV524298 FTR524298 GDN524298 GNJ524298 GXF524298 HHB524298 HQX524298 IAT524298 IKP524298 IUL524298 JEH524298 JOD524298 JXZ524298 KHV524298 KRR524298 LBN524298 LLJ524298 LVF524298 MFB524298 MOX524298 MYT524298 NIP524298 NSL524298 OCH524298 OMD524298 OVZ524298 PFV524298 PPR524298 PZN524298 QJJ524298 QTF524298 RDB524298 RMX524298 RWT524298 SGP524298 SQL524298 TAH524298 TKD524298 TTZ524298 UDV524298 UNR524298 UXN524298 VHJ524298 VRF524298 WBB524298 WKX524298 WUT524298 IH589834 SD589834 ABZ589834 ALV589834 AVR589834 BFN589834 BPJ589834 BZF589834 CJB589834 CSX589834 DCT589834 DMP589834 DWL589834 EGH589834 EQD589834 EZZ589834 FJV589834 FTR589834 GDN589834 GNJ589834 GXF589834 HHB589834 HQX589834 IAT589834 IKP589834 IUL589834 JEH589834 JOD589834 JXZ589834 KHV589834 KRR589834 LBN589834 LLJ589834 LVF589834 MFB589834 MOX589834 MYT589834 NIP589834 NSL589834 OCH589834 OMD589834 OVZ589834 PFV589834 PPR589834 PZN589834 QJJ589834 QTF589834 RDB589834 RMX589834 RWT589834 SGP589834 SQL589834 TAH589834 TKD589834 TTZ589834 UDV589834 UNR589834 UXN589834 VHJ589834 VRF589834 WBB589834 WKX589834 WUT589834 IH655370 SD655370 ABZ655370 ALV655370 AVR655370 BFN655370 BPJ655370 BZF655370 CJB655370 CSX655370 DCT655370 DMP655370 DWL655370 EGH655370 EQD655370 EZZ655370 FJV655370 FTR655370 GDN655370 GNJ655370 GXF655370 HHB655370 HQX655370 IAT655370 IKP655370 IUL655370 JEH655370 JOD655370 JXZ655370 KHV655370 KRR655370 LBN655370 LLJ655370 LVF655370 MFB655370 MOX655370 MYT655370 NIP655370 NSL655370 OCH655370 OMD655370 OVZ655370 PFV655370 PPR655370 PZN655370 QJJ655370 QTF655370 RDB655370 RMX655370 RWT655370 SGP655370 SQL655370 TAH655370 TKD655370 TTZ655370 UDV655370 UNR655370 UXN655370 VHJ655370 VRF655370 WBB655370 WKX655370 WUT655370 IH720906 SD720906 ABZ720906 ALV720906 AVR720906 BFN720906 BPJ720906 BZF720906 CJB720906 CSX720906 DCT720906 DMP720906 DWL720906 EGH720906 EQD720906 EZZ720906 FJV720906 FTR720906 GDN720906 GNJ720906 GXF720906 HHB720906 HQX720906 IAT720906 IKP720906 IUL720906 JEH720906 JOD720906 JXZ720906 KHV720906 KRR720906 LBN720906 LLJ720906 LVF720906 MFB720906 MOX720906 MYT720906 NIP720906 NSL720906 OCH720906 OMD720906 OVZ720906 PFV720906 PPR720906 PZN720906 QJJ720906 QTF720906 RDB720906 RMX720906 RWT720906 SGP720906 SQL720906 TAH720906 TKD720906 TTZ720906 UDV720906 UNR720906 UXN720906 VHJ720906 VRF720906 WBB720906 WKX720906 WUT720906 IH786442 SD786442 ABZ786442 ALV786442 AVR786442 BFN786442 BPJ786442 BZF786442 CJB786442 CSX786442 DCT786442 DMP786442 DWL786442 EGH786442 EQD786442 EZZ786442 FJV786442 FTR786442 GDN786442 GNJ786442 GXF786442 HHB786442 HQX786442 IAT786442 IKP786442 IUL786442 JEH786442 JOD786442 JXZ786442 KHV786442 KRR786442 LBN786442 LLJ786442 LVF786442 MFB786442 MOX786442 MYT786442 NIP786442 NSL786442 OCH786442 OMD786442 OVZ786442 PFV786442 PPR786442 PZN786442 QJJ786442 QTF786442 RDB786442 RMX786442 RWT786442 SGP786442 SQL786442 TAH786442 TKD786442 TTZ786442 UDV786442 UNR786442 UXN786442 VHJ786442 VRF786442 WBB786442 WKX786442 WUT786442 IH851978 SD851978 ABZ851978 ALV851978 AVR851978 BFN851978 BPJ851978 BZF851978 CJB851978 CSX851978 DCT851978 DMP851978 DWL851978 EGH851978 EQD851978 EZZ851978 FJV851978 FTR851978 GDN851978 GNJ851978 GXF851978 HHB851978 HQX851978 IAT851978 IKP851978 IUL851978 JEH851978 JOD851978 JXZ851978 KHV851978 KRR851978 LBN851978 LLJ851978 LVF851978 MFB851978 MOX851978 MYT851978 NIP851978 NSL851978 OCH851978 OMD851978 OVZ851978 PFV851978 PPR851978 PZN851978 QJJ851978 QTF851978 RDB851978 RMX851978 RWT851978 SGP851978 SQL851978 TAH851978 TKD851978 TTZ851978 UDV851978 UNR851978 UXN851978 VHJ851978 VRF851978 WBB851978 WKX851978 WUT851978 IH917514 SD917514 ABZ917514 ALV917514 AVR917514 BFN917514 BPJ917514 BZF917514 CJB917514 CSX917514 DCT917514 DMP917514 DWL917514 EGH917514 EQD917514 EZZ917514 FJV917514 FTR917514 GDN917514 GNJ917514 GXF917514 HHB917514 HQX917514 IAT917514 IKP917514 IUL917514 JEH917514 JOD917514 JXZ917514 KHV917514 KRR917514 LBN917514 LLJ917514 LVF917514 MFB917514 MOX917514 MYT917514 NIP917514 NSL917514 OCH917514 OMD917514 OVZ917514 PFV917514 PPR917514 PZN917514 QJJ917514 QTF917514 RDB917514 RMX917514 RWT917514 SGP917514 SQL917514 TAH917514 TKD917514 TTZ917514 UDV917514 UNR917514 UXN917514 VHJ917514 VRF917514 WBB917514 WKX917514 WUT917514 IH983050 SD983050 ABZ983050 ALV983050 AVR983050 BFN983050 BPJ983050 BZF983050 CJB983050 CSX983050 DCT983050 DMP983050 DWL983050 EGH983050 EQD983050 EZZ983050 FJV983050 FTR983050 GDN983050 GNJ983050 GXF983050 HHB983050 HQX983050 IAT983050 IKP983050 IUL983050 JEH983050 JOD983050 JXZ983050 KHV983050 KRR983050 LBN983050 LLJ983050 LVF983050 MFB983050 MOX983050 MYT983050 NIP983050 NSL983050 OCH983050 OMD983050 OVZ983050 PFV983050 PPR983050 PZN983050 QJJ983050 QTF983050 RDB983050 RMX983050 RWT983050 SGP983050 SQL983050 TAH983050 TKD983050 TTZ983050 UDV983050 UNR983050 UXN983050 VHJ983050 VRF983050 WBB983050 WKX983050 WUT983050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IK65563:IM65563 SG65563:SI65563 ACC65563:ACE65563 ALY65563:AMA65563 AVU65563:AVW65563 BFQ65563:BFS65563 BPM65563:BPO65563 BZI65563:BZK65563 CJE65563:CJG65563 CTA65563:CTC65563 DCW65563:DCY65563 DMS65563:DMU65563 DWO65563:DWQ65563 EGK65563:EGM65563 EQG65563:EQI65563 FAC65563:FAE65563 FJY65563:FKA65563 FTU65563:FTW65563 GDQ65563:GDS65563 GNM65563:GNO65563 GXI65563:GXK65563 HHE65563:HHG65563 HRA65563:HRC65563 IAW65563:IAY65563 IKS65563:IKU65563 IUO65563:IUQ65563 JEK65563:JEM65563 JOG65563:JOI65563 JYC65563:JYE65563 KHY65563:KIA65563 KRU65563:KRW65563 LBQ65563:LBS65563 LLM65563:LLO65563 LVI65563:LVK65563 MFE65563:MFG65563 MPA65563:MPC65563 MYW65563:MYY65563 NIS65563:NIU65563 NSO65563:NSQ65563 OCK65563:OCM65563 OMG65563:OMI65563 OWC65563:OWE65563 PFY65563:PGA65563 PPU65563:PPW65563 PZQ65563:PZS65563 QJM65563:QJO65563 QTI65563:QTK65563 RDE65563:RDG65563 RNA65563:RNC65563 RWW65563:RWY65563 SGS65563:SGU65563 SQO65563:SQQ65563 TAK65563:TAM65563 TKG65563:TKI65563 TUC65563:TUE65563 UDY65563:UEA65563 UNU65563:UNW65563 UXQ65563:UXS65563 VHM65563:VHO65563 VRI65563:VRK65563 WBE65563:WBG65563 WLA65563:WLC65563 WUW65563:WUY65563 IK131099:IM131099 SG131099:SI131099 ACC131099:ACE131099 ALY131099:AMA131099 AVU131099:AVW131099 BFQ131099:BFS131099 BPM131099:BPO131099 BZI131099:BZK131099 CJE131099:CJG131099 CTA131099:CTC131099 DCW131099:DCY131099 DMS131099:DMU131099 DWO131099:DWQ131099 EGK131099:EGM131099 EQG131099:EQI131099 FAC131099:FAE131099 FJY131099:FKA131099 FTU131099:FTW131099 GDQ131099:GDS131099 GNM131099:GNO131099 GXI131099:GXK131099 HHE131099:HHG131099 HRA131099:HRC131099 IAW131099:IAY131099 IKS131099:IKU131099 IUO131099:IUQ131099 JEK131099:JEM131099 JOG131099:JOI131099 JYC131099:JYE131099 KHY131099:KIA131099 KRU131099:KRW131099 LBQ131099:LBS131099 LLM131099:LLO131099 LVI131099:LVK131099 MFE131099:MFG131099 MPA131099:MPC131099 MYW131099:MYY131099 NIS131099:NIU131099 NSO131099:NSQ131099 OCK131099:OCM131099 OMG131099:OMI131099 OWC131099:OWE131099 PFY131099:PGA131099 PPU131099:PPW131099 PZQ131099:PZS131099 QJM131099:QJO131099 QTI131099:QTK131099 RDE131099:RDG131099 RNA131099:RNC131099 RWW131099:RWY131099 SGS131099:SGU131099 SQO131099:SQQ131099 TAK131099:TAM131099 TKG131099:TKI131099 TUC131099:TUE131099 UDY131099:UEA131099 UNU131099:UNW131099 UXQ131099:UXS131099 VHM131099:VHO131099 VRI131099:VRK131099 WBE131099:WBG131099 WLA131099:WLC131099 WUW131099:WUY131099 IK196635:IM196635 SG196635:SI196635 ACC196635:ACE196635 ALY196635:AMA196635 AVU196635:AVW196635 BFQ196635:BFS196635 BPM196635:BPO196635 BZI196635:BZK196635 CJE196635:CJG196635 CTA196635:CTC196635 DCW196635:DCY196635 DMS196635:DMU196635 DWO196635:DWQ196635 EGK196635:EGM196635 EQG196635:EQI196635 FAC196635:FAE196635 FJY196635:FKA196635 FTU196635:FTW196635 GDQ196635:GDS196635 GNM196635:GNO196635 GXI196635:GXK196635 HHE196635:HHG196635 HRA196635:HRC196635 IAW196635:IAY196635 IKS196635:IKU196635 IUO196635:IUQ196635 JEK196635:JEM196635 JOG196635:JOI196635 JYC196635:JYE196635 KHY196635:KIA196635 KRU196635:KRW196635 LBQ196635:LBS196635 LLM196635:LLO196635 LVI196635:LVK196635 MFE196635:MFG196635 MPA196635:MPC196635 MYW196635:MYY196635 NIS196635:NIU196635 NSO196635:NSQ196635 OCK196635:OCM196635 OMG196635:OMI196635 OWC196635:OWE196635 PFY196635:PGA196635 PPU196635:PPW196635 PZQ196635:PZS196635 QJM196635:QJO196635 QTI196635:QTK196635 RDE196635:RDG196635 RNA196635:RNC196635 RWW196635:RWY196635 SGS196635:SGU196635 SQO196635:SQQ196635 TAK196635:TAM196635 TKG196635:TKI196635 TUC196635:TUE196635 UDY196635:UEA196635 UNU196635:UNW196635 UXQ196635:UXS196635 VHM196635:VHO196635 VRI196635:VRK196635 WBE196635:WBG196635 WLA196635:WLC196635 WUW196635:WUY196635 IK262171:IM262171 SG262171:SI262171 ACC262171:ACE262171 ALY262171:AMA262171 AVU262171:AVW262171 BFQ262171:BFS262171 BPM262171:BPO262171 BZI262171:BZK262171 CJE262171:CJG262171 CTA262171:CTC262171 DCW262171:DCY262171 DMS262171:DMU262171 DWO262171:DWQ262171 EGK262171:EGM262171 EQG262171:EQI262171 FAC262171:FAE262171 FJY262171:FKA262171 FTU262171:FTW262171 GDQ262171:GDS262171 GNM262171:GNO262171 GXI262171:GXK262171 HHE262171:HHG262171 HRA262171:HRC262171 IAW262171:IAY262171 IKS262171:IKU262171 IUO262171:IUQ262171 JEK262171:JEM262171 JOG262171:JOI262171 JYC262171:JYE262171 KHY262171:KIA262171 KRU262171:KRW262171 LBQ262171:LBS262171 LLM262171:LLO262171 LVI262171:LVK262171 MFE262171:MFG262171 MPA262171:MPC262171 MYW262171:MYY262171 NIS262171:NIU262171 NSO262171:NSQ262171 OCK262171:OCM262171 OMG262171:OMI262171 OWC262171:OWE262171 PFY262171:PGA262171 PPU262171:PPW262171 PZQ262171:PZS262171 QJM262171:QJO262171 QTI262171:QTK262171 RDE262171:RDG262171 RNA262171:RNC262171 RWW262171:RWY262171 SGS262171:SGU262171 SQO262171:SQQ262171 TAK262171:TAM262171 TKG262171:TKI262171 TUC262171:TUE262171 UDY262171:UEA262171 UNU262171:UNW262171 UXQ262171:UXS262171 VHM262171:VHO262171 VRI262171:VRK262171 WBE262171:WBG262171 WLA262171:WLC262171 WUW262171:WUY262171 IK327707:IM327707 SG327707:SI327707 ACC327707:ACE327707 ALY327707:AMA327707 AVU327707:AVW327707 BFQ327707:BFS327707 BPM327707:BPO327707 BZI327707:BZK327707 CJE327707:CJG327707 CTA327707:CTC327707 DCW327707:DCY327707 DMS327707:DMU327707 DWO327707:DWQ327707 EGK327707:EGM327707 EQG327707:EQI327707 FAC327707:FAE327707 FJY327707:FKA327707 FTU327707:FTW327707 GDQ327707:GDS327707 GNM327707:GNO327707 GXI327707:GXK327707 HHE327707:HHG327707 HRA327707:HRC327707 IAW327707:IAY327707 IKS327707:IKU327707 IUO327707:IUQ327707 JEK327707:JEM327707 JOG327707:JOI327707 JYC327707:JYE327707 KHY327707:KIA327707 KRU327707:KRW327707 LBQ327707:LBS327707 LLM327707:LLO327707 LVI327707:LVK327707 MFE327707:MFG327707 MPA327707:MPC327707 MYW327707:MYY327707 NIS327707:NIU327707 NSO327707:NSQ327707 OCK327707:OCM327707 OMG327707:OMI327707 OWC327707:OWE327707 PFY327707:PGA327707 PPU327707:PPW327707 PZQ327707:PZS327707 QJM327707:QJO327707 QTI327707:QTK327707 RDE327707:RDG327707 RNA327707:RNC327707 RWW327707:RWY327707 SGS327707:SGU327707 SQO327707:SQQ327707 TAK327707:TAM327707 TKG327707:TKI327707 TUC327707:TUE327707 UDY327707:UEA327707 UNU327707:UNW327707 UXQ327707:UXS327707 VHM327707:VHO327707 VRI327707:VRK327707 WBE327707:WBG327707 WLA327707:WLC327707 WUW327707:WUY327707 IK393243:IM393243 SG393243:SI393243 ACC393243:ACE393243 ALY393243:AMA393243 AVU393243:AVW393243 BFQ393243:BFS393243 BPM393243:BPO393243 BZI393243:BZK393243 CJE393243:CJG393243 CTA393243:CTC393243 DCW393243:DCY393243 DMS393243:DMU393243 DWO393243:DWQ393243 EGK393243:EGM393243 EQG393243:EQI393243 FAC393243:FAE393243 FJY393243:FKA393243 FTU393243:FTW393243 GDQ393243:GDS393243 GNM393243:GNO393243 GXI393243:GXK393243 HHE393243:HHG393243 HRA393243:HRC393243 IAW393243:IAY393243 IKS393243:IKU393243 IUO393243:IUQ393243 JEK393243:JEM393243 JOG393243:JOI393243 JYC393243:JYE393243 KHY393243:KIA393243 KRU393243:KRW393243 LBQ393243:LBS393243 LLM393243:LLO393243 LVI393243:LVK393243 MFE393243:MFG393243 MPA393243:MPC393243 MYW393243:MYY393243 NIS393243:NIU393243 NSO393243:NSQ393243 OCK393243:OCM393243 OMG393243:OMI393243 OWC393243:OWE393243 PFY393243:PGA393243 PPU393243:PPW393243 PZQ393243:PZS393243 QJM393243:QJO393243 QTI393243:QTK393243 RDE393243:RDG393243 RNA393243:RNC393243 RWW393243:RWY393243 SGS393243:SGU393243 SQO393243:SQQ393243 TAK393243:TAM393243 TKG393243:TKI393243 TUC393243:TUE393243 UDY393243:UEA393243 UNU393243:UNW393243 UXQ393243:UXS393243 VHM393243:VHO393243 VRI393243:VRK393243 WBE393243:WBG393243 WLA393243:WLC393243 WUW393243:WUY393243 IK458779:IM458779 SG458779:SI458779 ACC458779:ACE458779 ALY458779:AMA458779 AVU458779:AVW458779 BFQ458779:BFS458779 BPM458779:BPO458779 BZI458779:BZK458779 CJE458779:CJG458779 CTA458779:CTC458779 DCW458779:DCY458779 DMS458779:DMU458779 DWO458779:DWQ458779 EGK458779:EGM458779 EQG458779:EQI458779 FAC458779:FAE458779 FJY458779:FKA458779 FTU458779:FTW458779 GDQ458779:GDS458779 GNM458779:GNO458779 GXI458779:GXK458779 HHE458779:HHG458779 HRA458779:HRC458779 IAW458779:IAY458779 IKS458779:IKU458779 IUO458779:IUQ458779 JEK458779:JEM458779 JOG458779:JOI458779 JYC458779:JYE458779 KHY458779:KIA458779 KRU458779:KRW458779 LBQ458779:LBS458779 LLM458779:LLO458779 LVI458779:LVK458779 MFE458779:MFG458779 MPA458779:MPC458779 MYW458779:MYY458779 NIS458779:NIU458779 NSO458779:NSQ458779 OCK458779:OCM458779 OMG458779:OMI458779 OWC458779:OWE458779 PFY458779:PGA458779 PPU458779:PPW458779 PZQ458779:PZS458779 QJM458779:QJO458779 QTI458779:QTK458779 RDE458779:RDG458779 RNA458779:RNC458779 RWW458779:RWY458779 SGS458779:SGU458779 SQO458779:SQQ458779 TAK458779:TAM458779 TKG458779:TKI458779 TUC458779:TUE458779 UDY458779:UEA458779 UNU458779:UNW458779 UXQ458779:UXS458779 VHM458779:VHO458779 VRI458779:VRK458779 WBE458779:WBG458779 WLA458779:WLC458779 WUW458779:WUY458779 IK524315:IM524315 SG524315:SI524315 ACC524315:ACE524315 ALY524315:AMA524315 AVU524315:AVW524315 BFQ524315:BFS524315 BPM524315:BPO524315 BZI524315:BZK524315 CJE524315:CJG524315 CTA524315:CTC524315 DCW524315:DCY524315 DMS524315:DMU524315 DWO524315:DWQ524315 EGK524315:EGM524315 EQG524315:EQI524315 FAC524315:FAE524315 FJY524315:FKA524315 FTU524315:FTW524315 GDQ524315:GDS524315 GNM524315:GNO524315 GXI524315:GXK524315 HHE524315:HHG524315 HRA524315:HRC524315 IAW524315:IAY524315 IKS524315:IKU524315 IUO524315:IUQ524315 JEK524315:JEM524315 JOG524315:JOI524315 JYC524315:JYE524315 KHY524315:KIA524315 KRU524315:KRW524315 LBQ524315:LBS524315 LLM524315:LLO524315 LVI524315:LVK524315 MFE524315:MFG524315 MPA524315:MPC524315 MYW524315:MYY524315 NIS524315:NIU524315 NSO524315:NSQ524315 OCK524315:OCM524315 OMG524315:OMI524315 OWC524315:OWE524315 PFY524315:PGA524315 PPU524315:PPW524315 PZQ524315:PZS524315 QJM524315:QJO524315 QTI524315:QTK524315 RDE524315:RDG524315 RNA524315:RNC524315 RWW524315:RWY524315 SGS524315:SGU524315 SQO524315:SQQ524315 TAK524315:TAM524315 TKG524315:TKI524315 TUC524315:TUE524315 UDY524315:UEA524315 UNU524315:UNW524315 UXQ524315:UXS524315 VHM524315:VHO524315 VRI524315:VRK524315 WBE524315:WBG524315 WLA524315:WLC524315 WUW524315:WUY524315 IK589851:IM589851 SG589851:SI589851 ACC589851:ACE589851 ALY589851:AMA589851 AVU589851:AVW589851 BFQ589851:BFS589851 BPM589851:BPO589851 BZI589851:BZK589851 CJE589851:CJG589851 CTA589851:CTC589851 DCW589851:DCY589851 DMS589851:DMU589851 DWO589851:DWQ589851 EGK589851:EGM589851 EQG589851:EQI589851 FAC589851:FAE589851 FJY589851:FKA589851 FTU589851:FTW589851 GDQ589851:GDS589851 GNM589851:GNO589851 GXI589851:GXK589851 HHE589851:HHG589851 HRA589851:HRC589851 IAW589851:IAY589851 IKS589851:IKU589851 IUO589851:IUQ589851 JEK589851:JEM589851 JOG589851:JOI589851 JYC589851:JYE589851 KHY589851:KIA589851 KRU589851:KRW589851 LBQ589851:LBS589851 LLM589851:LLO589851 LVI589851:LVK589851 MFE589851:MFG589851 MPA589851:MPC589851 MYW589851:MYY589851 NIS589851:NIU589851 NSO589851:NSQ589851 OCK589851:OCM589851 OMG589851:OMI589851 OWC589851:OWE589851 PFY589851:PGA589851 PPU589851:PPW589851 PZQ589851:PZS589851 QJM589851:QJO589851 QTI589851:QTK589851 RDE589851:RDG589851 RNA589851:RNC589851 RWW589851:RWY589851 SGS589851:SGU589851 SQO589851:SQQ589851 TAK589851:TAM589851 TKG589851:TKI589851 TUC589851:TUE589851 UDY589851:UEA589851 UNU589851:UNW589851 UXQ589851:UXS589851 VHM589851:VHO589851 VRI589851:VRK589851 WBE589851:WBG589851 WLA589851:WLC589851 WUW589851:WUY589851 IK655387:IM655387 SG655387:SI655387 ACC655387:ACE655387 ALY655387:AMA655387 AVU655387:AVW655387 BFQ655387:BFS655387 BPM655387:BPO655387 BZI655387:BZK655387 CJE655387:CJG655387 CTA655387:CTC655387 DCW655387:DCY655387 DMS655387:DMU655387 DWO655387:DWQ655387 EGK655387:EGM655387 EQG655387:EQI655387 FAC655387:FAE655387 FJY655387:FKA655387 FTU655387:FTW655387 GDQ655387:GDS655387 GNM655387:GNO655387 GXI655387:GXK655387 HHE655387:HHG655387 HRA655387:HRC655387 IAW655387:IAY655387 IKS655387:IKU655387 IUO655387:IUQ655387 JEK655387:JEM655387 JOG655387:JOI655387 JYC655387:JYE655387 KHY655387:KIA655387 KRU655387:KRW655387 LBQ655387:LBS655387 LLM655387:LLO655387 LVI655387:LVK655387 MFE655387:MFG655387 MPA655387:MPC655387 MYW655387:MYY655387 NIS655387:NIU655387 NSO655387:NSQ655387 OCK655387:OCM655387 OMG655387:OMI655387 OWC655387:OWE655387 PFY655387:PGA655387 PPU655387:PPW655387 PZQ655387:PZS655387 QJM655387:QJO655387 QTI655387:QTK655387 RDE655387:RDG655387 RNA655387:RNC655387 RWW655387:RWY655387 SGS655387:SGU655387 SQO655387:SQQ655387 TAK655387:TAM655387 TKG655387:TKI655387 TUC655387:TUE655387 UDY655387:UEA655387 UNU655387:UNW655387 UXQ655387:UXS655387 VHM655387:VHO655387 VRI655387:VRK655387 WBE655387:WBG655387 WLA655387:WLC655387 WUW655387:WUY655387 IK720923:IM720923 SG720923:SI720923 ACC720923:ACE720923 ALY720923:AMA720923 AVU720923:AVW720923 BFQ720923:BFS720923 BPM720923:BPO720923 BZI720923:BZK720923 CJE720923:CJG720923 CTA720923:CTC720923 DCW720923:DCY720923 DMS720923:DMU720923 DWO720923:DWQ720923 EGK720923:EGM720923 EQG720923:EQI720923 FAC720923:FAE720923 FJY720923:FKA720923 FTU720923:FTW720923 GDQ720923:GDS720923 GNM720923:GNO720923 GXI720923:GXK720923 HHE720923:HHG720923 HRA720923:HRC720923 IAW720923:IAY720923 IKS720923:IKU720923 IUO720923:IUQ720923 JEK720923:JEM720923 JOG720923:JOI720923 JYC720923:JYE720923 KHY720923:KIA720923 KRU720923:KRW720923 LBQ720923:LBS720923 LLM720923:LLO720923 LVI720923:LVK720923 MFE720923:MFG720923 MPA720923:MPC720923 MYW720923:MYY720923 NIS720923:NIU720923 NSO720923:NSQ720923 OCK720923:OCM720923 OMG720923:OMI720923 OWC720923:OWE720923 PFY720923:PGA720923 PPU720923:PPW720923 PZQ720923:PZS720923 QJM720923:QJO720923 QTI720923:QTK720923 RDE720923:RDG720923 RNA720923:RNC720923 RWW720923:RWY720923 SGS720923:SGU720923 SQO720923:SQQ720923 TAK720923:TAM720923 TKG720923:TKI720923 TUC720923:TUE720923 UDY720923:UEA720923 UNU720923:UNW720923 UXQ720923:UXS720923 VHM720923:VHO720923 VRI720923:VRK720923 WBE720923:WBG720923 WLA720923:WLC720923 WUW720923:WUY720923 IK786459:IM786459 SG786459:SI786459 ACC786459:ACE786459 ALY786459:AMA786459 AVU786459:AVW786459 BFQ786459:BFS786459 BPM786459:BPO786459 BZI786459:BZK786459 CJE786459:CJG786459 CTA786459:CTC786459 DCW786459:DCY786459 DMS786459:DMU786459 DWO786459:DWQ786459 EGK786459:EGM786459 EQG786459:EQI786459 FAC786459:FAE786459 FJY786459:FKA786459 FTU786459:FTW786459 GDQ786459:GDS786459 GNM786459:GNO786459 GXI786459:GXK786459 HHE786459:HHG786459 HRA786459:HRC786459 IAW786459:IAY786459 IKS786459:IKU786459 IUO786459:IUQ786459 JEK786459:JEM786459 JOG786459:JOI786459 JYC786459:JYE786459 KHY786459:KIA786459 KRU786459:KRW786459 LBQ786459:LBS786459 LLM786459:LLO786459 LVI786459:LVK786459 MFE786459:MFG786459 MPA786459:MPC786459 MYW786459:MYY786459 NIS786459:NIU786459 NSO786459:NSQ786459 OCK786459:OCM786459 OMG786459:OMI786459 OWC786459:OWE786459 PFY786459:PGA786459 PPU786459:PPW786459 PZQ786459:PZS786459 QJM786459:QJO786459 QTI786459:QTK786459 RDE786459:RDG786459 RNA786459:RNC786459 RWW786459:RWY786459 SGS786459:SGU786459 SQO786459:SQQ786459 TAK786459:TAM786459 TKG786459:TKI786459 TUC786459:TUE786459 UDY786459:UEA786459 UNU786459:UNW786459 UXQ786459:UXS786459 VHM786459:VHO786459 VRI786459:VRK786459 WBE786459:WBG786459 WLA786459:WLC786459 WUW786459:WUY786459 IK851995:IM851995 SG851995:SI851995 ACC851995:ACE851995 ALY851995:AMA851995 AVU851995:AVW851995 BFQ851995:BFS851995 BPM851995:BPO851995 BZI851995:BZK851995 CJE851995:CJG851995 CTA851995:CTC851995 DCW851995:DCY851995 DMS851995:DMU851995 DWO851995:DWQ851995 EGK851995:EGM851995 EQG851995:EQI851995 FAC851995:FAE851995 FJY851995:FKA851995 FTU851995:FTW851995 GDQ851995:GDS851995 GNM851995:GNO851995 GXI851995:GXK851995 HHE851995:HHG851995 HRA851995:HRC851995 IAW851995:IAY851995 IKS851995:IKU851995 IUO851995:IUQ851995 JEK851995:JEM851995 JOG851995:JOI851995 JYC851995:JYE851995 KHY851995:KIA851995 KRU851995:KRW851995 LBQ851995:LBS851995 LLM851995:LLO851995 LVI851995:LVK851995 MFE851995:MFG851995 MPA851995:MPC851995 MYW851995:MYY851995 NIS851995:NIU851995 NSO851995:NSQ851995 OCK851995:OCM851995 OMG851995:OMI851995 OWC851995:OWE851995 PFY851995:PGA851995 PPU851995:PPW851995 PZQ851995:PZS851995 QJM851995:QJO851995 QTI851995:QTK851995 RDE851995:RDG851995 RNA851995:RNC851995 RWW851995:RWY851995 SGS851995:SGU851995 SQO851995:SQQ851995 TAK851995:TAM851995 TKG851995:TKI851995 TUC851995:TUE851995 UDY851995:UEA851995 UNU851995:UNW851995 UXQ851995:UXS851995 VHM851995:VHO851995 VRI851995:VRK851995 WBE851995:WBG851995 WLA851995:WLC851995 WUW851995:WUY851995 IK917531:IM917531 SG917531:SI917531 ACC917531:ACE917531 ALY917531:AMA917531 AVU917531:AVW917531 BFQ917531:BFS917531 BPM917531:BPO917531 BZI917531:BZK917531 CJE917531:CJG917531 CTA917531:CTC917531 DCW917531:DCY917531 DMS917531:DMU917531 DWO917531:DWQ917531 EGK917531:EGM917531 EQG917531:EQI917531 FAC917531:FAE917531 FJY917531:FKA917531 FTU917531:FTW917531 GDQ917531:GDS917531 GNM917531:GNO917531 GXI917531:GXK917531 HHE917531:HHG917531 HRA917531:HRC917531 IAW917531:IAY917531 IKS917531:IKU917531 IUO917531:IUQ917531 JEK917531:JEM917531 JOG917531:JOI917531 JYC917531:JYE917531 KHY917531:KIA917531 KRU917531:KRW917531 LBQ917531:LBS917531 LLM917531:LLO917531 LVI917531:LVK917531 MFE917531:MFG917531 MPA917531:MPC917531 MYW917531:MYY917531 NIS917531:NIU917531 NSO917531:NSQ917531 OCK917531:OCM917531 OMG917531:OMI917531 OWC917531:OWE917531 PFY917531:PGA917531 PPU917531:PPW917531 PZQ917531:PZS917531 QJM917531:QJO917531 QTI917531:QTK917531 RDE917531:RDG917531 RNA917531:RNC917531 RWW917531:RWY917531 SGS917531:SGU917531 SQO917531:SQQ917531 TAK917531:TAM917531 TKG917531:TKI917531 TUC917531:TUE917531 UDY917531:UEA917531 UNU917531:UNW917531 UXQ917531:UXS917531 VHM917531:VHO917531 VRI917531:VRK917531 WBE917531:WBG917531 WLA917531:WLC917531 WUW917531:WUY917531 IK983067:IM983067 SG983067:SI983067 ACC983067:ACE983067 ALY983067:AMA983067 AVU983067:AVW983067 BFQ983067:BFS983067 BPM983067:BPO983067 BZI983067:BZK983067 CJE983067:CJG983067 CTA983067:CTC983067 DCW983067:DCY983067 DMS983067:DMU983067 DWO983067:DWQ983067 EGK983067:EGM983067 EQG983067:EQI983067 FAC983067:FAE983067 FJY983067:FKA983067 FTU983067:FTW983067 GDQ983067:GDS983067 GNM983067:GNO983067 GXI983067:GXK983067 HHE983067:HHG983067 HRA983067:HRC983067 IAW983067:IAY983067 IKS983067:IKU983067 IUO983067:IUQ983067 JEK983067:JEM983067 JOG983067:JOI983067 JYC983067:JYE983067 KHY983067:KIA983067 KRU983067:KRW983067 LBQ983067:LBS983067 LLM983067:LLO983067 LVI983067:LVK983067 MFE983067:MFG983067 MPA983067:MPC983067 MYW983067:MYY983067 NIS983067:NIU983067 NSO983067:NSQ983067 OCK983067:OCM983067 OMG983067:OMI983067 OWC983067:OWE983067 PFY983067:PGA983067 PPU983067:PPW983067 PZQ983067:PZS983067 QJM983067:QJO983067 QTI983067:QTK983067 RDE983067:RDG983067 RNA983067:RNC983067 RWW983067:RWY983067 SGS983067:SGU983067 SQO983067:SQQ983067 TAK983067:TAM983067 TKG983067:TKI983067 TUC983067:TUE983067 UDY983067:UEA983067 UNU983067:UNW983067 UXQ983067:UXS983067 VHM983067:VHO983067 VRI983067:VRK983067 WBE983067:WBG983067 WLA983067:WLC983067 WUW983067:WUY983067 IP65561:IR65562 SL65561:SN65562 ACH65561:ACJ65562 AMD65561:AMF65562 AVZ65561:AWB65562 BFV65561:BFX65562 BPR65561:BPT65562 BZN65561:BZP65562 CJJ65561:CJL65562 CTF65561:CTH65562 DDB65561:DDD65562 DMX65561:DMZ65562 DWT65561:DWV65562 EGP65561:EGR65562 EQL65561:EQN65562 FAH65561:FAJ65562 FKD65561:FKF65562 FTZ65561:FUB65562 GDV65561:GDX65562 GNR65561:GNT65562 GXN65561:GXP65562 HHJ65561:HHL65562 HRF65561:HRH65562 IBB65561:IBD65562 IKX65561:IKZ65562 IUT65561:IUV65562 JEP65561:JER65562 JOL65561:JON65562 JYH65561:JYJ65562 KID65561:KIF65562 KRZ65561:KSB65562 LBV65561:LBX65562 LLR65561:LLT65562 LVN65561:LVP65562 MFJ65561:MFL65562 MPF65561:MPH65562 MZB65561:MZD65562 NIX65561:NIZ65562 NST65561:NSV65562 OCP65561:OCR65562 OML65561:OMN65562 OWH65561:OWJ65562 PGD65561:PGF65562 PPZ65561:PQB65562 PZV65561:PZX65562 QJR65561:QJT65562 QTN65561:QTP65562 RDJ65561:RDL65562 RNF65561:RNH65562 RXB65561:RXD65562 SGX65561:SGZ65562 SQT65561:SQV65562 TAP65561:TAR65562 TKL65561:TKN65562 TUH65561:TUJ65562 UED65561:UEF65562 UNZ65561:UOB65562 UXV65561:UXX65562 VHR65561:VHT65562 VRN65561:VRP65562 WBJ65561:WBL65562 WLF65561:WLH65562 WVB65561:WVD65562 IP131097:IR131098 SL131097:SN131098 ACH131097:ACJ131098 AMD131097:AMF131098 AVZ131097:AWB131098 BFV131097:BFX131098 BPR131097:BPT131098 BZN131097:BZP131098 CJJ131097:CJL131098 CTF131097:CTH131098 DDB131097:DDD131098 DMX131097:DMZ131098 DWT131097:DWV131098 EGP131097:EGR131098 EQL131097:EQN131098 FAH131097:FAJ131098 FKD131097:FKF131098 FTZ131097:FUB131098 GDV131097:GDX131098 GNR131097:GNT131098 GXN131097:GXP131098 HHJ131097:HHL131098 HRF131097:HRH131098 IBB131097:IBD131098 IKX131097:IKZ131098 IUT131097:IUV131098 JEP131097:JER131098 JOL131097:JON131098 JYH131097:JYJ131098 KID131097:KIF131098 KRZ131097:KSB131098 LBV131097:LBX131098 LLR131097:LLT131098 LVN131097:LVP131098 MFJ131097:MFL131098 MPF131097:MPH131098 MZB131097:MZD131098 NIX131097:NIZ131098 NST131097:NSV131098 OCP131097:OCR131098 OML131097:OMN131098 OWH131097:OWJ131098 PGD131097:PGF131098 PPZ131097:PQB131098 PZV131097:PZX131098 QJR131097:QJT131098 QTN131097:QTP131098 RDJ131097:RDL131098 RNF131097:RNH131098 RXB131097:RXD131098 SGX131097:SGZ131098 SQT131097:SQV131098 TAP131097:TAR131098 TKL131097:TKN131098 TUH131097:TUJ131098 UED131097:UEF131098 UNZ131097:UOB131098 UXV131097:UXX131098 VHR131097:VHT131098 VRN131097:VRP131098 WBJ131097:WBL131098 WLF131097:WLH131098 WVB131097:WVD131098 IP196633:IR196634 SL196633:SN196634 ACH196633:ACJ196634 AMD196633:AMF196634 AVZ196633:AWB196634 BFV196633:BFX196634 BPR196633:BPT196634 BZN196633:BZP196634 CJJ196633:CJL196634 CTF196633:CTH196634 DDB196633:DDD196634 DMX196633:DMZ196634 DWT196633:DWV196634 EGP196633:EGR196634 EQL196633:EQN196634 FAH196633:FAJ196634 FKD196633:FKF196634 FTZ196633:FUB196634 GDV196633:GDX196634 GNR196633:GNT196634 GXN196633:GXP196634 HHJ196633:HHL196634 HRF196633:HRH196634 IBB196633:IBD196634 IKX196633:IKZ196634 IUT196633:IUV196634 JEP196633:JER196634 JOL196633:JON196634 JYH196633:JYJ196634 KID196633:KIF196634 KRZ196633:KSB196634 LBV196633:LBX196634 LLR196633:LLT196634 LVN196633:LVP196634 MFJ196633:MFL196634 MPF196633:MPH196634 MZB196633:MZD196634 NIX196633:NIZ196634 NST196633:NSV196634 OCP196633:OCR196634 OML196633:OMN196634 OWH196633:OWJ196634 PGD196633:PGF196634 PPZ196633:PQB196634 PZV196633:PZX196634 QJR196633:QJT196634 QTN196633:QTP196634 RDJ196633:RDL196634 RNF196633:RNH196634 RXB196633:RXD196634 SGX196633:SGZ196634 SQT196633:SQV196634 TAP196633:TAR196634 TKL196633:TKN196634 TUH196633:TUJ196634 UED196633:UEF196634 UNZ196633:UOB196634 UXV196633:UXX196634 VHR196633:VHT196634 VRN196633:VRP196634 WBJ196633:WBL196634 WLF196633:WLH196634 WVB196633:WVD196634 IP262169:IR262170 SL262169:SN262170 ACH262169:ACJ262170 AMD262169:AMF262170 AVZ262169:AWB262170 BFV262169:BFX262170 BPR262169:BPT262170 BZN262169:BZP262170 CJJ262169:CJL262170 CTF262169:CTH262170 DDB262169:DDD262170 DMX262169:DMZ262170 DWT262169:DWV262170 EGP262169:EGR262170 EQL262169:EQN262170 FAH262169:FAJ262170 FKD262169:FKF262170 FTZ262169:FUB262170 GDV262169:GDX262170 GNR262169:GNT262170 GXN262169:GXP262170 HHJ262169:HHL262170 HRF262169:HRH262170 IBB262169:IBD262170 IKX262169:IKZ262170 IUT262169:IUV262170 JEP262169:JER262170 JOL262169:JON262170 JYH262169:JYJ262170 KID262169:KIF262170 KRZ262169:KSB262170 LBV262169:LBX262170 LLR262169:LLT262170 LVN262169:LVP262170 MFJ262169:MFL262170 MPF262169:MPH262170 MZB262169:MZD262170 NIX262169:NIZ262170 NST262169:NSV262170 OCP262169:OCR262170 OML262169:OMN262170 OWH262169:OWJ262170 PGD262169:PGF262170 PPZ262169:PQB262170 PZV262169:PZX262170 QJR262169:QJT262170 QTN262169:QTP262170 RDJ262169:RDL262170 RNF262169:RNH262170 RXB262169:RXD262170 SGX262169:SGZ262170 SQT262169:SQV262170 TAP262169:TAR262170 TKL262169:TKN262170 TUH262169:TUJ262170 UED262169:UEF262170 UNZ262169:UOB262170 UXV262169:UXX262170 VHR262169:VHT262170 VRN262169:VRP262170 WBJ262169:WBL262170 WLF262169:WLH262170 WVB262169:WVD262170 IP327705:IR327706 SL327705:SN327706 ACH327705:ACJ327706 AMD327705:AMF327706 AVZ327705:AWB327706 BFV327705:BFX327706 BPR327705:BPT327706 BZN327705:BZP327706 CJJ327705:CJL327706 CTF327705:CTH327706 DDB327705:DDD327706 DMX327705:DMZ327706 DWT327705:DWV327706 EGP327705:EGR327706 EQL327705:EQN327706 FAH327705:FAJ327706 FKD327705:FKF327706 FTZ327705:FUB327706 GDV327705:GDX327706 GNR327705:GNT327706 GXN327705:GXP327706 HHJ327705:HHL327706 HRF327705:HRH327706 IBB327705:IBD327706 IKX327705:IKZ327706 IUT327705:IUV327706 JEP327705:JER327706 JOL327705:JON327706 JYH327705:JYJ327706 KID327705:KIF327706 KRZ327705:KSB327706 LBV327705:LBX327706 LLR327705:LLT327706 LVN327705:LVP327706 MFJ327705:MFL327706 MPF327705:MPH327706 MZB327705:MZD327706 NIX327705:NIZ327706 NST327705:NSV327706 OCP327705:OCR327706 OML327705:OMN327706 OWH327705:OWJ327706 PGD327705:PGF327706 PPZ327705:PQB327706 PZV327705:PZX327706 QJR327705:QJT327706 QTN327705:QTP327706 RDJ327705:RDL327706 RNF327705:RNH327706 RXB327705:RXD327706 SGX327705:SGZ327706 SQT327705:SQV327706 TAP327705:TAR327706 TKL327705:TKN327706 TUH327705:TUJ327706 UED327705:UEF327706 UNZ327705:UOB327706 UXV327705:UXX327706 VHR327705:VHT327706 VRN327705:VRP327706 WBJ327705:WBL327706 WLF327705:WLH327706 WVB327705:WVD327706 IP393241:IR393242 SL393241:SN393242 ACH393241:ACJ393242 AMD393241:AMF393242 AVZ393241:AWB393242 BFV393241:BFX393242 BPR393241:BPT393242 BZN393241:BZP393242 CJJ393241:CJL393242 CTF393241:CTH393242 DDB393241:DDD393242 DMX393241:DMZ393242 DWT393241:DWV393242 EGP393241:EGR393242 EQL393241:EQN393242 FAH393241:FAJ393242 FKD393241:FKF393242 FTZ393241:FUB393242 GDV393241:GDX393242 GNR393241:GNT393242 GXN393241:GXP393242 HHJ393241:HHL393242 HRF393241:HRH393242 IBB393241:IBD393242 IKX393241:IKZ393242 IUT393241:IUV393242 JEP393241:JER393242 JOL393241:JON393242 JYH393241:JYJ393242 KID393241:KIF393242 KRZ393241:KSB393242 LBV393241:LBX393242 LLR393241:LLT393242 LVN393241:LVP393242 MFJ393241:MFL393242 MPF393241:MPH393242 MZB393241:MZD393242 NIX393241:NIZ393242 NST393241:NSV393242 OCP393241:OCR393242 OML393241:OMN393242 OWH393241:OWJ393242 PGD393241:PGF393242 PPZ393241:PQB393242 PZV393241:PZX393242 QJR393241:QJT393242 QTN393241:QTP393242 RDJ393241:RDL393242 RNF393241:RNH393242 RXB393241:RXD393242 SGX393241:SGZ393242 SQT393241:SQV393242 TAP393241:TAR393242 TKL393241:TKN393242 TUH393241:TUJ393242 UED393241:UEF393242 UNZ393241:UOB393242 UXV393241:UXX393242 VHR393241:VHT393242 VRN393241:VRP393242 WBJ393241:WBL393242 WLF393241:WLH393242 WVB393241:WVD393242 IP458777:IR458778 SL458777:SN458778 ACH458777:ACJ458778 AMD458777:AMF458778 AVZ458777:AWB458778 BFV458777:BFX458778 BPR458777:BPT458778 BZN458777:BZP458778 CJJ458777:CJL458778 CTF458777:CTH458778 DDB458777:DDD458778 DMX458777:DMZ458778 DWT458777:DWV458778 EGP458777:EGR458778 EQL458777:EQN458778 FAH458777:FAJ458778 FKD458777:FKF458778 FTZ458777:FUB458778 GDV458777:GDX458778 GNR458777:GNT458778 GXN458777:GXP458778 HHJ458777:HHL458778 HRF458777:HRH458778 IBB458777:IBD458778 IKX458777:IKZ458778 IUT458777:IUV458778 JEP458777:JER458778 JOL458777:JON458778 JYH458777:JYJ458778 KID458777:KIF458778 KRZ458777:KSB458778 LBV458777:LBX458778 LLR458777:LLT458778 LVN458777:LVP458778 MFJ458777:MFL458778 MPF458777:MPH458778 MZB458777:MZD458778 NIX458777:NIZ458778 NST458777:NSV458778 OCP458777:OCR458778 OML458777:OMN458778 OWH458777:OWJ458778 PGD458777:PGF458778 PPZ458777:PQB458778 PZV458777:PZX458778 QJR458777:QJT458778 QTN458777:QTP458778 RDJ458777:RDL458778 RNF458777:RNH458778 RXB458777:RXD458778 SGX458777:SGZ458778 SQT458777:SQV458778 TAP458777:TAR458778 TKL458777:TKN458778 TUH458777:TUJ458778 UED458777:UEF458778 UNZ458777:UOB458778 UXV458777:UXX458778 VHR458777:VHT458778 VRN458777:VRP458778 WBJ458777:WBL458778 WLF458777:WLH458778 WVB458777:WVD458778 IP524313:IR524314 SL524313:SN524314 ACH524313:ACJ524314 AMD524313:AMF524314 AVZ524313:AWB524314 BFV524313:BFX524314 BPR524313:BPT524314 BZN524313:BZP524314 CJJ524313:CJL524314 CTF524313:CTH524314 DDB524313:DDD524314 DMX524313:DMZ524314 DWT524313:DWV524314 EGP524313:EGR524314 EQL524313:EQN524314 FAH524313:FAJ524314 FKD524313:FKF524314 FTZ524313:FUB524314 GDV524313:GDX524314 GNR524313:GNT524314 GXN524313:GXP524314 HHJ524313:HHL524314 HRF524313:HRH524314 IBB524313:IBD524314 IKX524313:IKZ524314 IUT524313:IUV524314 JEP524313:JER524314 JOL524313:JON524314 JYH524313:JYJ524314 KID524313:KIF524314 KRZ524313:KSB524314 LBV524313:LBX524314 LLR524313:LLT524314 LVN524313:LVP524314 MFJ524313:MFL524314 MPF524313:MPH524314 MZB524313:MZD524314 NIX524313:NIZ524314 NST524313:NSV524314 OCP524313:OCR524314 OML524313:OMN524314 OWH524313:OWJ524314 PGD524313:PGF524314 PPZ524313:PQB524314 PZV524313:PZX524314 QJR524313:QJT524314 QTN524313:QTP524314 RDJ524313:RDL524314 RNF524313:RNH524314 RXB524313:RXD524314 SGX524313:SGZ524314 SQT524313:SQV524314 TAP524313:TAR524314 TKL524313:TKN524314 TUH524313:TUJ524314 UED524313:UEF524314 UNZ524313:UOB524314 UXV524313:UXX524314 VHR524313:VHT524314 VRN524313:VRP524314 WBJ524313:WBL524314 WLF524313:WLH524314 WVB524313:WVD524314 IP589849:IR589850 SL589849:SN589850 ACH589849:ACJ589850 AMD589849:AMF589850 AVZ589849:AWB589850 BFV589849:BFX589850 BPR589849:BPT589850 BZN589849:BZP589850 CJJ589849:CJL589850 CTF589849:CTH589850 DDB589849:DDD589850 DMX589849:DMZ589850 DWT589849:DWV589850 EGP589849:EGR589850 EQL589849:EQN589850 FAH589849:FAJ589850 FKD589849:FKF589850 FTZ589849:FUB589850 GDV589849:GDX589850 GNR589849:GNT589850 GXN589849:GXP589850 HHJ589849:HHL589850 HRF589849:HRH589850 IBB589849:IBD589850 IKX589849:IKZ589850 IUT589849:IUV589850 JEP589849:JER589850 JOL589849:JON589850 JYH589849:JYJ589850 KID589849:KIF589850 KRZ589849:KSB589850 LBV589849:LBX589850 LLR589849:LLT589850 LVN589849:LVP589850 MFJ589849:MFL589850 MPF589849:MPH589850 MZB589849:MZD589850 NIX589849:NIZ589850 NST589849:NSV589850 OCP589849:OCR589850 OML589849:OMN589850 OWH589849:OWJ589850 PGD589849:PGF589850 PPZ589849:PQB589850 PZV589849:PZX589850 QJR589849:QJT589850 QTN589849:QTP589850 RDJ589849:RDL589850 RNF589849:RNH589850 RXB589849:RXD589850 SGX589849:SGZ589850 SQT589849:SQV589850 TAP589849:TAR589850 TKL589849:TKN589850 TUH589849:TUJ589850 UED589849:UEF589850 UNZ589849:UOB589850 UXV589849:UXX589850 VHR589849:VHT589850 VRN589849:VRP589850 WBJ589849:WBL589850 WLF589849:WLH589850 WVB589849:WVD589850 IP655385:IR655386 SL655385:SN655386 ACH655385:ACJ655386 AMD655385:AMF655386 AVZ655385:AWB655386 BFV655385:BFX655386 BPR655385:BPT655386 BZN655385:BZP655386 CJJ655385:CJL655386 CTF655385:CTH655386 DDB655385:DDD655386 DMX655385:DMZ655386 DWT655385:DWV655386 EGP655385:EGR655386 EQL655385:EQN655386 FAH655385:FAJ655386 FKD655385:FKF655386 FTZ655385:FUB655386 GDV655385:GDX655386 GNR655385:GNT655386 GXN655385:GXP655386 HHJ655385:HHL655386 HRF655385:HRH655386 IBB655385:IBD655386 IKX655385:IKZ655386 IUT655385:IUV655386 JEP655385:JER655386 JOL655385:JON655386 JYH655385:JYJ655386 KID655385:KIF655386 KRZ655385:KSB655386 LBV655385:LBX655386 LLR655385:LLT655386 LVN655385:LVP655386 MFJ655385:MFL655386 MPF655385:MPH655386 MZB655385:MZD655386 NIX655385:NIZ655386 NST655385:NSV655386 OCP655385:OCR655386 OML655385:OMN655386 OWH655385:OWJ655386 PGD655385:PGF655386 PPZ655385:PQB655386 PZV655385:PZX655386 QJR655385:QJT655386 QTN655385:QTP655386 RDJ655385:RDL655386 RNF655385:RNH655386 RXB655385:RXD655386 SGX655385:SGZ655386 SQT655385:SQV655386 TAP655385:TAR655386 TKL655385:TKN655386 TUH655385:TUJ655386 UED655385:UEF655386 UNZ655385:UOB655386 UXV655385:UXX655386 VHR655385:VHT655386 VRN655385:VRP655386 WBJ655385:WBL655386 WLF655385:WLH655386 WVB655385:WVD655386 IP720921:IR720922 SL720921:SN720922 ACH720921:ACJ720922 AMD720921:AMF720922 AVZ720921:AWB720922 BFV720921:BFX720922 BPR720921:BPT720922 BZN720921:BZP720922 CJJ720921:CJL720922 CTF720921:CTH720922 DDB720921:DDD720922 DMX720921:DMZ720922 DWT720921:DWV720922 EGP720921:EGR720922 EQL720921:EQN720922 FAH720921:FAJ720922 FKD720921:FKF720922 FTZ720921:FUB720922 GDV720921:GDX720922 GNR720921:GNT720922 GXN720921:GXP720922 HHJ720921:HHL720922 HRF720921:HRH720922 IBB720921:IBD720922 IKX720921:IKZ720922 IUT720921:IUV720922 JEP720921:JER720922 JOL720921:JON720922 JYH720921:JYJ720922 KID720921:KIF720922 KRZ720921:KSB720922 LBV720921:LBX720922 LLR720921:LLT720922 LVN720921:LVP720922 MFJ720921:MFL720922 MPF720921:MPH720922 MZB720921:MZD720922 NIX720921:NIZ720922 NST720921:NSV720922 OCP720921:OCR720922 OML720921:OMN720922 OWH720921:OWJ720922 PGD720921:PGF720922 PPZ720921:PQB720922 PZV720921:PZX720922 QJR720921:QJT720922 QTN720921:QTP720922 RDJ720921:RDL720922 RNF720921:RNH720922 RXB720921:RXD720922 SGX720921:SGZ720922 SQT720921:SQV720922 TAP720921:TAR720922 TKL720921:TKN720922 TUH720921:TUJ720922 UED720921:UEF720922 UNZ720921:UOB720922 UXV720921:UXX720922 VHR720921:VHT720922 VRN720921:VRP720922 WBJ720921:WBL720922 WLF720921:WLH720922 WVB720921:WVD720922 IP786457:IR786458 SL786457:SN786458 ACH786457:ACJ786458 AMD786457:AMF786458 AVZ786457:AWB786458 BFV786457:BFX786458 BPR786457:BPT786458 BZN786457:BZP786458 CJJ786457:CJL786458 CTF786457:CTH786458 DDB786457:DDD786458 DMX786457:DMZ786458 DWT786457:DWV786458 EGP786457:EGR786458 EQL786457:EQN786458 FAH786457:FAJ786458 FKD786457:FKF786458 FTZ786457:FUB786458 GDV786457:GDX786458 GNR786457:GNT786458 GXN786457:GXP786458 HHJ786457:HHL786458 HRF786457:HRH786458 IBB786457:IBD786458 IKX786457:IKZ786458 IUT786457:IUV786458 JEP786457:JER786458 JOL786457:JON786458 JYH786457:JYJ786458 KID786457:KIF786458 KRZ786457:KSB786458 LBV786457:LBX786458 LLR786457:LLT786458 LVN786457:LVP786458 MFJ786457:MFL786458 MPF786457:MPH786458 MZB786457:MZD786458 NIX786457:NIZ786458 NST786457:NSV786458 OCP786457:OCR786458 OML786457:OMN786458 OWH786457:OWJ786458 PGD786457:PGF786458 PPZ786457:PQB786458 PZV786457:PZX786458 QJR786457:QJT786458 QTN786457:QTP786458 RDJ786457:RDL786458 RNF786457:RNH786458 RXB786457:RXD786458 SGX786457:SGZ786458 SQT786457:SQV786458 TAP786457:TAR786458 TKL786457:TKN786458 TUH786457:TUJ786458 UED786457:UEF786458 UNZ786457:UOB786458 UXV786457:UXX786458 VHR786457:VHT786458 VRN786457:VRP786458 WBJ786457:WBL786458 WLF786457:WLH786458 WVB786457:WVD786458 IP851993:IR851994 SL851993:SN851994 ACH851993:ACJ851994 AMD851993:AMF851994 AVZ851993:AWB851994 BFV851993:BFX851994 BPR851993:BPT851994 BZN851993:BZP851994 CJJ851993:CJL851994 CTF851993:CTH851994 DDB851993:DDD851994 DMX851993:DMZ851994 DWT851993:DWV851994 EGP851993:EGR851994 EQL851993:EQN851994 FAH851993:FAJ851994 FKD851993:FKF851994 FTZ851993:FUB851994 GDV851993:GDX851994 GNR851993:GNT851994 GXN851993:GXP851994 HHJ851993:HHL851994 HRF851993:HRH851994 IBB851993:IBD851994 IKX851993:IKZ851994 IUT851993:IUV851994 JEP851993:JER851994 JOL851993:JON851994 JYH851993:JYJ851994 KID851993:KIF851994 KRZ851993:KSB851994 LBV851993:LBX851994 LLR851993:LLT851994 LVN851993:LVP851994 MFJ851993:MFL851994 MPF851993:MPH851994 MZB851993:MZD851994 NIX851993:NIZ851994 NST851993:NSV851994 OCP851993:OCR851994 OML851993:OMN851994 OWH851993:OWJ851994 PGD851993:PGF851994 PPZ851993:PQB851994 PZV851993:PZX851994 QJR851993:QJT851994 QTN851993:QTP851994 RDJ851993:RDL851994 RNF851993:RNH851994 RXB851993:RXD851994 SGX851993:SGZ851994 SQT851993:SQV851994 TAP851993:TAR851994 TKL851993:TKN851994 TUH851993:TUJ851994 UED851993:UEF851994 UNZ851993:UOB851994 UXV851993:UXX851994 VHR851993:VHT851994 VRN851993:VRP851994 WBJ851993:WBL851994 WLF851993:WLH851994 WVB851993:WVD851994 IP917529:IR917530 SL917529:SN917530 ACH917529:ACJ917530 AMD917529:AMF917530 AVZ917529:AWB917530 BFV917529:BFX917530 BPR917529:BPT917530 BZN917529:BZP917530 CJJ917529:CJL917530 CTF917529:CTH917530 DDB917529:DDD917530 DMX917529:DMZ917530 DWT917529:DWV917530 EGP917529:EGR917530 EQL917529:EQN917530 FAH917529:FAJ917530 FKD917529:FKF917530 FTZ917529:FUB917530 GDV917529:GDX917530 GNR917529:GNT917530 GXN917529:GXP917530 HHJ917529:HHL917530 HRF917529:HRH917530 IBB917529:IBD917530 IKX917529:IKZ917530 IUT917529:IUV917530 JEP917529:JER917530 JOL917529:JON917530 JYH917529:JYJ917530 KID917529:KIF917530 KRZ917529:KSB917530 LBV917529:LBX917530 LLR917529:LLT917530 LVN917529:LVP917530 MFJ917529:MFL917530 MPF917529:MPH917530 MZB917529:MZD917530 NIX917529:NIZ917530 NST917529:NSV917530 OCP917529:OCR917530 OML917529:OMN917530 OWH917529:OWJ917530 PGD917529:PGF917530 PPZ917529:PQB917530 PZV917529:PZX917530 QJR917529:QJT917530 QTN917529:QTP917530 RDJ917529:RDL917530 RNF917529:RNH917530 RXB917529:RXD917530 SGX917529:SGZ917530 SQT917529:SQV917530 TAP917529:TAR917530 TKL917529:TKN917530 TUH917529:TUJ917530 UED917529:UEF917530 UNZ917529:UOB917530 UXV917529:UXX917530 VHR917529:VHT917530 VRN917529:VRP917530 WBJ917529:WBL917530 WLF917529:WLH917530 WVB917529:WVD917530 IP983065:IR983066 SL983065:SN983066 ACH983065:ACJ983066 AMD983065:AMF983066 AVZ983065:AWB983066 BFV983065:BFX983066 BPR983065:BPT983066 BZN983065:BZP983066 CJJ983065:CJL983066 CTF983065:CTH983066 DDB983065:DDD983066 DMX983065:DMZ983066 DWT983065:DWV983066 EGP983065:EGR983066 EQL983065:EQN983066 FAH983065:FAJ983066 FKD983065:FKF983066 FTZ983065:FUB983066 GDV983065:GDX983066 GNR983065:GNT983066 GXN983065:GXP983066 HHJ983065:HHL983066 HRF983065:HRH983066 IBB983065:IBD983066 IKX983065:IKZ983066 IUT983065:IUV983066 JEP983065:JER983066 JOL983065:JON983066 JYH983065:JYJ983066 KID983065:KIF983066 KRZ983065:KSB983066 LBV983065:LBX983066 LLR983065:LLT983066 LVN983065:LVP983066 MFJ983065:MFL983066 MPF983065:MPH983066 MZB983065:MZD983066 NIX983065:NIZ983066 NST983065:NSV983066 OCP983065:OCR983066 OML983065:OMN983066 OWH983065:OWJ983066 PGD983065:PGF983066 PPZ983065:PQB983066 PZV983065:PZX983066 QJR983065:QJT983066 QTN983065:QTP983066 RDJ983065:RDL983066 RNF983065:RNH983066 RXB983065:RXD983066 SGX983065:SGZ983066 SQT983065:SQV983066 TAP983065:TAR983066 TKL983065:TKN983066 TUH983065:TUJ983066 UED983065:UEF983066 UNZ983065:UOB983066 UXV983065:UXX983066 VHR983065:VHT983066 VRN983065:VRP983066 WBJ983065:WBL983066 WLF983065:WLH983066 WVB983065:WVD983066 P65526 HV65524 RR65524 ABN65524 ALJ65524 AVF65524 BFB65524 BOX65524 BYT65524 CIP65524 CSL65524 DCH65524 DMD65524 DVZ65524 EFV65524 EPR65524 EZN65524 FJJ65524 FTF65524 GDB65524 GMX65524 GWT65524 HGP65524 HQL65524 IAH65524 IKD65524 ITZ65524 JDV65524 JNR65524 JXN65524 KHJ65524 KRF65524 LBB65524 LKX65524 LUT65524 MEP65524 MOL65524 MYH65524 NID65524 NRZ65524 OBV65524 OLR65524 OVN65524 PFJ65524 PPF65524 PZB65524 QIX65524 QST65524 RCP65524 RML65524 RWH65524 SGD65524 SPZ65524 SZV65524 TJR65524 TTN65524 UDJ65524 UNF65524 UXB65524 VGX65524 VQT65524 WAP65524 WKL65524 WUH65524 P131062 HV131060 RR131060 ABN131060 ALJ131060 AVF131060 BFB131060 BOX131060 BYT131060 CIP131060 CSL131060 DCH131060 DMD131060 DVZ131060 EFV131060 EPR131060 EZN131060 FJJ131060 FTF131060 GDB131060 GMX131060 GWT131060 HGP131060 HQL131060 IAH131060 IKD131060 ITZ131060 JDV131060 JNR131060 JXN131060 KHJ131060 KRF131060 LBB131060 LKX131060 LUT131060 MEP131060 MOL131060 MYH131060 NID131060 NRZ131060 OBV131060 OLR131060 OVN131060 PFJ131060 PPF131060 PZB131060 QIX131060 QST131060 RCP131060 RML131060 RWH131060 SGD131060 SPZ131060 SZV131060 TJR131060 TTN131060 UDJ131060 UNF131060 UXB131060 VGX131060 VQT131060 WAP131060 WKL131060 WUH131060 P196598 HV196596 RR196596 ABN196596 ALJ196596 AVF196596 BFB196596 BOX196596 BYT196596 CIP196596 CSL196596 DCH196596 DMD196596 DVZ196596 EFV196596 EPR196596 EZN196596 FJJ196596 FTF196596 GDB196596 GMX196596 GWT196596 HGP196596 HQL196596 IAH196596 IKD196596 ITZ196596 JDV196596 JNR196596 JXN196596 KHJ196596 KRF196596 LBB196596 LKX196596 LUT196596 MEP196596 MOL196596 MYH196596 NID196596 NRZ196596 OBV196596 OLR196596 OVN196596 PFJ196596 PPF196596 PZB196596 QIX196596 QST196596 RCP196596 RML196596 RWH196596 SGD196596 SPZ196596 SZV196596 TJR196596 TTN196596 UDJ196596 UNF196596 UXB196596 VGX196596 VQT196596 WAP196596 WKL196596 WUH196596 P262134 HV262132 RR262132 ABN262132 ALJ262132 AVF262132 BFB262132 BOX262132 BYT262132 CIP262132 CSL262132 DCH262132 DMD262132 DVZ262132 EFV262132 EPR262132 EZN262132 FJJ262132 FTF262132 GDB262132 GMX262132 GWT262132 HGP262132 HQL262132 IAH262132 IKD262132 ITZ262132 JDV262132 JNR262132 JXN262132 KHJ262132 KRF262132 LBB262132 LKX262132 LUT262132 MEP262132 MOL262132 MYH262132 NID262132 NRZ262132 OBV262132 OLR262132 OVN262132 PFJ262132 PPF262132 PZB262132 QIX262132 QST262132 RCP262132 RML262132 RWH262132 SGD262132 SPZ262132 SZV262132 TJR262132 TTN262132 UDJ262132 UNF262132 UXB262132 VGX262132 VQT262132 WAP262132 WKL262132 WUH262132 P327670 HV327668 RR327668 ABN327668 ALJ327668 AVF327668 BFB327668 BOX327668 BYT327668 CIP327668 CSL327668 DCH327668 DMD327668 DVZ327668 EFV327668 EPR327668 EZN327668 FJJ327668 FTF327668 GDB327668 GMX327668 GWT327668 HGP327668 HQL327668 IAH327668 IKD327668 ITZ327668 JDV327668 JNR327668 JXN327668 KHJ327668 KRF327668 LBB327668 LKX327668 LUT327668 MEP327668 MOL327668 MYH327668 NID327668 NRZ327668 OBV327668 OLR327668 OVN327668 PFJ327668 PPF327668 PZB327668 QIX327668 QST327668 RCP327668 RML327668 RWH327668 SGD327668 SPZ327668 SZV327668 TJR327668 TTN327668 UDJ327668 UNF327668 UXB327668 VGX327668 VQT327668 WAP327668 WKL327668 WUH327668 P393206 HV393204 RR393204 ABN393204 ALJ393204 AVF393204 BFB393204 BOX393204 BYT393204 CIP393204 CSL393204 DCH393204 DMD393204 DVZ393204 EFV393204 EPR393204 EZN393204 FJJ393204 FTF393204 GDB393204 GMX393204 GWT393204 HGP393204 HQL393204 IAH393204 IKD393204 ITZ393204 JDV393204 JNR393204 JXN393204 KHJ393204 KRF393204 LBB393204 LKX393204 LUT393204 MEP393204 MOL393204 MYH393204 NID393204 NRZ393204 OBV393204 OLR393204 OVN393204 PFJ393204 PPF393204 PZB393204 QIX393204 QST393204 RCP393204 RML393204 RWH393204 SGD393204 SPZ393204 SZV393204 TJR393204 TTN393204 UDJ393204 UNF393204 UXB393204 VGX393204 VQT393204 WAP393204 WKL393204 WUH393204 P458742 HV458740 RR458740 ABN458740 ALJ458740 AVF458740 BFB458740 BOX458740 BYT458740 CIP458740 CSL458740 DCH458740 DMD458740 DVZ458740 EFV458740 EPR458740 EZN458740 FJJ458740 FTF458740 GDB458740 GMX458740 GWT458740 HGP458740 HQL458740 IAH458740 IKD458740 ITZ458740 JDV458740 JNR458740 JXN458740 KHJ458740 KRF458740 LBB458740 LKX458740 LUT458740 MEP458740 MOL458740 MYH458740 NID458740 NRZ458740 OBV458740 OLR458740 OVN458740 PFJ458740 PPF458740 PZB458740 QIX458740 QST458740 RCP458740 RML458740 RWH458740 SGD458740 SPZ458740 SZV458740 TJR458740 TTN458740 UDJ458740 UNF458740 UXB458740 VGX458740 VQT458740 WAP458740 WKL458740 WUH458740 P524278 HV524276 RR524276 ABN524276 ALJ524276 AVF524276 BFB524276 BOX524276 BYT524276 CIP524276 CSL524276 DCH524276 DMD524276 DVZ524276 EFV524276 EPR524276 EZN524276 FJJ524276 FTF524276 GDB524276 GMX524276 GWT524276 HGP524276 HQL524276 IAH524276 IKD524276 ITZ524276 JDV524276 JNR524276 JXN524276 KHJ524276 KRF524276 LBB524276 LKX524276 LUT524276 MEP524276 MOL524276 MYH524276 NID524276 NRZ524276 OBV524276 OLR524276 OVN524276 PFJ524276 PPF524276 PZB524276 QIX524276 QST524276 RCP524276 RML524276 RWH524276 SGD524276 SPZ524276 SZV524276 TJR524276 TTN524276 UDJ524276 UNF524276 UXB524276 VGX524276 VQT524276 WAP524276 WKL524276 WUH524276 P589814 HV589812 RR589812 ABN589812 ALJ589812 AVF589812 BFB589812 BOX589812 BYT589812 CIP589812 CSL589812 DCH589812 DMD589812 DVZ589812 EFV589812 EPR589812 EZN589812 FJJ589812 FTF589812 GDB589812 GMX589812 GWT589812 HGP589812 HQL589812 IAH589812 IKD589812 ITZ589812 JDV589812 JNR589812 JXN589812 KHJ589812 KRF589812 LBB589812 LKX589812 LUT589812 MEP589812 MOL589812 MYH589812 NID589812 NRZ589812 OBV589812 OLR589812 OVN589812 PFJ589812 PPF589812 PZB589812 QIX589812 QST589812 RCP589812 RML589812 RWH589812 SGD589812 SPZ589812 SZV589812 TJR589812 TTN589812 UDJ589812 UNF589812 UXB589812 VGX589812 VQT589812 WAP589812 WKL589812 WUH589812 P655350 HV655348 RR655348 ABN655348 ALJ655348 AVF655348 BFB655348 BOX655348 BYT655348 CIP655348 CSL655348 DCH655348 DMD655348 DVZ655348 EFV655348 EPR655348 EZN655348 FJJ655348 FTF655348 GDB655348 GMX655348 GWT655348 HGP655348 HQL655348 IAH655348 IKD655348 ITZ655348 JDV655348 JNR655348 JXN655348 KHJ655348 KRF655348 LBB655348 LKX655348 LUT655348 MEP655348 MOL655348 MYH655348 NID655348 NRZ655348 OBV655348 OLR655348 OVN655348 PFJ655348 PPF655348 PZB655348 QIX655348 QST655348 RCP655348 RML655348 RWH655348 SGD655348 SPZ655348 SZV655348 TJR655348 TTN655348 UDJ655348 UNF655348 UXB655348 VGX655348 VQT655348 WAP655348 WKL655348 WUH655348 P720886 HV720884 RR720884 ABN720884 ALJ720884 AVF720884 BFB720884 BOX720884 BYT720884 CIP720884 CSL720884 DCH720884 DMD720884 DVZ720884 EFV720884 EPR720884 EZN720884 FJJ720884 FTF720884 GDB720884 GMX720884 GWT720884 HGP720884 HQL720884 IAH720884 IKD720884 ITZ720884 JDV720884 JNR720884 JXN720884 KHJ720884 KRF720884 LBB720884 LKX720884 LUT720884 MEP720884 MOL720884 MYH720884 NID720884 NRZ720884 OBV720884 OLR720884 OVN720884 PFJ720884 PPF720884 PZB720884 QIX720884 QST720884 RCP720884 RML720884 RWH720884 SGD720884 SPZ720884 SZV720884 TJR720884 TTN720884 UDJ720884 UNF720884 UXB720884 VGX720884 VQT720884 WAP720884 WKL720884 WUH720884 P786422 HV786420 RR786420 ABN786420 ALJ786420 AVF786420 BFB786420 BOX786420 BYT786420 CIP786420 CSL786420 DCH786420 DMD786420 DVZ786420 EFV786420 EPR786420 EZN786420 FJJ786420 FTF786420 GDB786420 GMX786420 GWT786420 HGP786420 HQL786420 IAH786420 IKD786420 ITZ786420 JDV786420 JNR786420 JXN786420 KHJ786420 KRF786420 LBB786420 LKX786420 LUT786420 MEP786420 MOL786420 MYH786420 NID786420 NRZ786420 OBV786420 OLR786420 OVN786420 PFJ786420 PPF786420 PZB786420 QIX786420 QST786420 RCP786420 RML786420 RWH786420 SGD786420 SPZ786420 SZV786420 TJR786420 TTN786420 UDJ786420 UNF786420 UXB786420 VGX786420 VQT786420 WAP786420 WKL786420 WUH786420 P851958 HV851956 RR851956 ABN851956 ALJ851956 AVF851956 BFB851956 BOX851956 BYT851956 CIP851956 CSL851956 DCH851956 DMD851956 DVZ851956 EFV851956 EPR851956 EZN851956 FJJ851956 FTF851956 GDB851956 GMX851956 GWT851956 HGP851956 HQL851956 IAH851956 IKD851956 ITZ851956 JDV851956 JNR851956 JXN851956 KHJ851956 KRF851956 LBB851956 LKX851956 LUT851956 MEP851956 MOL851956 MYH851956 NID851956 NRZ851956 OBV851956 OLR851956 OVN851956 PFJ851956 PPF851956 PZB851956 QIX851956 QST851956 RCP851956 RML851956 RWH851956 SGD851956 SPZ851956 SZV851956 TJR851956 TTN851956 UDJ851956 UNF851956 UXB851956 VGX851956 VQT851956 WAP851956 WKL851956 WUH851956 P917494 HV917492 RR917492 ABN917492 ALJ917492 AVF917492 BFB917492 BOX917492 BYT917492 CIP917492 CSL917492 DCH917492 DMD917492 DVZ917492 EFV917492 EPR917492 EZN917492 FJJ917492 FTF917492 GDB917492 GMX917492 GWT917492 HGP917492 HQL917492 IAH917492 IKD917492 ITZ917492 JDV917492 JNR917492 JXN917492 KHJ917492 KRF917492 LBB917492 LKX917492 LUT917492 MEP917492 MOL917492 MYH917492 NID917492 NRZ917492 OBV917492 OLR917492 OVN917492 PFJ917492 PPF917492 PZB917492 QIX917492 QST917492 RCP917492 RML917492 RWH917492 SGD917492 SPZ917492 SZV917492 TJR917492 TTN917492 UDJ917492 UNF917492 UXB917492 VGX917492 VQT917492 WAP917492 WKL917492 WUH917492 P983030 HV983028 RR983028 ABN983028 ALJ983028 AVF983028 BFB983028 BOX983028 BYT983028 CIP983028 CSL983028 DCH983028 DMD983028 DVZ983028 EFV983028 EPR983028 EZN983028 FJJ983028 FTF983028 GDB983028 GMX983028 GWT983028 HGP983028 HQL983028 IAH983028 IKD983028 ITZ983028 JDV983028 JNR983028 JXN983028 KHJ983028 KRF983028 LBB983028 LKX983028 LUT983028 MEP983028 MOL983028 MYH983028 NID983028 NRZ983028 OBV983028 OLR983028 OVN983028 PFJ983028 PPF983028 PZB983028 QIX983028 QST983028 RCP983028 RML983028 RWH983028 SGD983028 SPZ983028 SZV983028 TJR983028 TTN983028 UDJ983028 UNF983028 UXB983028 VGX983028 VQT983028 WAP983028 WKL983028 WUH983028 IP65552:IR65553 SL65552:SN65553 ACH65552:ACJ65553 AMD65552:AMF65553 AVZ65552:AWB65553 BFV65552:BFX65553 BPR65552:BPT65553 BZN65552:BZP65553 CJJ65552:CJL65553 CTF65552:CTH65553 DDB65552:DDD65553 DMX65552:DMZ65553 DWT65552:DWV65553 EGP65552:EGR65553 EQL65552:EQN65553 FAH65552:FAJ65553 FKD65552:FKF65553 FTZ65552:FUB65553 GDV65552:GDX65553 GNR65552:GNT65553 GXN65552:GXP65553 HHJ65552:HHL65553 HRF65552:HRH65553 IBB65552:IBD65553 IKX65552:IKZ65553 IUT65552:IUV65553 JEP65552:JER65553 JOL65552:JON65553 JYH65552:JYJ65553 KID65552:KIF65553 KRZ65552:KSB65553 LBV65552:LBX65553 LLR65552:LLT65553 LVN65552:LVP65553 MFJ65552:MFL65553 MPF65552:MPH65553 MZB65552:MZD65553 NIX65552:NIZ65553 NST65552:NSV65553 OCP65552:OCR65553 OML65552:OMN65553 OWH65552:OWJ65553 PGD65552:PGF65553 PPZ65552:PQB65553 PZV65552:PZX65553 QJR65552:QJT65553 QTN65552:QTP65553 RDJ65552:RDL65553 RNF65552:RNH65553 RXB65552:RXD65553 SGX65552:SGZ65553 SQT65552:SQV65553 TAP65552:TAR65553 TKL65552:TKN65553 TUH65552:TUJ65553 UED65552:UEF65553 UNZ65552:UOB65553 UXV65552:UXX65553 VHR65552:VHT65553 VRN65552:VRP65553 WBJ65552:WBL65553 WLF65552:WLH65553 WVB65552:WVD65553 IP131088:IR131089 SL131088:SN131089 ACH131088:ACJ131089 AMD131088:AMF131089 AVZ131088:AWB131089 BFV131088:BFX131089 BPR131088:BPT131089 BZN131088:BZP131089 CJJ131088:CJL131089 CTF131088:CTH131089 DDB131088:DDD131089 DMX131088:DMZ131089 DWT131088:DWV131089 EGP131088:EGR131089 EQL131088:EQN131089 FAH131088:FAJ131089 FKD131088:FKF131089 FTZ131088:FUB131089 GDV131088:GDX131089 GNR131088:GNT131089 GXN131088:GXP131089 HHJ131088:HHL131089 HRF131088:HRH131089 IBB131088:IBD131089 IKX131088:IKZ131089 IUT131088:IUV131089 JEP131088:JER131089 JOL131088:JON131089 JYH131088:JYJ131089 KID131088:KIF131089 KRZ131088:KSB131089 LBV131088:LBX131089 LLR131088:LLT131089 LVN131088:LVP131089 MFJ131088:MFL131089 MPF131088:MPH131089 MZB131088:MZD131089 NIX131088:NIZ131089 NST131088:NSV131089 OCP131088:OCR131089 OML131088:OMN131089 OWH131088:OWJ131089 PGD131088:PGF131089 PPZ131088:PQB131089 PZV131088:PZX131089 QJR131088:QJT131089 QTN131088:QTP131089 RDJ131088:RDL131089 RNF131088:RNH131089 RXB131088:RXD131089 SGX131088:SGZ131089 SQT131088:SQV131089 TAP131088:TAR131089 TKL131088:TKN131089 TUH131088:TUJ131089 UED131088:UEF131089 UNZ131088:UOB131089 UXV131088:UXX131089 VHR131088:VHT131089 VRN131088:VRP131089 WBJ131088:WBL131089 WLF131088:WLH131089 WVB131088:WVD131089 IP196624:IR196625 SL196624:SN196625 ACH196624:ACJ196625 AMD196624:AMF196625 AVZ196624:AWB196625 BFV196624:BFX196625 BPR196624:BPT196625 BZN196624:BZP196625 CJJ196624:CJL196625 CTF196624:CTH196625 DDB196624:DDD196625 DMX196624:DMZ196625 DWT196624:DWV196625 EGP196624:EGR196625 EQL196624:EQN196625 FAH196624:FAJ196625 FKD196624:FKF196625 FTZ196624:FUB196625 GDV196624:GDX196625 GNR196624:GNT196625 GXN196624:GXP196625 HHJ196624:HHL196625 HRF196624:HRH196625 IBB196624:IBD196625 IKX196624:IKZ196625 IUT196624:IUV196625 JEP196624:JER196625 JOL196624:JON196625 JYH196624:JYJ196625 KID196624:KIF196625 KRZ196624:KSB196625 LBV196624:LBX196625 LLR196624:LLT196625 LVN196624:LVP196625 MFJ196624:MFL196625 MPF196624:MPH196625 MZB196624:MZD196625 NIX196624:NIZ196625 NST196624:NSV196625 OCP196624:OCR196625 OML196624:OMN196625 OWH196624:OWJ196625 PGD196624:PGF196625 PPZ196624:PQB196625 PZV196624:PZX196625 QJR196624:QJT196625 QTN196624:QTP196625 RDJ196624:RDL196625 RNF196624:RNH196625 RXB196624:RXD196625 SGX196624:SGZ196625 SQT196624:SQV196625 TAP196624:TAR196625 TKL196624:TKN196625 TUH196624:TUJ196625 UED196624:UEF196625 UNZ196624:UOB196625 UXV196624:UXX196625 VHR196624:VHT196625 VRN196624:VRP196625 WBJ196624:WBL196625 WLF196624:WLH196625 WVB196624:WVD196625 IP262160:IR262161 SL262160:SN262161 ACH262160:ACJ262161 AMD262160:AMF262161 AVZ262160:AWB262161 BFV262160:BFX262161 BPR262160:BPT262161 BZN262160:BZP262161 CJJ262160:CJL262161 CTF262160:CTH262161 DDB262160:DDD262161 DMX262160:DMZ262161 DWT262160:DWV262161 EGP262160:EGR262161 EQL262160:EQN262161 FAH262160:FAJ262161 FKD262160:FKF262161 FTZ262160:FUB262161 GDV262160:GDX262161 GNR262160:GNT262161 GXN262160:GXP262161 HHJ262160:HHL262161 HRF262160:HRH262161 IBB262160:IBD262161 IKX262160:IKZ262161 IUT262160:IUV262161 JEP262160:JER262161 JOL262160:JON262161 JYH262160:JYJ262161 KID262160:KIF262161 KRZ262160:KSB262161 LBV262160:LBX262161 LLR262160:LLT262161 LVN262160:LVP262161 MFJ262160:MFL262161 MPF262160:MPH262161 MZB262160:MZD262161 NIX262160:NIZ262161 NST262160:NSV262161 OCP262160:OCR262161 OML262160:OMN262161 OWH262160:OWJ262161 PGD262160:PGF262161 PPZ262160:PQB262161 PZV262160:PZX262161 QJR262160:QJT262161 QTN262160:QTP262161 RDJ262160:RDL262161 RNF262160:RNH262161 RXB262160:RXD262161 SGX262160:SGZ262161 SQT262160:SQV262161 TAP262160:TAR262161 TKL262160:TKN262161 TUH262160:TUJ262161 UED262160:UEF262161 UNZ262160:UOB262161 UXV262160:UXX262161 VHR262160:VHT262161 VRN262160:VRP262161 WBJ262160:WBL262161 WLF262160:WLH262161 WVB262160:WVD262161 IP327696:IR327697 SL327696:SN327697 ACH327696:ACJ327697 AMD327696:AMF327697 AVZ327696:AWB327697 BFV327696:BFX327697 BPR327696:BPT327697 BZN327696:BZP327697 CJJ327696:CJL327697 CTF327696:CTH327697 DDB327696:DDD327697 DMX327696:DMZ327697 DWT327696:DWV327697 EGP327696:EGR327697 EQL327696:EQN327697 FAH327696:FAJ327697 FKD327696:FKF327697 FTZ327696:FUB327697 GDV327696:GDX327697 GNR327696:GNT327697 GXN327696:GXP327697 HHJ327696:HHL327697 HRF327696:HRH327697 IBB327696:IBD327697 IKX327696:IKZ327697 IUT327696:IUV327697 JEP327696:JER327697 JOL327696:JON327697 JYH327696:JYJ327697 KID327696:KIF327697 KRZ327696:KSB327697 LBV327696:LBX327697 LLR327696:LLT327697 LVN327696:LVP327697 MFJ327696:MFL327697 MPF327696:MPH327697 MZB327696:MZD327697 NIX327696:NIZ327697 NST327696:NSV327697 OCP327696:OCR327697 OML327696:OMN327697 OWH327696:OWJ327697 PGD327696:PGF327697 PPZ327696:PQB327697 PZV327696:PZX327697 QJR327696:QJT327697 QTN327696:QTP327697 RDJ327696:RDL327697 RNF327696:RNH327697 RXB327696:RXD327697 SGX327696:SGZ327697 SQT327696:SQV327697 TAP327696:TAR327697 TKL327696:TKN327697 TUH327696:TUJ327697 UED327696:UEF327697 UNZ327696:UOB327697 UXV327696:UXX327697 VHR327696:VHT327697 VRN327696:VRP327697 WBJ327696:WBL327697 WLF327696:WLH327697 WVB327696:WVD327697 IP393232:IR393233 SL393232:SN393233 ACH393232:ACJ393233 AMD393232:AMF393233 AVZ393232:AWB393233 BFV393232:BFX393233 BPR393232:BPT393233 BZN393232:BZP393233 CJJ393232:CJL393233 CTF393232:CTH393233 DDB393232:DDD393233 DMX393232:DMZ393233 DWT393232:DWV393233 EGP393232:EGR393233 EQL393232:EQN393233 FAH393232:FAJ393233 FKD393232:FKF393233 FTZ393232:FUB393233 GDV393232:GDX393233 GNR393232:GNT393233 GXN393232:GXP393233 HHJ393232:HHL393233 HRF393232:HRH393233 IBB393232:IBD393233 IKX393232:IKZ393233 IUT393232:IUV393233 JEP393232:JER393233 JOL393232:JON393233 JYH393232:JYJ393233 KID393232:KIF393233 KRZ393232:KSB393233 LBV393232:LBX393233 LLR393232:LLT393233 LVN393232:LVP393233 MFJ393232:MFL393233 MPF393232:MPH393233 MZB393232:MZD393233 NIX393232:NIZ393233 NST393232:NSV393233 OCP393232:OCR393233 OML393232:OMN393233 OWH393232:OWJ393233 PGD393232:PGF393233 PPZ393232:PQB393233 PZV393232:PZX393233 QJR393232:QJT393233 QTN393232:QTP393233 RDJ393232:RDL393233 RNF393232:RNH393233 RXB393232:RXD393233 SGX393232:SGZ393233 SQT393232:SQV393233 TAP393232:TAR393233 TKL393232:TKN393233 TUH393232:TUJ393233 UED393232:UEF393233 UNZ393232:UOB393233 UXV393232:UXX393233 VHR393232:VHT393233 VRN393232:VRP393233 WBJ393232:WBL393233 WLF393232:WLH393233 WVB393232:WVD393233 IP458768:IR458769 SL458768:SN458769 ACH458768:ACJ458769 AMD458768:AMF458769 AVZ458768:AWB458769 BFV458768:BFX458769 BPR458768:BPT458769 BZN458768:BZP458769 CJJ458768:CJL458769 CTF458768:CTH458769 DDB458768:DDD458769 DMX458768:DMZ458769 DWT458768:DWV458769 EGP458768:EGR458769 EQL458768:EQN458769 FAH458768:FAJ458769 FKD458768:FKF458769 FTZ458768:FUB458769 GDV458768:GDX458769 GNR458768:GNT458769 GXN458768:GXP458769 HHJ458768:HHL458769 HRF458768:HRH458769 IBB458768:IBD458769 IKX458768:IKZ458769 IUT458768:IUV458769 JEP458768:JER458769 JOL458768:JON458769 JYH458768:JYJ458769 KID458768:KIF458769 KRZ458768:KSB458769 LBV458768:LBX458769 LLR458768:LLT458769 LVN458768:LVP458769 MFJ458768:MFL458769 MPF458768:MPH458769 MZB458768:MZD458769 NIX458768:NIZ458769 NST458768:NSV458769 OCP458768:OCR458769 OML458768:OMN458769 OWH458768:OWJ458769 PGD458768:PGF458769 PPZ458768:PQB458769 PZV458768:PZX458769 QJR458768:QJT458769 QTN458768:QTP458769 RDJ458768:RDL458769 RNF458768:RNH458769 RXB458768:RXD458769 SGX458768:SGZ458769 SQT458768:SQV458769 TAP458768:TAR458769 TKL458768:TKN458769 TUH458768:TUJ458769 UED458768:UEF458769 UNZ458768:UOB458769 UXV458768:UXX458769 VHR458768:VHT458769 VRN458768:VRP458769 WBJ458768:WBL458769 WLF458768:WLH458769 WVB458768:WVD458769 IP524304:IR524305 SL524304:SN524305 ACH524304:ACJ524305 AMD524304:AMF524305 AVZ524304:AWB524305 BFV524304:BFX524305 BPR524304:BPT524305 BZN524304:BZP524305 CJJ524304:CJL524305 CTF524304:CTH524305 DDB524304:DDD524305 DMX524304:DMZ524305 DWT524304:DWV524305 EGP524304:EGR524305 EQL524304:EQN524305 FAH524304:FAJ524305 FKD524304:FKF524305 FTZ524304:FUB524305 GDV524304:GDX524305 GNR524304:GNT524305 GXN524304:GXP524305 HHJ524304:HHL524305 HRF524304:HRH524305 IBB524304:IBD524305 IKX524304:IKZ524305 IUT524304:IUV524305 JEP524304:JER524305 JOL524304:JON524305 JYH524304:JYJ524305 KID524304:KIF524305 KRZ524304:KSB524305 LBV524304:LBX524305 LLR524304:LLT524305 LVN524304:LVP524305 MFJ524304:MFL524305 MPF524304:MPH524305 MZB524304:MZD524305 NIX524304:NIZ524305 NST524304:NSV524305 OCP524304:OCR524305 OML524304:OMN524305 OWH524304:OWJ524305 PGD524304:PGF524305 PPZ524304:PQB524305 PZV524304:PZX524305 QJR524304:QJT524305 QTN524304:QTP524305 RDJ524304:RDL524305 RNF524304:RNH524305 RXB524304:RXD524305 SGX524304:SGZ524305 SQT524304:SQV524305 TAP524304:TAR524305 TKL524304:TKN524305 TUH524304:TUJ524305 UED524304:UEF524305 UNZ524304:UOB524305 UXV524304:UXX524305 VHR524304:VHT524305 VRN524304:VRP524305 WBJ524304:WBL524305 WLF524304:WLH524305 WVB524304:WVD524305 IP589840:IR589841 SL589840:SN589841 ACH589840:ACJ589841 AMD589840:AMF589841 AVZ589840:AWB589841 BFV589840:BFX589841 BPR589840:BPT589841 BZN589840:BZP589841 CJJ589840:CJL589841 CTF589840:CTH589841 DDB589840:DDD589841 DMX589840:DMZ589841 DWT589840:DWV589841 EGP589840:EGR589841 EQL589840:EQN589841 FAH589840:FAJ589841 FKD589840:FKF589841 FTZ589840:FUB589841 GDV589840:GDX589841 GNR589840:GNT589841 GXN589840:GXP589841 HHJ589840:HHL589841 HRF589840:HRH589841 IBB589840:IBD589841 IKX589840:IKZ589841 IUT589840:IUV589841 JEP589840:JER589841 JOL589840:JON589841 JYH589840:JYJ589841 KID589840:KIF589841 KRZ589840:KSB589841 LBV589840:LBX589841 LLR589840:LLT589841 LVN589840:LVP589841 MFJ589840:MFL589841 MPF589840:MPH589841 MZB589840:MZD589841 NIX589840:NIZ589841 NST589840:NSV589841 OCP589840:OCR589841 OML589840:OMN589841 OWH589840:OWJ589841 PGD589840:PGF589841 PPZ589840:PQB589841 PZV589840:PZX589841 QJR589840:QJT589841 QTN589840:QTP589841 RDJ589840:RDL589841 RNF589840:RNH589841 RXB589840:RXD589841 SGX589840:SGZ589841 SQT589840:SQV589841 TAP589840:TAR589841 TKL589840:TKN589841 TUH589840:TUJ589841 UED589840:UEF589841 UNZ589840:UOB589841 UXV589840:UXX589841 VHR589840:VHT589841 VRN589840:VRP589841 WBJ589840:WBL589841 WLF589840:WLH589841 WVB589840:WVD589841 IP655376:IR655377 SL655376:SN655377 ACH655376:ACJ655377 AMD655376:AMF655377 AVZ655376:AWB655377 BFV655376:BFX655377 BPR655376:BPT655377 BZN655376:BZP655377 CJJ655376:CJL655377 CTF655376:CTH655377 DDB655376:DDD655377 DMX655376:DMZ655377 DWT655376:DWV655377 EGP655376:EGR655377 EQL655376:EQN655377 FAH655376:FAJ655377 FKD655376:FKF655377 FTZ655376:FUB655377 GDV655376:GDX655377 GNR655376:GNT655377 GXN655376:GXP655377 HHJ655376:HHL655377 HRF655376:HRH655377 IBB655376:IBD655377 IKX655376:IKZ655377 IUT655376:IUV655377 JEP655376:JER655377 JOL655376:JON655377 JYH655376:JYJ655377 KID655376:KIF655377 KRZ655376:KSB655377 LBV655376:LBX655377 LLR655376:LLT655377 LVN655376:LVP655377 MFJ655376:MFL655377 MPF655376:MPH655377 MZB655376:MZD655377 NIX655376:NIZ655377 NST655376:NSV655377 OCP655376:OCR655377 OML655376:OMN655377 OWH655376:OWJ655377 PGD655376:PGF655377 PPZ655376:PQB655377 PZV655376:PZX655377 QJR655376:QJT655377 QTN655376:QTP655377 RDJ655376:RDL655377 RNF655376:RNH655377 RXB655376:RXD655377 SGX655376:SGZ655377 SQT655376:SQV655377 TAP655376:TAR655377 TKL655376:TKN655377 TUH655376:TUJ655377 UED655376:UEF655377 UNZ655376:UOB655377 UXV655376:UXX655377 VHR655376:VHT655377 VRN655376:VRP655377 WBJ655376:WBL655377 WLF655376:WLH655377 WVB655376:WVD655377 IP720912:IR720913 SL720912:SN720913 ACH720912:ACJ720913 AMD720912:AMF720913 AVZ720912:AWB720913 BFV720912:BFX720913 BPR720912:BPT720913 BZN720912:BZP720913 CJJ720912:CJL720913 CTF720912:CTH720913 DDB720912:DDD720913 DMX720912:DMZ720913 DWT720912:DWV720913 EGP720912:EGR720913 EQL720912:EQN720913 FAH720912:FAJ720913 FKD720912:FKF720913 FTZ720912:FUB720913 GDV720912:GDX720913 GNR720912:GNT720913 GXN720912:GXP720913 HHJ720912:HHL720913 HRF720912:HRH720913 IBB720912:IBD720913 IKX720912:IKZ720913 IUT720912:IUV720913 JEP720912:JER720913 JOL720912:JON720913 JYH720912:JYJ720913 KID720912:KIF720913 KRZ720912:KSB720913 LBV720912:LBX720913 LLR720912:LLT720913 LVN720912:LVP720913 MFJ720912:MFL720913 MPF720912:MPH720913 MZB720912:MZD720913 NIX720912:NIZ720913 NST720912:NSV720913 OCP720912:OCR720913 OML720912:OMN720913 OWH720912:OWJ720913 PGD720912:PGF720913 PPZ720912:PQB720913 PZV720912:PZX720913 QJR720912:QJT720913 QTN720912:QTP720913 RDJ720912:RDL720913 RNF720912:RNH720913 RXB720912:RXD720913 SGX720912:SGZ720913 SQT720912:SQV720913 TAP720912:TAR720913 TKL720912:TKN720913 TUH720912:TUJ720913 UED720912:UEF720913 UNZ720912:UOB720913 UXV720912:UXX720913 VHR720912:VHT720913 VRN720912:VRP720913 WBJ720912:WBL720913 WLF720912:WLH720913 WVB720912:WVD720913 IP786448:IR786449 SL786448:SN786449 ACH786448:ACJ786449 AMD786448:AMF786449 AVZ786448:AWB786449 BFV786448:BFX786449 BPR786448:BPT786449 BZN786448:BZP786449 CJJ786448:CJL786449 CTF786448:CTH786449 DDB786448:DDD786449 DMX786448:DMZ786449 DWT786448:DWV786449 EGP786448:EGR786449 EQL786448:EQN786449 FAH786448:FAJ786449 FKD786448:FKF786449 FTZ786448:FUB786449 GDV786448:GDX786449 GNR786448:GNT786449 GXN786448:GXP786449 HHJ786448:HHL786449 HRF786448:HRH786449 IBB786448:IBD786449 IKX786448:IKZ786449 IUT786448:IUV786449 JEP786448:JER786449 JOL786448:JON786449 JYH786448:JYJ786449 KID786448:KIF786449 KRZ786448:KSB786449 LBV786448:LBX786449 LLR786448:LLT786449 LVN786448:LVP786449 MFJ786448:MFL786449 MPF786448:MPH786449 MZB786448:MZD786449 NIX786448:NIZ786449 NST786448:NSV786449 OCP786448:OCR786449 OML786448:OMN786449 OWH786448:OWJ786449 PGD786448:PGF786449 PPZ786448:PQB786449 PZV786448:PZX786449 QJR786448:QJT786449 QTN786448:QTP786449 RDJ786448:RDL786449 RNF786448:RNH786449 RXB786448:RXD786449 SGX786448:SGZ786449 SQT786448:SQV786449 TAP786448:TAR786449 TKL786448:TKN786449 TUH786448:TUJ786449 UED786448:UEF786449 UNZ786448:UOB786449 UXV786448:UXX786449 VHR786448:VHT786449 VRN786448:VRP786449 WBJ786448:WBL786449 WLF786448:WLH786449 WVB786448:WVD786449 IP851984:IR851985 SL851984:SN851985 ACH851984:ACJ851985 AMD851984:AMF851985 AVZ851984:AWB851985 BFV851984:BFX851985 BPR851984:BPT851985 BZN851984:BZP851985 CJJ851984:CJL851985 CTF851984:CTH851985 DDB851984:DDD851985 DMX851984:DMZ851985 DWT851984:DWV851985 EGP851984:EGR851985 EQL851984:EQN851985 FAH851984:FAJ851985 FKD851984:FKF851985 FTZ851984:FUB851985 GDV851984:GDX851985 GNR851984:GNT851985 GXN851984:GXP851985 HHJ851984:HHL851985 HRF851984:HRH851985 IBB851984:IBD851985 IKX851984:IKZ851985 IUT851984:IUV851985 JEP851984:JER851985 JOL851984:JON851985 JYH851984:JYJ851985 KID851984:KIF851985 KRZ851984:KSB851985 LBV851984:LBX851985 LLR851984:LLT851985 LVN851984:LVP851985 MFJ851984:MFL851985 MPF851984:MPH851985 MZB851984:MZD851985 NIX851984:NIZ851985 NST851984:NSV851985 OCP851984:OCR851985 OML851984:OMN851985 OWH851984:OWJ851985 PGD851984:PGF851985 PPZ851984:PQB851985 PZV851984:PZX851985 QJR851984:QJT851985 QTN851984:QTP851985 RDJ851984:RDL851985 RNF851984:RNH851985 RXB851984:RXD851985 SGX851984:SGZ851985 SQT851984:SQV851985 TAP851984:TAR851985 TKL851984:TKN851985 TUH851984:TUJ851985 UED851984:UEF851985 UNZ851984:UOB851985 UXV851984:UXX851985 VHR851984:VHT851985 VRN851984:VRP851985 WBJ851984:WBL851985 WLF851984:WLH851985 WVB851984:WVD851985 IP917520:IR917521 SL917520:SN917521 ACH917520:ACJ917521 AMD917520:AMF917521 AVZ917520:AWB917521 BFV917520:BFX917521 BPR917520:BPT917521 BZN917520:BZP917521 CJJ917520:CJL917521 CTF917520:CTH917521 DDB917520:DDD917521 DMX917520:DMZ917521 DWT917520:DWV917521 EGP917520:EGR917521 EQL917520:EQN917521 FAH917520:FAJ917521 FKD917520:FKF917521 FTZ917520:FUB917521 GDV917520:GDX917521 GNR917520:GNT917521 GXN917520:GXP917521 HHJ917520:HHL917521 HRF917520:HRH917521 IBB917520:IBD917521 IKX917520:IKZ917521 IUT917520:IUV917521 JEP917520:JER917521 JOL917520:JON917521 JYH917520:JYJ917521 KID917520:KIF917521 KRZ917520:KSB917521 LBV917520:LBX917521 LLR917520:LLT917521 LVN917520:LVP917521 MFJ917520:MFL917521 MPF917520:MPH917521 MZB917520:MZD917521 NIX917520:NIZ917521 NST917520:NSV917521 OCP917520:OCR917521 OML917520:OMN917521 OWH917520:OWJ917521 PGD917520:PGF917521 PPZ917520:PQB917521 PZV917520:PZX917521 QJR917520:QJT917521 QTN917520:QTP917521 RDJ917520:RDL917521 RNF917520:RNH917521 RXB917520:RXD917521 SGX917520:SGZ917521 SQT917520:SQV917521 TAP917520:TAR917521 TKL917520:TKN917521 TUH917520:TUJ917521 UED917520:UEF917521 UNZ917520:UOB917521 UXV917520:UXX917521 VHR917520:VHT917521 VRN917520:VRP917521 WBJ917520:WBL917521 WLF917520:WLH917521 WVB917520:WVD917521 IP983056:IR983057 SL983056:SN983057 ACH983056:ACJ983057 AMD983056:AMF983057 AVZ983056:AWB983057 BFV983056:BFX983057 BPR983056:BPT983057 BZN983056:BZP983057 CJJ983056:CJL983057 CTF983056:CTH983057 DDB983056:DDD983057 DMX983056:DMZ983057 DWT983056:DWV983057 EGP983056:EGR983057 EQL983056:EQN983057 FAH983056:FAJ983057 FKD983056:FKF983057 FTZ983056:FUB983057 GDV983056:GDX983057 GNR983056:GNT983057 GXN983056:GXP983057 HHJ983056:HHL983057 HRF983056:HRH983057 IBB983056:IBD983057 IKX983056:IKZ983057 IUT983056:IUV983057 JEP983056:JER983057 JOL983056:JON983057 JYH983056:JYJ983057 KID983056:KIF983057 KRZ983056:KSB983057 LBV983056:LBX983057 LLR983056:LLT983057 LVN983056:LVP983057 MFJ983056:MFL983057 MPF983056:MPH983057 MZB983056:MZD983057 NIX983056:NIZ983057 NST983056:NSV983057 OCP983056:OCR983057 OML983056:OMN983057 OWH983056:OWJ983057 PGD983056:PGF983057 PPZ983056:PQB983057 PZV983056:PZX983057 QJR983056:QJT983057 QTN983056:QTP983057 RDJ983056:RDL983057 RNF983056:RNH983057 RXB983056:RXD983057 SGX983056:SGZ983057 SQT983056:SQV983057 TAP983056:TAR983057 TKL983056:TKN983057 TUH983056:TUJ983057 UED983056:UEF983057 UNZ983056:UOB983057 UXV983056:UXX983057 VHR983056:VHT983057 VRN983056:VRP983057 WBJ983056:WBL983057 WLF983056:WLH983057 WVB983056:WVD983057 IP65557:IR65557 SL65557:SN65557 ACH65557:ACJ65557 AMD65557:AMF65557 AVZ65557:AWB65557 BFV65557:BFX65557 BPR65557:BPT65557 BZN65557:BZP65557 CJJ65557:CJL65557 CTF65557:CTH65557 DDB65557:DDD65557 DMX65557:DMZ65557 DWT65557:DWV65557 EGP65557:EGR65557 EQL65557:EQN65557 FAH65557:FAJ65557 FKD65557:FKF65557 FTZ65557:FUB65557 GDV65557:GDX65557 GNR65557:GNT65557 GXN65557:GXP65557 HHJ65557:HHL65557 HRF65557:HRH65557 IBB65557:IBD65557 IKX65557:IKZ65557 IUT65557:IUV65557 JEP65557:JER65557 JOL65557:JON65557 JYH65557:JYJ65557 KID65557:KIF65557 KRZ65557:KSB65557 LBV65557:LBX65557 LLR65557:LLT65557 LVN65557:LVP65557 MFJ65557:MFL65557 MPF65557:MPH65557 MZB65557:MZD65557 NIX65557:NIZ65557 NST65557:NSV65557 OCP65557:OCR65557 OML65557:OMN65557 OWH65557:OWJ65557 PGD65557:PGF65557 PPZ65557:PQB65557 PZV65557:PZX65557 QJR65557:QJT65557 QTN65557:QTP65557 RDJ65557:RDL65557 RNF65557:RNH65557 RXB65557:RXD65557 SGX65557:SGZ65557 SQT65557:SQV65557 TAP65557:TAR65557 TKL65557:TKN65557 TUH65557:TUJ65557 UED65557:UEF65557 UNZ65557:UOB65557 UXV65557:UXX65557 VHR65557:VHT65557 VRN65557:VRP65557 WBJ65557:WBL65557 WLF65557:WLH65557 WVB65557:WVD65557 IP131093:IR131093 SL131093:SN131093 ACH131093:ACJ131093 AMD131093:AMF131093 AVZ131093:AWB131093 BFV131093:BFX131093 BPR131093:BPT131093 BZN131093:BZP131093 CJJ131093:CJL131093 CTF131093:CTH131093 DDB131093:DDD131093 DMX131093:DMZ131093 DWT131093:DWV131093 EGP131093:EGR131093 EQL131093:EQN131093 FAH131093:FAJ131093 FKD131093:FKF131093 FTZ131093:FUB131093 GDV131093:GDX131093 GNR131093:GNT131093 GXN131093:GXP131093 HHJ131093:HHL131093 HRF131093:HRH131093 IBB131093:IBD131093 IKX131093:IKZ131093 IUT131093:IUV131093 JEP131093:JER131093 JOL131093:JON131093 JYH131093:JYJ131093 KID131093:KIF131093 KRZ131093:KSB131093 LBV131093:LBX131093 LLR131093:LLT131093 LVN131093:LVP131093 MFJ131093:MFL131093 MPF131093:MPH131093 MZB131093:MZD131093 NIX131093:NIZ131093 NST131093:NSV131093 OCP131093:OCR131093 OML131093:OMN131093 OWH131093:OWJ131093 PGD131093:PGF131093 PPZ131093:PQB131093 PZV131093:PZX131093 QJR131093:QJT131093 QTN131093:QTP131093 RDJ131093:RDL131093 RNF131093:RNH131093 RXB131093:RXD131093 SGX131093:SGZ131093 SQT131093:SQV131093 TAP131093:TAR131093 TKL131093:TKN131093 TUH131093:TUJ131093 UED131093:UEF131093 UNZ131093:UOB131093 UXV131093:UXX131093 VHR131093:VHT131093 VRN131093:VRP131093 WBJ131093:WBL131093 WLF131093:WLH131093 WVB131093:WVD131093 IP196629:IR196629 SL196629:SN196629 ACH196629:ACJ196629 AMD196629:AMF196629 AVZ196629:AWB196629 BFV196629:BFX196629 BPR196629:BPT196629 BZN196629:BZP196629 CJJ196629:CJL196629 CTF196629:CTH196629 DDB196629:DDD196629 DMX196629:DMZ196629 DWT196629:DWV196629 EGP196629:EGR196629 EQL196629:EQN196629 FAH196629:FAJ196629 FKD196629:FKF196629 FTZ196629:FUB196629 GDV196629:GDX196629 GNR196629:GNT196629 GXN196629:GXP196629 HHJ196629:HHL196629 HRF196629:HRH196629 IBB196629:IBD196629 IKX196629:IKZ196629 IUT196629:IUV196629 JEP196629:JER196629 JOL196629:JON196629 JYH196629:JYJ196629 KID196629:KIF196629 KRZ196629:KSB196629 LBV196629:LBX196629 LLR196629:LLT196629 LVN196629:LVP196629 MFJ196629:MFL196629 MPF196629:MPH196629 MZB196629:MZD196629 NIX196629:NIZ196629 NST196629:NSV196629 OCP196629:OCR196629 OML196629:OMN196629 OWH196629:OWJ196629 PGD196629:PGF196629 PPZ196629:PQB196629 PZV196629:PZX196629 QJR196629:QJT196629 QTN196629:QTP196629 RDJ196629:RDL196629 RNF196629:RNH196629 RXB196629:RXD196629 SGX196629:SGZ196629 SQT196629:SQV196629 TAP196629:TAR196629 TKL196629:TKN196629 TUH196629:TUJ196629 UED196629:UEF196629 UNZ196629:UOB196629 UXV196629:UXX196629 VHR196629:VHT196629 VRN196629:VRP196629 WBJ196629:WBL196629 WLF196629:WLH196629 WVB196629:WVD196629 IP262165:IR262165 SL262165:SN262165 ACH262165:ACJ262165 AMD262165:AMF262165 AVZ262165:AWB262165 BFV262165:BFX262165 BPR262165:BPT262165 BZN262165:BZP262165 CJJ262165:CJL262165 CTF262165:CTH262165 DDB262165:DDD262165 DMX262165:DMZ262165 DWT262165:DWV262165 EGP262165:EGR262165 EQL262165:EQN262165 FAH262165:FAJ262165 FKD262165:FKF262165 FTZ262165:FUB262165 GDV262165:GDX262165 GNR262165:GNT262165 GXN262165:GXP262165 HHJ262165:HHL262165 HRF262165:HRH262165 IBB262165:IBD262165 IKX262165:IKZ262165 IUT262165:IUV262165 JEP262165:JER262165 JOL262165:JON262165 JYH262165:JYJ262165 KID262165:KIF262165 KRZ262165:KSB262165 LBV262165:LBX262165 LLR262165:LLT262165 LVN262165:LVP262165 MFJ262165:MFL262165 MPF262165:MPH262165 MZB262165:MZD262165 NIX262165:NIZ262165 NST262165:NSV262165 OCP262165:OCR262165 OML262165:OMN262165 OWH262165:OWJ262165 PGD262165:PGF262165 PPZ262165:PQB262165 PZV262165:PZX262165 QJR262165:QJT262165 QTN262165:QTP262165 RDJ262165:RDL262165 RNF262165:RNH262165 RXB262165:RXD262165 SGX262165:SGZ262165 SQT262165:SQV262165 TAP262165:TAR262165 TKL262165:TKN262165 TUH262165:TUJ262165 UED262165:UEF262165 UNZ262165:UOB262165 UXV262165:UXX262165 VHR262165:VHT262165 VRN262165:VRP262165 WBJ262165:WBL262165 WLF262165:WLH262165 WVB262165:WVD262165 IP327701:IR327701 SL327701:SN327701 ACH327701:ACJ327701 AMD327701:AMF327701 AVZ327701:AWB327701 BFV327701:BFX327701 BPR327701:BPT327701 BZN327701:BZP327701 CJJ327701:CJL327701 CTF327701:CTH327701 DDB327701:DDD327701 DMX327701:DMZ327701 DWT327701:DWV327701 EGP327701:EGR327701 EQL327701:EQN327701 FAH327701:FAJ327701 FKD327701:FKF327701 FTZ327701:FUB327701 GDV327701:GDX327701 GNR327701:GNT327701 GXN327701:GXP327701 HHJ327701:HHL327701 HRF327701:HRH327701 IBB327701:IBD327701 IKX327701:IKZ327701 IUT327701:IUV327701 JEP327701:JER327701 JOL327701:JON327701 JYH327701:JYJ327701 KID327701:KIF327701 KRZ327701:KSB327701 LBV327701:LBX327701 LLR327701:LLT327701 LVN327701:LVP327701 MFJ327701:MFL327701 MPF327701:MPH327701 MZB327701:MZD327701 NIX327701:NIZ327701 NST327701:NSV327701 OCP327701:OCR327701 OML327701:OMN327701 OWH327701:OWJ327701 PGD327701:PGF327701 PPZ327701:PQB327701 PZV327701:PZX327701 QJR327701:QJT327701 QTN327701:QTP327701 RDJ327701:RDL327701 RNF327701:RNH327701 RXB327701:RXD327701 SGX327701:SGZ327701 SQT327701:SQV327701 TAP327701:TAR327701 TKL327701:TKN327701 TUH327701:TUJ327701 UED327701:UEF327701 UNZ327701:UOB327701 UXV327701:UXX327701 VHR327701:VHT327701 VRN327701:VRP327701 WBJ327701:WBL327701 WLF327701:WLH327701 WVB327701:WVD327701 IP393237:IR393237 SL393237:SN393237 ACH393237:ACJ393237 AMD393237:AMF393237 AVZ393237:AWB393237 BFV393237:BFX393237 BPR393237:BPT393237 BZN393237:BZP393237 CJJ393237:CJL393237 CTF393237:CTH393237 DDB393237:DDD393237 DMX393237:DMZ393237 DWT393237:DWV393237 EGP393237:EGR393237 EQL393237:EQN393237 FAH393237:FAJ393237 FKD393237:FKF393237 FTZ393237:FUB393237 GDV393237:GDX393237 GNR393237:GNT393237 GXN393237:GXP393237 HHJ393237:HHL393237 HRF393237:HRH393237 IBB393237:IBD393237 IKX393237:IKZ393237 IUT393237:IUV393237 JEP393237:JER393237 JOL393237:JON393237 JYH393237:JYJ393237 KID393237:KIF393237 KRZ393237:KSB393237 LBV393237:LBX393237 LLR393237:LLT393237 LVN393237:LVP393237 MFJ393237:MFL393237 MPF393237:MPH393237 MZB393237:MZD393237 NIX393237:NIZ393237 NST393237:NSV393237 OCP393237:OCR393237 OML393237:OMN393237 OWH393237:OWJ393237 PGD393237:PGF393237 PPZ393237:PQB393237 PZV393237:PZX393237 QJR393237:QJT393237 QTN393237:QTP393237 RDJ393237:RDL393237 RNF393237:RNH393237 RXB393237:RXD393237 SGX393237:SGZ393237 SQT393237:SQV393237 TAP393237:TAR393237 TKL393237:TKN393237 TUH393237:TUJ393237 UED393237:UEF393237 UNZ393237:UOB393237 UXV393237:UXX393237 VHR393237:VHT393237 VRN393237:VRP393237 WBJ393237:WBL393237 WLF393237:WLH393237 WVB393237:WVD393237 IP458773:IR458773 SL458773:SN458773 ACH458773:ACJ458773 AMD458773:AMF458773 AVZ458773:AWB458773 BFV458773:BFX458773 BPR458773:BPT458773 BZN458773:BZP458773 CJJ458773:CJL458773 CTF458773:CTH458773 DDB458773:DDD458773 DMX458773:DMZ458773 DWT458773:DWV458773 EGP458773:EGR458773 EQL458773:EQN458773 FAH458773:FAJ458773 FKD458773:FKF458773 FTZ458773:FUB458773 GDV458773:GDX458773 GNR458773:GNT458773 GXN458773:GXP458773 HHJ458773:HHL458773 HRF458773:HRH458773 IBB458773:IBD458773 IKX458773:IKZ458773 IUT458773:IUV458773 JEP458773:JER458773 JOL458773:JON458773 JYH458773:JYJ458773 KID458773:KIF458773 KRZ458773:KSB458773 LBV458773:LBX458773 LLR458773:LLT458773 LVN458773:LVP458773 MFJ458773:MFL458773 MPF458773:MPH458773 MZB458773:MZD458773 NIX458773:NIZ458773 NST458773:NSV458773 OCP458773:OCR458773 OML458773:OMN458773 OWH458773:OWJ458773 PGD458773:PGF458773 PPZ458773:PQB458773 PZV458773:PZX458773 QJR458773:QJT458773 QTN458773:QTP458773 RDJ458773:RDL458773 RNF458773:RNH458773 RXB458773:RXD458773 SGX458773:SGZ458773 SQT458773:SQV458773 TAP458773:TAR458773 TKL458773:TKN458773 TUH458773:TUJ458773 UED458773:UEF458773 UNZ458773:UOB458773 UXV458773:UXX458773 VHR458773:VHT458773 VRN458773:VRP458773 WBJ458773:WBL458773 WLF458773:WLH458773 WVB458773:WVD458773 IP524309:IR524309 SL524309:SN524309 ACH524309:ACJ524309 AMD524309:AMF524309 AVZ524309:AWB524309 BFV524309:BFX524309 BPR524309:BPT524309 BZN524309:BZP524309 CJJ524309:CJL524309 CTF524309:CTH524309 DDB524309:DDD524309 DMX524309:DMZ524309 DWT524309:DWV524309 EGP524309:EGR524309 EQL524309:EQN524309 FAH524309:FAJ524309 FKD524309:FKF524309 FTZ524309:FUB524309 GDV524309:GDX524309 GNR524309:GNT524309 GXN524309:GXP524309 HHJ524309:HHL524309 HRF524309:HRH524309 IBB524309:IBD524309 IKX524309:IKZ524309 IUT524309:IUV524309 JEP524309:JER524309 JOL524309:JON524309 JYH524309:JYJ524309 KID524309:KIF524309 KRZ524309:KSB524309 LBV524309:LBX524309 LLR524309:LLT524309 LVN524309:LVP524309 MFJ524309:MFL524309 MPF524309:MPH524309 MZB524309:MZD524309 NIX524309:NIZ524309 NST524309:NSV524309 OCP524309:OCR524309 OML524309:OMN524309 OWH524309:OWJ524309 PGD524309:PGF524309 PPZ524309:PQB524309 PZV524309:PZX524309 QJR524309:QJT524309 QTN524309:QTP524309 RDJ524309:RDL524309 RNF524309:RNH524309 RXB524309:RXD524309 SGX524309:SGZ524309 SQT524309:SQV524309 TAP524309:TAR524309 TKL524309:TKN524309 TUH524309:TUJ524309 UED524309:UEF524309 UNZ524309:UOB524309 UXV524309:UXX524309 VHR524309:VHT524309 VRN524309:VRP524309 WBJ524309:WBL524309 WLF524309:WLH524309 WVB524309:WVD524309 IP589845:IR589845 SL589845:SN589845 ACH589845:ACJ589845 AMD589845:AMF589845 AVZ589845:AWB589845 BFV589845:BFX589845 BPR589845:BPT589845 BZN589845:BZP589845 CJJ589845:CJL589845 CTF589845:CTH589845 DDB589845:DDD589845 DMX589845:DMZ589845 DWT589845:DWV589845 EGP589845:EGR589845 EQL589845:EQN589845 FAH589845:FAJ589845 FKD589845:FKF589845 FTZ589845:FUB589845 GDV589845:GDX589845 GNR589845:GNT589845 GXN589845:GXP589845 HHJ589845:HHL589845 HRF589845:HRH589845 IBB589845:IBD589845 IKX589845:IKZ589845 IUT589845:IUV589845 JEP589845:JER589845 JOL589845:JON589845 JYH589845:JYJ589845 KID589845:KIF589845 KRZ589845:KSB589845 LBV589845:LBX589845 LLR589845:LLT589845 LVN589845:LVP589845 MFJ589845:MFL589845 MPF589845:MPH589845 MZB589845:MZD589845 NIX589845:NIZ589845 NST589845:NSV589845 OCP589845:OCR589845 OML589845:OMN589845 OWH589845:OWJ589845 PGD589845:PGF589845 PPZ589845:PQB589845 PZV589845:PZX589845 QJR589845:QJT589845 QTN589845:QTP589845 RDJ589845:RDL589845 RNF589845:RNH589845 RXB589845:RXD589845 SGX589845:SGZ589845 SQT589845:SQV589845 TAP589845:TAR589845 TKL589845:TKN589845 TUH589845:TUJ589845 UED589845:UEF589845 UNZ589845:UOB589845 UXV589845:UXX589845 VHR589845:VHT589845 VRN589845:VRP589845 WBJ589845:WBL589845 WLF589845:WLH589845 WVB589845:WVD589845 IP655381:IR655381 SL655381:SN655381 ACH655381:ACJ655381 AMD655381:AMF655381 AVZ655381:AWB655381 BFV655381:BFX655381 BPR655381:BPT655381 BZN655381:BZP655381 CJJ655381:CJL655381 CTF655381:CTH655381 DDB655381:DDD655381 DMX655381:DMZ655381 DWT655381:DWV655381 EGP655381:EGR655381 EQL655381:EQN655381 FAH655381:FAJ655381 FKD655381:FKF655381 FTZ655381:FUB655381 GDV655381:GDX655381 GNR655381:GNT655381 GXN655381:GXP655381 HHJ655381:HHL655381 HRF655381:HRH655381 IBB655381:IBD655381 IKX655381:IKZ655381 IUT655381:IUV655381 JEP655381:JER655381 JOL655381:JON655381 JYH655381:JYJ655381 KID655381:KIF655381 KRZ655381:KSB655381 LBV655381:LBX655381 LLR655381:LLT655381 LVN655381:LVP655381 MFJ655381:MFL655381 MPF655381:MPH655381 MZB655381:MZD655381 NIX655381:NIZ655381 NST655381:NSV655381 OCP655381:OCR655381 OML655381:OMN655381 OWH655381:OWJ655381 PGD655381:PGF655381 PPZ655381:PQB655381 PZV655381:PZX655381 QJR655381:QJT655381 QTN655381:QTP655381 RDJ655381:RDL655381 RNF655381:RNH655381 RXB655381:RXD655381 SGX655381:SGZ655381 SQT655381:SQV655381 TAP655381:TAR655381 TKL655381:TKN655381 TUH655381:TUJ655381 UED655381:UEF655381 UNZ655381:UOB655381 UXV655381:UXX655381 VHR655381:VHT655381 VRN655381:VRP655381 WBJ655381:WBL655381 WLF655381:WLH655381 WVB655381:WVD655381 IP720917:IR720917 SL720917:SN720917 ACH720917:ACJ720917 AMD720917:AMF720917 AVZ720917:AWB720917 BFV720917:BFX720917 BPR720917:BPT720917 BZN720917:BZP720917 CJJ720917:CJL720917 CTF720917:CTH720917 DDB720917:DDD720917 DMX720917:DMZ720917 DWT720917:DWV720917 EGP720917:EGR720917 EQL720917:EQN720917 FAH720917:FAJ720917 FKD720917:FKF720917 FTZ720917:FUB720917 GDV720917:GDX720917 GNR720917:GNT720917 GXN720917:GXP720917 HHJ720917:HHL720917 HRF720917:HRH720917 IBB720917:IBD720917 IKX720917:IKZ720917 IUT720917:IUV720917 JEP720917:JER720917 JOL720917:JON720917 JYH720917:JYJ720917 KID720917:KIF720917 KRZ720917:KSB720917 LBV720917:LBX720917 LLR720917:LLT720917 LVN720917:LVP720917 MFJ720917:MFL720917 MPF720917:MPH720917 MZB720917:MZD720917 NIX720917:NIZ720917 NST720917:NSV720917 OCP720917:OCR720917 OML720917:OMN720917 OWH720917:OWJ720917 PGD720917:PGF720917 PPZ720917:PQB720917 PZV720917:PZX720917 QJR720917:QJT720917 QTN720917:QTP720917 RDJ720917:RDL720917 RNF720917:RNH720917 RXB720917:RXD720917 SGX720917:SGZ720917 SQT720917:SQV720917 TAP720917:TAR720917 TKL720917:TKN720917 TUH720917:TUJ720917 UED720917:UEF720917 UNZ720917:UOB720917 UXV720917:UXX720917 VHR720917:VHT720917 VRN720917:VRP720917 WBJ720917:WBL720917 WLF720917:WLH720917 WVB720917:WVD720917 IP786453:IR786453 SL786453:SN786453 ACH786453:ACJ786453 AMD786453:AMF786453 AVZ786453:AWB786453 BFV786453:BFX786453 BPR786453:BPT786453 BZN786453:BZP786453 CJJ786453:CJL786453 CTF786453:CTH786453 DDB786453:DDD786453 DMX786453:DMZ786453 DWT786453:DWV786453 EGP786453:EGR786453 EQL786453:EQN786453 FAH786453:FAJ786453 FKD786453:FKF786453 FTZ786453:FUB786453 GDV786453:GDX786453 GNR786453:GNT786453 GXN786453:GXP786453 HHJ786453:HHL786453 HRF786453:HRH786453 IBB786453:IBD786453 IKX786453:IKZ786453 IUT786453:IUV786453 JEP786453:JER786453 JOL786453:JON786453 JYH786453:JYJ786453 KID786453:KIF786453 KRZ786453:KSB786453 LBV786453:LBX786453 LLR786453:LLT786453 LVN786453:LVP786453 MFJ786453:MFL786453 MPF786453:MPH786453 MZB786453:MZD786453 NIX786453:NIZ786453 NST786453:NSV786453 OCP786453:OCR786453 OML786453:OMN786453 OWH786453:OWJ786453 PGD786453:PGF786453 PPZ786453:PQB786453 PZV786453:PZX786453 QJR786453:QJT786453 QTN786453:QTP786453 RDJ786453:RDL786453 RNF786453:RNH786453 RXB786453:RXD786453 SGX786453:SGZ786453 SQT786453:SQV786453 TAP786453:TAR786453 TKL786453:TKN786453 TUH786453:TUJ786453 UED786453:UEF786453 UNZ786453:UOB786453 UXV786453:UXX786453 VHR786453:VHT786453 VRN786453:VRP786453 WBJ786453:WBL786453 WLF786453:WLH786453 WVB786453:WVD786453 IP851989:IR851989 SL851989:SN851989 ACH851989:ACJ851989 AMD851989:AMF851989 AVZ851989:AWB851989 BFV851989:BFX851989 BPR851989:BPT851989 BZN851989:BZP851989 CJJ851989:CJL851989 CTF851989:CTH851989 DDB851989:DDD851989 DMX851989:DMZ851989 DWT851989:DWV851989 EGP851989:EGR851989 EQL851989:EQN851989 FAH851989:FAJ851989 FKD851989:FKF851989 FTZ851989:FUB851989 GDV851989:GDX851989 GNR851989:GNT851989 GXN851989:GXP851989 HHJ851989:HHL851989 HRF851989:HRH851989 IBB851989:IBD851989 IKX851989:IKZ851989 IUT851989:IUV851989 JEP851989:JER851989 JOL851989:JON851989 JYH851989:JYJ851989 KID851989:KIF851989 KRZ851989:KSB851989 LBV851989:LBX851989 LLR851989:LLT851989 LVN851989:LVP851989 MFJ851989:MFL851989 MPF851989:MPH851989 MZB851989:MZD851989 NIX851989:NIZ851989 NST851989:NSV851989 OCP851989:OCR851989 OML851989:OMN851989 OWH851989:OWJ851989 PGD851989:PGF851989 PPZ851989:PQB851989 PZV851989:PZX851989 QJR851989:QJT851989 QTN851989:QTP851989 RDJ851989:RDL851989 RNF851989:RNH851989 RXB851989:RXD851989 SGX851989:SGZ851989 SQT851989:SQV851989 TAP851989:TAR851989 TKL851989:TKN851989 TUH851989:TUJ851989 UED851989:UEF851989 UNZ851989:UOB851989 UXV851989:UXX851989 VHR851989:VHT851989 VRN851989:VRP851989 WBJ851989:WBL851989 WLF851989:WLH851989 WVB851989:WVD851989 IP917525:IR917525 SL917525:SN917525 ACH917525:ACJ917525 AMD917525:AMF917525 AVZ917525:AWB917525 BFV917525:BFX917525 BPR917525:BPT917525 BZN917525:BZP917525 CJJ917525:CJL917525 CTF917525:CTH917525 DDB917525:DDD917525 DMX917525:DMZ917525 DWT917525:DWV917525 EGP917525:EGR917525 EQL917525:EQN917525 FAH917525:FAJ917525 FKD917525:FKF917525 FTZ917525:FUB917525 GDV917525:GDX917525 GNR917525:GNT917525 GXN917525:GXP917525 HHJ917525:HHL917525 HRF917525:HRH917525 IBB917525:IBD917525 IKX917525:IKZ917525 IUT917525:IUV917525 JEP917525:JER917525 JOL917525:JON917525 JYH917525:JYJ917525 KID917525:KIF917525 KRZ917525:KSB917525 LBV917525:LBX917525 LLR917525:LLT917525 LVN917525:LVP917525 MFJ917525:MFL917525 MPF917525:MPH917525 MZB917525:MZD917525 NIX917525:NIZ917525 NST917525:NSV917525 OCP917525:OCR917525 OML917525:OMN917525 OWH917525:OWJ917525 PGD917525:PGF917525 PPZ917525:PQB917525 PZV917525:PZX917525 QJR917525:QJT917525 QTN917525:QTP917525 RDJ917525:RDL917525 RNF917525:RNH917525 RXB917525:RXD917525 SGX917525:SGZ917525 SQT917525:SQV917525 TAP917525:TAR917525 TKL917525:TKN917525 TUH917525:TUJ917525 UED917525:UEF917525 UNZ917525:UOB917525 UXV917525:UXX917525 VHR917525:VHT917525 VRN917525:VRP917525 WBJ917525:WBL917525 WLF917525:WLH917525 WVB917525:WVD917525 IP983061:IR983061 SL983061:SN983061 ACH983061:ACJ983061 AMD983061:AMF983061 AVZ983061:AWB983061 BFV983061:BFX983061 BPR983061:BPT983061 BZN983061:BZP983061 CJJ983061:CJL983061 CTF983061:CTH983061 DDB983061:DDD983061 DMX983061:DMZ983061 DWT983061:DWV983061 EGP983061:EGR983061 EQL983061:EQN983061 FAH983061:FAJ983061 FKD983061:FKF983061 FTZ983061:FUB983061 GDV983061:GDX983061 GNR983061:GNT983061 GXN983061:GXP983061 HHJ983061:HHL983061 HRF983061:HRH983061 IBB983061:IBD983061 IKX983061:IKZ983061 IUT983061:IUV983061 JEP983061:JER983061 JOL983061:JON983061 JYH983061:JYJ983061 KID983061:KIF983061 KRZ983061:KSB983061 LBV983061:LBX983061 LLR983061:LLT983061 LVN983061:LVP983061 MFJ983061:MFL983061 MPF983061:MPH983061 MZB983061:MZD983061 NIX983061:NIZ983061 NST983061:NSV983061 OCP983061:OCR983061 OML983061:OMN983061 OWH983061:OWJ983061 PGD983061:PGF983061 PPZ983061:PQB983061 PZV983061:PZX983061 QJR983061:QJT983061 QTN983061:QTP983061 RDJ983061:RDL983061 RNF983061:RNH983061 RXB983061:RXD983061 SGX983061:SGZ983061 SQT983061:SQV983061 TAP983061:TAR983061 TKL983061:TKN983061 TUH983061:TUJ983061 UED983061:UEF983061 UNZ983061:UOB983061 UXV983061:UXX983061 VHR983061:VHT983061 VRN983061:VRP983061 WBJ983061:WBL983061 WLF983061:WLH983061 WVB983061:WVD983061 IP65551 SL65551 ACH65551 AMD65551 AVZ65551 BFV65551 BPR65551 BZN65551 CJJ65551 CTF65551 DDB65551 DMX65551 DWT65551 EGP65551 EQL65551 FAH65551 FKD65551 FTZ65551 GDV65551 GNR65551 GXN65551 HHJ65551 HRF65551 IBB65551 IKX65551 IUT65551 JEP65551 JOL65551 JYH65551 KID65551 KRZ65551 LBV65551 LLR65551 LVN65551 MFJ65551 MPF65551 MZB65551 NIX65551 NST65551 OCP65551 OML65551 OWH65551 PGD65551 PPZ65551 PZV65551 QJR65551 QTN65551 RDJ65551 RNF65551 RXB65551 SGX65551 SQT65551 TAP65551 TKL65551 TUH65551 UED65551 UNZ65551 UXV65551 VHR65551 VRN65551 WBJ65551 WLF65551 WVB65551 IP131087 SL131087 ACH131087 AMD131087 AVZ131087 BFV131087 BPR131087 BZN131087 CJJ131087 CTF131087 DDB131087 DMX131087 DWT131087 EGP131087 EQL131087 FAH131087 FKD131087 FTZ131087 GDV131087 GNR131087 GXN131087 HHJ131087 HRF131087 IBB131087 IKX131087 IUT131087 JEP131087 JOL131087 JYH131087 KID131087 KRZ131087 LBV131087 LLR131087 LVN131087 MFJ131087 MPF131087 MZB131087 NIX131087 NST131087 OCP131087 OML131087 OWH131087 PGD131087 PPZ131087 PZV131087 QJR131087 QTN131087 RDJ131087 RNF131087 RXB131087 SGX131087 SQT131087 TAP131087 TKL131087 TUH131087 UED131087 UNZ131087 UXV131087 VHR131087 VRN131087 WBJ131087 WLF131087 WVB131087 IP196623 SL196623 ACH196623 AMD196623 AVZ196623 BFV196623 BPR196623 BZN196623 CJJ196623 CTF196623 DDB196623 DMX196623 DWT196623 EGP196623 EQL196623 FAH196623 FKD196623 FTZ196623 GDV196623 GNR196623 GXN196623 HHJ196623 HRF196623 IBB196623 IKX196623 IUT196623 JEP196623 JOL196623 JYH196623 KID196623 KRZ196623 LBV196623 LLR196623 LVN196623 MFJ196623 MPF196623 MZB196623 NIX196623 NST196623 OCP196623 OML196623 OWH196623 PGD196623 PPZ196623 PZV196623 QJR196623 QTN196623 RDJ196623 RNF196623 RXB196623 SGX196623 SQT196623 TAP196623 TKL196623 TUH196623 UED196623 UNZ196623 UXV196623 VHR196623 VRN196623 WBJ196623 WLF196623 WVB196623 IP262159 SL262159 ACH262159 AMD262159 AVZ262159 BFV262159 BPR262159 BZN262159 CJJ262159 CTF262159 DDB262159 DMX262159 DWT262159 EGP262159 EQL262159 FAH262159 FKD262159 FTZ262159 GDV262159 GNR262159 GXN262159 HHJ262159 HRF262159 IBB262159 IKX262159 IUT262159 JEP262159 JOL262159 JYH262159 KID262159 KRZ262159 LBV262159 LLR262159 LVN262159 MFJ262159 MPF262159 MZB262159 NIX262159 NST262159 OCP262159 OML262159 OWH262159 PGD262159 PPZ262159 PZV262159 QJR262159 QTN262159 RDJ262159 RNF262159 RXB262159 SGX262159 SQT262159 TAP262159 TKL262159 TUH262159 UED262159 UNZ262159 UXV262159 VHR262159 VRN262159 WBJ262159 WLF262159 WVB262159 IP327695 SL327695 ACH327695 AMD327695 AVZ327695 BFV327695 BPR327695 BZN327695 CJJ327695 CTF327695 DDB327695 DMX327695 DWT327695 EGP327695 EQL327695 FAH327695 FKD327695 FTZ327695 GDV327695 GNR327695 GXN327695 HHJ327695 HRF327695 IBB327695 IKX327695 IUT327695 JEP327695 JOL327695 JYH327695 KID327695 KRZ327695 LBV327695 LLR327695 LVN327695 MFJ327695 MPF327695 MZB327695 NIX327695 NST327695 OCP327695 OML327695 OWH327695 PGD327695 PPZ327695 PZV327695 QJR327695 QTN327695 RDJ327695 RNF327695 RXB327695 SGX327695 SQT327695 TAP327695 TKL327695 TUH327695 UED327695 UNZ327695 UXV327695 VHR327695 VRN327695 WBJ327695 WLF327695 WVB327695 IP393231 SL393231 ACH393231 AMD393231 AVZ393231 BFV393231 BPR393231 BZN393231 CJJ393231 CTF393231 DDB393231 DMX393231 DWT393231 EGP393231 EQL393231 FAH393231 FKD393231 FTZ393231 GDV393231 GNR393231 GXN393231 HHJ393231 HRF393231 IBB393231 IKX393231 IUT393231 JEP393231 JOL393231 JYH393231 KID393231 KRZ393231 LBV393231 LLR393231 LVN393231 MFJ393231 MPF393231 MZB393231 NIX393231 NST393231 OCP393231 OML393231 OWH393231 PGD393231 PPZ393231 PZV393231 QJR393231 QTN393231 RDJ393231 RNF393231 RXB393231 SGX393231 SQT393231 TAP393231 TKL393231 TUH393231 UED393231 UNZ393231 UXV393231 VHR393231 VRN393231 WBJ393231 WLF393231 WVB393231 IP458767 SL458767 ACH458767 AMD458767 AVZ458767 BFV458767 BPR458767 BZN458767 CJJ458767 CTF458767 DDB458767 DMX458767 DWT458767 EGP458767 EQL458767 FAH458767 FKD458767 FTZ458767 GDV458767 GNR458767 GXN458767 HHJ458767 HRF458767 IBB458767 IKX458767 IUT458767 JEP458767 JOL458767 JYH458767 KID458767 KRZ458767 LBV458767 LLR458767 LVN458767 MFJ458767 MPF458767 MZB458767 NIX458767 NST458767 OCP458767 OML458767 OWH458767 PGD458767 PPZ458767 PZV458767 QJR458767 QTN458767 RDJ458767 RNF458767 RXB458767 SGX458767 SQT458767 TAP458767 TKL458767 TUH458767 UED458767 UNZ458767 UXV458767 VHR458767 VRN458767 WBJ458767 WLF458767 WVB458767 IP524303 SL524303 ACH524303 AMD524303 AVZ524303 BFV524303 BPR524303 BZN524303 CJJ524303 CTF524303 DDB524303 DMX524303 DWT524303 EGP524303 EQL524303 FAH524303 FKD524303 FTZ524303 GDV524303 GNR524303 GXN524303 HHJ524303 HRF524303 IBB524303 IKX524303 IUT524303 JEP524303 JOL524303 JYH524303 KID524303 KRZ524303 LBV524303 LLR524303 LVN524303 MFJ524303 MPF524303 MZB524303 NIX524303 NST524303 OCP524303 OML524303 OWH524303 PGD524303 PPZ524303 PZV524303 QJR524303 QTN524303 RDJ524303 RNF524303 RXB524303 SGX524303 SQT524303 TAP524303 TKL524303 TUH524303 UED524303 UNZ524303 UXV524303 VHR524303 VRN524303 WBJ524303 WLF524303 WVB524303 IP589839 SL589839 ACH589839 AMD589839 AVZ589839 BFV589839 BPR589839 BZN589839 CJJ589839 CTF589839 DDB589839 DMX589839 DWT589839 EGP589839 EQL589839 FAH589839 FKD589839 FTZ589839 GDV589839 GNR589839 GXN589839 HHJ589839 HRF589839 IBB589839 IKX589839 IUT589839 JEP589839 JOL589839 JYH589839 KID589839 KRZ589839 LBV589839 LLR589839 LVN589839 MFJ589839 MPF589839 MZB589839 NIX589839 NST589839 OCP589839 OML589839 OWH589839 PGD589839 PPZ589839 PZV589839 QJR589839 QTN589839 RDJ589839 RNF589839 RXB589839 SGX589839 SQT589839 TAP589839 TKL589839 TUH589839 UED589839 UNZ589839 UXV589839 VHR589839 VRN589839 WBJ589839 WLF589839 WVB589839 IP655375 SL655375 ACH655375 AMD655375 AVZ655375 BFV655375 BPR655375 BZN655375 CJJ655375 CTF655375 DDB655375 DMX655375 DWT655375 EGP655375 EQL655375 FAH655375 FKD655375 FTZ655375 GDV655375 GNR655375 GXN655375 HHJ655375 HRF655375 IBB655375 IKX655375 IUT655375 JEP655375 JOL655375 JYH655375 KID655375 KRZ655375 LBV655375 LLR655375 LVN655375 MFJ655375 MPF655375 MZB655375 NIX655375 NST655375 OCP655375 OML655375 OWH655375 PGD655375 PPZ655375 PZV655375 QJR655375 QTN655375 RDJ655375 RNF655375 RXB655375 SGX655375 SQT655375 TAP655375 TKL655375 TUH655375 UED655375 UNZ655375 UXV655375 VHR655375 VRN655375 WBJ655375 WLF655375 WVB655375 IP720911 SL720911 ACH720911 AMD720911 AVZ720911 BFV720911 BPR720911 BZN720911 CJJ720911 CTF720911 DDB720911 DMX720911 DWT720911 EGP720911 EQL720911 FAH720911 FKD720911 FTZ720911 GDV720911 GNR720911 GXN720911 HHJ720911 HRF720911 IBB720911 IKX720911 IUT720911 JEP720911 JOL720911 JYH720911 KID720911 KRZ720911 LBV720911 LLR720911 LVN720911 MFJ720911 MPF720911 MZB720911 NIX720911 NST720911 OCP720911 OML720911 OWH720911 PGD720911 PPZ720911 PZV720911 QJR720911 QTN720911 RDJ720911 RNF720911 RXB720911 SGX720911 SQT720911 TAP720911 TKL720911 TUH720911 UED720911 UNZ720911 UXV720911 VHR720911 VRN720911 WBJ720911 WLF720911 WVB720911 IP786447 SL786447 ACH786447 AMD786447 AVZ786447 BFV786447 BPR786447 BZN786447 CJJ786447 CTF786447 DDB786447 DMX786447 DWT786447 EGP786447 EQL786447 FAH786447 FKD786447 FTZ786447 GDV786447 GNR786447 GXN786447 HHJ786447 HRF786447 IBB786447 IKX786447 IUT786447 JEP786447 JOL786447 JYH786447 KID786447 KRZ786447 LBV786447 LLR786447 LVN786447 MFJ786447 MPF786447 MZB786447 NIX786447 NST786447 OCP786447 OML786447 OWH786447 PGD786447 PPZ786447 PZV786447 QJR786447 QTN786447 RDJ786447 RNF786447 RXB786447 SGX786447 SQT786447 TAP786447 TKL786447 TUH786447 UED786447 UNZ786447 UXV786447 VHR786447 VRN786447 WBJ786447 WLF786447 WVB786447 IP851983 SL851983 ACH851983 AMD851983 AVZ851983 BFV851983 BPR851983 BZN851983 CJJ851983 CTF851983 DDB851983 DMX851983 DWT851983 EGP851983 EQL851983 FAH851983 FKD851983 FTZ851983 GDV851983 GNR851983 GXN851983 HHJ851983 HRF851983 IBB851983 IKX851983 IUT851983 JEP851983 JOL851983 JYH851983 KID851983 KRZ851983 LBV851983 LLR851983 LVN851983 MFJ851983 MPF851983 MZB851983 NIX851983 NST851983 OCP851983 OML851983 OWH851983 PGD851983 PPZ851983 PZV851983 QJR851983 QTN851983 RDJ851983 RNF851983 RXB851983 SGX851983 SQT851983 TAP851983 TKL851983 TUH851983 UED851983 UNZ851983 UXV851983 VHR851983 VRN851983 WBJ851983 WLF851983 WVB851983 IP917519 SL917519 ACH917519 AMD917519 AVZ917519 BFV917519 BPR917519 BZN917519 CJJ917519 CTF917519 DDB917519 DMX917519 DWT917519 EGP917519 EQL917519 FAH917519 FKD917519 FTZ917519 GDV917519 GNR917519 GXN917519 HHJ917519 HRF917519 IBB917519 IKX917519 IUT917519 JEP917519 JOL917519 JYH917519 KID917519 KRZ917519 LBV917519 LLR917519 LVN917519 MFJ917519 MPF917519 MZB917519 NIX917519 NST917519 OCP917519 OML917519 OWH917519 PGD917519 PPZ917519 PZV917519 QJR917519 QTN917519 RDJ917519 RNF917519 RXB917519 SGX917519 SQT917519 TAP917519 TKL917519 TUH917519 UED917519 UNZ917519 UXV917519 VHR917519 VRN917519 WBJ917519 WLF917519 WVB917519 IP983055 SL983055 ACH983055 AMD983055 AVZ983055 BFV983055 BPR983055 BZN983055 CJJ983055 CTF983055 DDB983055 DMX983055 DWT983055 EGP983055 EQL983055 FAH983055 FKD983055 FTZ983055 GDV983055 GNR983055 GXN983055 HHJ983055 HRF983055 IBB983055 IKX983055 IUT983055 JEP983055 JOL983055 JYH983055 KID983055 KRZ983055 LBV983055 LLR983055 LVN983055 MFJ983055 MPF983055 MZB983055 NIX983055 NST983055 OCP983055 OML983055 OWH983055 PGD983055 PPZ983055 PZV983055 QJR983055 QTN983055 RDJ983055 RNF983055 RXB983055 SGX983055 SQT983055 TAP983055 TKL983055 TUH983055 UED983055 UNZ983055 UXV983055 VHR983055 VRN983055 WBJ983055 WLF983055 WVB983055 IP65556 SL65556 ACH65556 AMD65556 AVZ65556 BFV65556 BPR65556 BZN65556 CJJ65556 CTF65556 DDB65556 DMX65556 DWT65556 EGP65556 EQL65556 FAH65556 FKD65556 FTZ65556 GDV65556 GNR65556 GXN65556 HHJ65556 HRF65556 IBB65556 IKX65556 IUT65556 JEP65556 JOL65556 JYH65556 KID65556 KRZ65556 LBV65556 LLR65556 LVN65556 MFJ65556 MPF65556 MZB65556 NIX65556 NST65556 OCP65556 OML65556 OWH65556 PGD65556 PPZ65556 PZV65556 QJR65556 QTN65556 RDJ65556 RNF65556 RXB65556 SGX65556 SQT65556 TAP65556 TKL65556 TUH65556 UED65556 UNZ65556 UXV65556 VHR65556 VRN65556 WBJ65556 WLF65556 WVB65556 IP131092 SL131092 ACH131092 AMD131092 AVZ131092 BFV131092 BPR131092 BZN131092 CJJ131092 CTF131092 DDB131092 DMX131092 DWT131092 EGP131092 EQL131092 FAH131092 FKD131092 FTZ131092 GDV131092 GNR131092 GXN131092 HHJ131092 HRF131092 IBB131092 IKX131092 IUT131092 JEP131092 JOL131092 JYH131092 KID131092 KRZ131092 LBV131092 LLR131092 LVN131092 MFJ131092 MPF131092 MZB131092 NIX131092 NST131092 OCP131092 OML131092 OWH131092 PGD131092 PPZ131092 PZV131092 QJR131092 QTN131092 RDJ131092 RNF131092 RXB131092 SGX131092 SQT131092 TAP131092 TKL131092 TUH131092 UED131092 UNZ131092 UXV131092 VHR131092 VRN131092 WBJ131092 WLF131092 WVB131092 IP196628 SL196628 ACH196628 AMD196628 AVZ196628 BFV196628 BPR196628 BZN196628 CJJ196628 CTF196628 DDB196628 DMX196628 DWT196628 EGP196628 EQL196628 FAH196628 FKD196628 FTZ196628 GDV196628 GNR196628 GXN196628 HHJ196628 HRF196628 IBB196628 IKX196628 IUT196628 JEP196628 JOL196628 JYH196628 KID196628 KRZ196628 LBV196628 LLR196628 LVN196628 MFJ196628 MPF196628 MZB196628 NIX196628 NST196628 OCP196628 OML196628 OWH196628 PGD196628 PPZ196628 PZV196628 QJR196628 QTN196628 RDJ196628 RNF196628 RXB196628 SGX196628 SQT196628 TAP196628 TKL196628 TUH196628 UED196628 UNZ196628 UXV196628 VHR196628 VRN196628 WBJ196628 WLF196628 WVB196628 IP262164 SL262164 ACH262164 AMD262164 AVZ262164 BFV262164 BPR262164 BZN262164 CJJ262164 CTF262164 DDB262164 DMX262164 DWT262164 EGP262164 EQL262164 FAH262164 FKD262164 FTZ262164 GDV262164 GNR262164 GXN262164 HHJ262164 HRF262164 IBB262164 IKX262164 IUT262164 JEP262164 JOL262164 JYH262164 KID262164 KRZ262164 LBV262164 LLR262164 LVN262164 MFJ262164 MPF262164 MZB262164 NIX262164 NST262164 OCP262164 OML262164 OWH262164 PGD262164 PPZ262164 PZV262164 QJR262164 QTN262164 RDJ262164 RNF262164 RXB262164 SGX262164 SQT262164 TAP262164 TKL262164 TUH262164 UED262164 UNZ262164 UXV262164 VHR262164 VRN262164 WBJ262164 WLF262164 WVB262164 IP327700 SL327700 ACH327700 AMD327700 AVZ327700 BFV327700 BPR327700 BZN327700 CJJ327700 CTF327700 DDB327700 DMX327700 DWT327700 EGP327700 EQL327700 FAH327700 FKD327700 FTZ327700 GDV327700 GNR327700 GXN327700 HHJ327700 HRF327700 IBB327700 IKX327700 IUT327700 JEP327700 JOL327700 JYH327700 KID327700 KRZ327700 LBV327700 LLR327700 LVN327700 MFJ327700 MPF327700 MZB327700 NIX327700 NST327700 OCP327700 OML327700 OWH327700 PGD327700 PPZ327700 PZV327700 QJR327700 QTN327700 RDJ327700 RNF327700 RXB327700 SGX327700 SQT327700 TAP327700 TKL327700 TUH327700 UED327700 UNZ327700 UXV327700 VHR327700 VRN327700 WBJ327700 WLF327700 WVB327700 IP393236 SL393236 ACH393236 AMD393236 AVZ393236 BFV393236 BPR393236 BZN393236 CJJ393236 CTF393236 DDB393236 DMX393236 DWT393236 EGP393236 EQL393236 FAH393236 FKD393236 FTZ393236 GDV393236 GNR393236 GXN393236 HHJ393236 HRF393236 IBB393236 IKX393236 IUT393236 JEP393236 JOL393236 JYH393236 KID393236 KRZ393236 LBV393236 LLR393236 LVN393236 MFJ393236 MPF393236 MZB393236 NIX393236 NST393236 OCP393236 OML393236 OWH393236 PGD393236 PPZ393236 PZV393236 QJR393236 QTN393236 RDJ393236 RNF393236 RXB393236 SGX393236 SQT393236 TAP393236 TKL393236 TUH393236 UED393236 UNZ393236 UXV393236 VHR393236 VRN393236 WBJ393236 WLF393236 WVB393236 IP458772 SL458772 ACH458772 AMD458772 AVZ458772 BFV458772 BPR458772 BZN458772 CJJ458772 CTF458772 DDB458772 DMX458772 DWT458772 EGP458772 EQL458772 FAH458772 FKD458772 FTZ458772 GDV458772 GNR458772 GXN458772 HHJ458772 HRF458772 IBB458772 IKX458772 IUT458772 JEP458772 JOL458772 JYH458772 KID458772 KRZ458772 LBV458772 LLR458772 LVN458772 MFJ458772 MPF458772 MZB458772 NIX458772 NST458772 OCP458772 OML458772 OWH458772 PGD458772 PPZ458772 PZV458772 QJR458772 QTN458772 RDJ458772 RNF458772 RXB458772 SGX458772 SQT458772 TAP458772 TKL458772 TUH458772 UED458772 UNZ458772 UXV458772 VHR458772 VRN458772 WBJ458772 WLF458772 WVB458772 IP524308 SL524308 ACH524308 AMD524308 AVZ524308 BFV524308 BPR524308 BZN524308 CJJ524308 CTF524308 DDB524308 DMX524308 DWT524308 EGP524308 EQL524308 FAH524308 FKD524308 FTZ524308 GDV524308 GNR524308 GXN524308 HHJ524308 HRF524308 IBB524308 IKX524308 IUT524308 JEP524308 JOL524308 JYH524308 KID524308 KRZ524308 LBV524308 LLR524308 LVN524308 MFJ524308 MPF524308 MZB524308 NIX524308 NST524308 OCP524308 OML524308 OWH524308 PGD524308 PPZ524308 PZV524308 QJR524308 QTN524308 RDJ524308 RNF524308 RXB524308 SGX524308 SQT524308 TAP524308 TKL524308 TUH524308 UED524308 UNZ524308 UXV524308 VHR524308 VRN524308 WBJ524308 WLF524308 WVB524308 IP589844 SL589844 ACH589844 AMD589844 AVZ589844 BFV589844 BPR589844 BZN589844 CJJ589844 CTF589844 DDB589844 DMX589844 DWT589844 EGP589844 EQL589844 FAH589844 FKD589844 FTZ589844 GDV589844 GNR589844 GXN589844 HHJ589844 HRF589844 IBB589844 IKX589844 IUT589844 JEP589844 JOL589844 JYH589844 KID589844 KRZ589844 LBV589844 LLR589844 LVN589844 MFJ589844 MPF589844 MZB589844 NIX589844 NST589844 OCP589844 OML589844 OWH589844 PGD589844 PPZ589844 PZV589844 QJR589844 QTN589844 RDJ589844 RNF589844 RXB589844 SGX589844 SQT589844 TAP589844 TKL589844 TUH589844 UED589844 UNZ589844 UXV589844 VHR589844 VRN589844 WBJ589844 WLF589844 WVB589844 IP655380 SL655380 ACH655380 AMD655380 AVZ655380 BFV655380 BPR655380 BZN655380 CJJ655380 CTF655380 DDB655380 DMX655380 DWT655380 EGP655380 EQL655380 FAH655380 FKD655380 FTZ655380 GDV655380 GNR655380 GXN655380 HHJ655380 HRF655380 IBB655380 IKX655380 IUT655380 JEP655380 JOL655380 JYH655380 KID655380 KRZ655380 LBV655380 LLR655380 LVN655380 MFJ655380 MPF655380 MZB655380 NIX655380 NST655380 OCP655380 OML655380 OWH655380 PGD655380 PPZ655380 PZV655380 QJR655380 QTN655380 RDJ655380 RNF655380 RXB655380 SGX655380 SQT655380 TAP655380 TKL655380 TUH655380 UED655380 UNZ655380 UXV655380 VHR655380 VRN655380 WBJ655380 WLF655380 WVB655380 IP720916 SL720916 ACH720916 AMD720916 AVZ720916 BFV720916 BPR720916 BZN720916 CJJ720916 CTF720916 DDB720916 DMX720916 DWT720916 EGP720916 EQL720916 FAH720916 FKD720916 FTZ720916 GDV720916 GNR720916 GXN720916 HHJ720916 HRF720916 IBB720916 IKX720916 IUT720916 JEP720916 JOL720916 JYH720916 KID720916 KRZ720916 LBV720916 LLR720916 LVN720916 MFJ720916 MPF720916 MZB720916 NIX720916 NST720916 OCP720916 OML720916 OWH720916 PGD720916 PPZ720916 PZV720916 QJR720916 QTN720916 RDJ720916 RNF720916 RXB720916 SGX720916 SQT720916 TAP720916 TKL720916 TUH720916 UED720916 UNZ720916 UXV720916 VHR720916 VRN720916 WBJ720916 WLF720916 WVB720916 IP786452 SL786452 ACH786452 AMD786452 AVZ786452 BFV786452 BPR786452 BZN786452 CJJ786452 CTF786452 DDB786452 DMX786452 DWT786452 EGP786452 EQL786452 FAH786452 FKD786452 FTZ786452 GDV786452 GNR786452 GXN786452 HHJ786452 HRF786452 IBB786452 IKX786452 IUT786452 JEP786452 JOL786452 JYH786452 KID786452 KRZ786452 LBV786452 LLR786452 LVN786452 MFJ786452 MPF786452 MZB786452 NIX786452 NST786452 OCP786452 OML786452 OWH786452 PGD786452 PPZ786452 PZV786452 QJR786452 QTN786452 RDJ786452 RNF786452 RXB786452 SGX786452 SQT786452 TAP786452 TKL786452 TUH786452 UED786452 UNZ786452 UXV786452 VHR786452 VRN786452 WBJ786452 WLF786452 WVB786452 IP851988 SL851988 ACH851988 AMD851988 AVZ851988 BFV851988 BPR851988 BZN851988 CJJ851988 CTF851988 DDB851988 DMX851988 DWT851988 EGP851988 EQL851988 FAH851988 FKD851988 FTZ851988 GDV851988 GNR851988 GXN851988 HHJ851988 HRF851988 IBB851988 IKX851988 IUT851988 JEP851988 JOL851988 JYH851988 KID851988 KRZ851988 LBV851988 LLR851988 LVN851988 MFJ851988 MPF851988 MZB851988 NIX851988 NST851988 OCP851988 OML851988 OWH851988 PGD851988 PPZ851988 PZV851988 QJR851988 QTN851988 RDJ851988 RNF851988 RXB851988 SGX851988 SQT851988 TAP851988 TKL851988 TUH851988 UED851988 UNZ851988 UXV851988 VHR851988 VRN851988 WBJ851988 WLF851988 WVB851988 IP917524 SL917524 ACH917524 AMD917524 AVZ917524 BFV917524 BPR917524 BZN917524 CJJ917524 CTF917524 DDB917524 DMX917524 DWT917524 EGP917524 EQL917524 FAH917524 FKD917524 FTZ917524 GDV917524 GNR917524 GXN917524 HHJ917524 HRF917524 IBB917524 IKX917524 IUT917524 JEP917524 JOL917524 JYH917524 KID917524 KRZ917524 LBV917524 LLR917524 LVN917524 MFJ917524 MPF917524 MZB917524 NIX917524 NST917524 OCP917524 OML917524 OWH917524 PGD917524 PPZ917524 PZV917524 QJR917524 QTN917524 RDJ917524 RNF917524 RXB917524 SGX917524 SQT917524 TAP917524 TKL917524 TUH917524 UED917524 UNZ917524 UXV917524 VHR917524 VRN917524 WBJ917524 WLF917524 WVB917524 IP983060 SL983060 ACH983060 AMD983060 AVZ983060 BFV983060 BPR983060 BZN983060 CJJ983060 CTF983060 DDB983060 DMX983060 DWT983060 EGP983060 EQL983060 FAH983060 FKD983060 FTZ983060 GDV983060 GNR983060 GXN983060 HHJ983060 HRF983060 IBB983060 IKX983060 IUT983060 JEP983060 JOL983060 JYH983060 KID983060 KRZ983060 LBV983060 LLR983060 LVN983060 MFJ983060 MPF983060 MZB983060 NIX983060 NST983060 OCP983060 OML983060 OWH983060 PGD983060 PPZ983060 PZV983060 QJR983060 QTN983060 RDJ983060 RNF983060 RXB983060 SGX983060 SQT983060 TAP983060 TKL983060 TUH983060 UED983060 UNZ983060 UXV983060 VHR983060 VRN983060 WBJ983060 WLF983060 WVB983060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IO65530 SK65530 ACG65530 AMC65530 AVY65530 BFU65530 BPQ65530 BZM65530 CJI65530 CTE65530 DDA65530 DMW65530 DWS65530 EGO65530 EQK65530 FAG65530 FKC65530 FTY65530 GDU65530 GNQ65530 GXM65530 HHI65530 HRE65530 IBA65530 IKW65530 IUS65530 JEO65530 JOK65530 JYG65530 KIC65530 KRY65530 LBU65530 LLQ65530 LVM65530 MFI65530 MPE65530 MZA65530 NIW65530 NSS65530 OCO65530 OMK65530 OWG65530 PGC65530 PPY65530 PZU65530 QJQ65530 QTM65530 RDI65530 RNE65530 RXA65530 SGW65530 SQS65530 TAO65530 TKK65530 TUG65530 UEC65530 UNY65530 UXU65530 VHQ65530 VRM65530 WBI65530 WLE65530 WVA65530 IO131066 SK131066 ACG131066 AMC131066 AVY131066 BFU131066 BPQ131066 BZM131066 CJI131066 CTE131066 DDA131066 DMW131066 DWS131066 EGO131066 EQK131066 FAG131066 FKC131066 FTY131066 GDU131066 GNQ131066 GXM131066 HHI131066 HRE131066 IBA131066 IKW131066 IUS131066 JEO131066 JOK131066 JYG131066 KIC131066 KRY131066 LBU131066 LLQ131066 LVM131066 MFI131066 MPE131066 MZA131066 NIW131066 NSS131066 OCO131066 OMK131066 OWG131066 PGC131066 PPY131066 PZU131066 QJQ131066 QTM131066 RDI131066 RNE131066 RXA131066 SGW131066 SQS131066 TAO131066 TKK131066 TUG131066 UEC131066 UNY131066 UXU131066 VHQ131066 VRM131066 WBI131066 WLE131066 WVA131066 IO196602 SK196602 ACG196602 AMC196602 AVY196602 BFU196602 BPQ196602 BZM196602 CJI196602 CTE196602 DDA196602 DMW196602 DWS196602 EGO196602 EQK196602 FAG196602 FKC196602 FTY196602 GDU196602 GNQ196602 GXM196602 HHI196602 HRE196602 IBA196602 IKW196602 IUS196602 JEO196602 JOK196602 JYG196602 KIC196602 KRY196602 LBU196602 LLQ196602 LVM196602 MFI196602 MPE196602 MZA196602 NIW196602 NSS196602 OCO196602 OMK196602 OWG196602 PGC196602 PPY196602 PZU196602 QJQ196602 QTM196602 RDI196602 RNE196602 RXA196602 SGW196602 SQS196602 TAO196602 TKK196602 TUG196602 UEC196602 UNY196602 UXU196602 VHQ196602 VRM196602 WBI196602 WLE196602 WVA196602 IO262138 SK262138 ACG262138 AMC262138 AVY262138 BFU262138 BPQ262138 BZM262138 CJI262138 CTE262138 DDA262138 DMW262138 DWS262138 EGO262138 EQK262138 FAG262138 FKC262138 FTY262138 GDU262138 GNQ262138 GXM262138 HHI262138 HRE262138 IBA262138 IKW262138 IUS262138 JEO262138 JOK262138 JYG262138 KIC262138 KRY262138 LBU262138 LLQ262138 LVM262138 MFI262138 MPE262138 MZA262138 NIW262138 NSS262138 OCO262138 OMK262138 OWG262138 PGC262138 PPY262138 PZU262138 QJQ262138 QTM262138 RDI262138 RNE262138 RXA262138 SGW262138 SQS262138 TAO262138 TKK262138 TUG262138 UEC262138 UNY262138 UXU262138 VHQ262138 VRM262138 WBI262138 WLE262138 WVA262138 IO327674 SK327674 ACG327674 AMC327674 AVY327674 BFU327674 BPQ327674 BZM327674 CJI327674 CTE327674 DDA327674 DMW327674 DWS327674 EGO327674 EQK327674 FAG327674 FKC327674 FTY327674 GDU327674 GNQ327674 GXM327674 HHI327674 HRE327674 IBA327674 IKW327674 IUS327674 JEO327674 JOK327674 JYG327674 KIC327674 KRY327674 LBU327674 LLQ327674 LVM327674 MFI327674 MPE327674 MZA327674 NIW327674 NSS327674 OCO327674 OMK327674 OWG327674 PGC327674 PPY327674 PZU327674 QJQ327674 QTM327674 RDI327674 RNE327674 RXA327674 SGW327674 SQS327674 TAO327674 TKK327674 TUG327674 UEC327674 UNY327674 UXU327674 VHQ327674 VRM327674 WBI327674 WLE327674 WVA327674 IO393210 SK393210 ACG393210 AMC393210 AVY393210 BFU393210 BPQ393210 BZM393210 CJI393210 CTE393210 DDA393210 DMW393210 DWS393210 EGO393210 EQK393210 FAG393210 FKC393210 FTY393210 GDU393210 GNQ393210 GXM393210 HHI393210 HRE393210 IBA393210 IKW393210 IUS393210 JEO393210 JOK393210 JYG393210 KIC393210 KRY393210 LBU393210 LLQ393210 LVM393210 MFI393210 MPE393210 MZA393210 NIW393210 NSS393210 OCO393210 OMK393210 OWG393210 PGC393210 PPY393210 PZU393210 QJQ393210 QTM393210 RDI393210 RNE393210 RXA393210 SGW393210 SQS393210 TAO393210 TKK393210 TUG393210 UEC393210 UNY393210 UXU393210 VHQ393210 VRM393210 WBI393210 WLE393210 WVA393210 IO458746 SK458746 ACG458746 AMC458746 AVY458746 BFU458746 BPQ458746 BZM458746 CJI458746 CTE458746 DDA458746 DMW458746 DWS458746 EGO458746 EQK458746 FAG458746 FKC458746 FTY458746 GDU458746 GNQ458746 GXM458746 HHI458746 HRE458746 IBA458746 IKW458746 IUS458746 JEO458746 JOK458746 JYG458746 KIC458746 KRY458746 LBU458746 LLQ458746 LVM458746 MFI458746 MPE458746 MZA458746 NIW458746 NSS458746 OCO458746 OMK458746 OWG458746 PGC458746 PPY458746 PZU458746 QJQ458746 QTM458746 RDI458746 RNE458746 RXA458746 SGW458746 SQS458746 TAO458746 TKK458746 TUG458746 UEC458746 UNY458746 UXU458746 VHQ458746 VRM458746 WBI458746 WLE458746 WVA458746 IO524282 SK524282 ACG524282 AMC524282 AVY524282 BFU524282 BPQ524282 BZM524282 CJI524282 CTE524282 DDA524282 DMW524282 DWS524282 EGO524282 EQK524282 FAG524282 FKC524282 FTY524282 GDU524282 GNQ524282 GXM524282 HHI524282 HRE524282 IBA524282 IKW524282 IUS524282 JEO524282 JOK524282 JYG524282 KIC524282 KRY524282 LBU524282 LLQ524282 LVM524282 MFI524282 MPE524282 MZA524282 NIW524282 NSS524282 OCO524282 OMK524282 OWG524282 PGC524282 PPY524282 PZU524282 QJQ524282 QTM524282 RDI524282 RNE524282 RXA524282 SGW524282 SQS524282 TAO524282 TKK524282 TUG524282 UEC524282 UNY524282 UXU524282 VHQ524282 VRM524282 WBI524282 WLE524282 WVA524282 IO589818 SK589818 ACG589818 AMC589818 AVY589818 BFU589818 BPQ589818 BZM589818 CJI589818 CTE589818 DDA589818 DMW589818 DWS589818 EGO589818 EQK589818 FAG589818 FKC589818 FTY589818 GDU589818 GNQ589818 GXM589818 HHI589818 HRE589818 IBA589818 IKW589818 IUS589818 JEO589818 JOK589818 JYG589818 KIC589818 KRY589818 LBU589818 LLQ589818 LVM589818 MFI589818 MPE589818 MZA589818 NIW589818 NSS589818 OCO589818 OMK589818 OWG589818 PGC589818 PPY589818 PZU589818 QJQ589818 QTM589818 RDI589818 RNE589818 RXA589818 SGW589818 SQS589818 TAO589818 TKK589818 TUG589818 UEC589818 UNY589818 UXU589818 VHQ589818 VRM589818 WBI589818 WLE589818 WVA589818 IO655354 SK655354 ACG655354 AMC655354 AVY655354 BFU655354 BPQ655354 BZM655354 CJI655354 CTE655354 DDA655354 DMW655354 DWS655354 EGO655354 EQK655354 FAG655354 FKC655354 FTY655354 GDU655354 GNQ655354 GXM655354 HHI655354 HRE655354 IBA655354 IKW655354 IUS655354 JEO655354 JOK655354 JYG655354 KIC655354 KRY655354 LBU655354 LLQ655354 LVM655354 MFI655354 MPE655354 MZA655354 NIW655354 NSS655354 OCO655354 OMK655354 OWG655354 PGC655354 PPY655354 PZU655354 QJQ655354 QTM655354 RDI655354 RNE655354 RXA655354 SGW655354 SQS655354 TAO655354 TKK655354 TUG655354 UEC655354 UNY655354 UXU655354 VHQ655354 VRM655354 WBI655354 WLE655354 WVA655354 IO720890 SK720890 ACG720890 AMC720890 AVY720890 BFU720890 BPQ720890 BZM720890 CJI720890 CTE720890 DDA720890 DMW720890 DWS720890 EGO720890 EQK720890 FAG720890 FKC720890 FTY720890 GDU720890 GNQ720890 GXM720890 HHI720890 HRE720890 IBA720890 IKW720890 IUS720890 JEO720890 JOK720890 JYG720890 KIC720890 KRY720890 LBU720890 LLQ720890 LVM720890 MFI720890 MPE720890 MZA720890 NIW720890 NSS720890 OCO720890 OMK720890 OWG720890 PGC720890 PPY720890 PZU720890 QJQ720890 QTM720890 RDI720890 RNE720890 RXA720890 SGW720890 SQS720890 TAO720890 TKK720890 TUG720890 UEC720890 UNY720890 UXU720890 VHQ720890 VRM720890 WBI720890 WLE720890 WVA720890 IO786426 SK786426 ACG786426 AMC786426 AVY786426 BFU786426 BPQ786426 BZM786426 CJI786426 CTE786426 DDA786426 DMW786426 DWS786426 EGO786426 EQK786426 FAG786426 FKC786426 FTY786426 GDU786426 GNQ786426 GXM786426 HHI786426 HRE786426 IBA786426 IKW786426 IUS786426 JEO786426 JOK786426 JYG786426 KIC786426 KRY786426 LBU786426 LLQ786426 LVM786426 MFI786426 MPE786426 MZA786426 NIW786426 NSS786426 OCO786426 OMK786426 OWG786426 PGC786426 PPY786426 PZU786426 QJQ786426 QTM786426 RDI786426 RNE786426 RXA786426 SGW786426 SQS786426 TAO786426 TKK786426 TUG786426 UEC786426 UNY786426 UXU786426 VHQ786426 VRM786426 WBI786426 WLE786426 WVA786426 IO851962 SK851962 ACG851962 AMC851962 AVY851962 BFU851962 BPQ851962 BZM851962 CJI851962 CTE851962 DDA851962 DMW851962 DWS851962 EGO851962 EQK851962 FAG851962 FKC851962 FTY851962 GDU851962 GNQ851962 GXM851962 HHI851962 HRE851962 IBA851962 IKW851962 IUS851962 JEO851962 JOK851962 JYG851962 KIC851962 KRY851962 LBU851962 LLQ851962 LVM851962 MFI851962 MPE851962 MZA851962 NIW851962 NSS851962 OCO851962 OMK851962 OWG851962 PGC851962 PPY851962 PZU851962 QJQ851962 QTM851962 RDI851962 RNE851962 RXA851962 SGW851962 SQS851962 TAO851962 TKK851962 TUG851962 UEC851962 UNY851962 UXU851962 VHQ851962 VRM851962 WBI851962 WLE851962 WVA851962 IO917498 SK917498 ACG917498 AMC917498 AVY917498 BFU917498 BPQ917498 BZM917498 CJI917498 CTE917498 DDA917498 DMW917498 DWS917498 EGO917498 EQK917498 FAG917498 FKC917498 FTY917498 GDU917498 GNQ917498 GXM917498 HHI917498 HRE917498 IBA917498 IKW917498 IUS917498 JEO917498 JOK917498 JYG917498 KIC917498 KRY917498 LBU917498 LLQ917498 LVM917498 MFI917498 MPE917498 MZA917498 NIW917498 NSS917498 OCO917498 OMK917498 OWG917498 PGC917498 PPY917498 PZU917498 QJQ917498 QTM917498 RDI917498 RNE917498 RXA917498 SGW917498 SQS917498 TAO917498 TKK917498 TUG917498 UEC917498 UNY917498 UXU917498 VHQ917498 VRM917498 WBI917498 WLE917498 WVA917498 IO983034 SK983034 ACG983034 AMC983034 AVY983034 BFU983034 BPQ983034 BZM983034 CJI983034 CTE983034 DDA983034 DMW983034 DWS983034 EGO983034 EQK983034 FAG983034 FKC983034 FTY983034 GDU983034 GNQ983034 GXM983034 HHI983034 HRE983034 IBA983034 IKW983034 IUS983034 JEO983034 JOK983034 JYG983034 KIC983034 KRY983034 LBU983034 LLQ983034 LVM983034 MFI983034 MPE983034 MZA983034 NIW983034 NSS983034 OCO983034 OMK983034 OWG983034 PGC983034 PPY983034 PZU983034 QJQ983034 QTM983034 RDI983034 RNE983034 RXA983034 SGW983034 SQS983034 TAO983034 TKK983034 TUG983034 UEC983034 UNY983034 UXU983034 VHQ983034 VRM983034 WBI983034 WLE983034 WVA983034 IK65524 SG65524 ACC65524 ALY65524 AVU65524 BFQ65524 BPM65524 BZI65524 CJE65524 CTA65524 DCW65524 DMS65524 DWO65524 EGK65524 EQG65524 FAC65524 FJY65524 FTU65524 GDQ65524 GNM65524 GXI65524 HHE65524 HRA65524 IAW65524 IKS65524 IUO65524 JEK65524 JOG65524 JYC65524 KHY65524 KRU65524 LBQ65524 LLM65524 LVI65524 MFE65524 MPA65524 MYW65524 NIS65524 NSO65524 OCK65524 OMG65524 OWC65524 PFY65524 PPU65524 PZQ65524 QJM65524 QTI65524 RDE65524 RNA65524 RWW65524 SGS65524 SQO65524 TAK65524 TKG65524 TUC65524 UDY65524 UNU65524 UXQ65524 VHM65524 VRI65524 WBE65524 WLA65524 WUW65524 IK131060 SG131060 ACC131060 ALY131060 AVU131060 BFQ131060 BPM131060 BZI131060 CJE131060 CTA131060 DCW131060 DMS131060 DWO131060 EGK131060 EQG131060 FAC131060 FJY131060 FTU131060 GDQ131060 GNM131060 GXI131060 HHE131060 HRA131060 IAW131060 IKS131060 IUO131060 JEK131060 JOG131060 JYC131060 KHY131060 KRU131060 LBQ131060 LLM131060 LVI131060 MFE131060 MPA131060 MYW131060 NIS131060 NSO131060 OCK131060 OMG131060 OWC131060 PFY131060 PPU131060 PZQ131060 QJM131060 QTI131060 RDE131060 RNA131060 RWW131060 SGS131060 SQO131060 TAK131060 TKG131060 TUC131060 UDY131060 UNU131060 UXQ131060 VHM131060 VRI131060 WBE131060 WLA131060 WUW131060 IK196596 SG196596 ACC196596 ALY196596 AVU196596 BFQ196596 BPM196596 BZI196596 CJE196596 CTA196596 DCW196596 DMS196596 DWO196596 EGK196596 EQG196596 FAC196596 FJY196596 FTU196596 GDQ196596 GNM196596 GXI196596 HHE196596 HRA196596 IAW196596 IKS196596 IUO196596 JEK196596 JOG196596 JYC196596 KHY196596 KRU196596 LBQ196596 LLM196596 LVI196596 MFE196596 MPA196596 MYW196596 NIS196596 NSO196596 OCK196596 OMG196596 OWC196596 PFY196596 PPU196596 PZQ196596 QJM196596 QTI196596 RDE196596 RNA196596 RWW196596 SGS196596 SQO196596 TAK196596 TKG196596 TUC196596 UDY196596 UNU196596 UXQ196596 VHM196596 VRI196596 WBE196596 WLA196596 WUW196596 IK262132 SG262132 ACC262132 ALY262132 AVU262132 BFQ262132 BPM262132 BZI262132 CJE262132 CTA262132 DCW262132 DMS262132 DWO262132 EGK262132 EQG262132 FAC262132 FJY262132 FTU262132 GDQ262132 GNM262132 GXI262132 HHE262132 HRA262132 IAW262132 IKS262132 IUO262132 JEK262132 JOG262132 JYC262132 KHY262132 KRU262132 LBQ262132 LLM262132 LVI262132 MFE262132 MPA262132 MYW262132 NIS262132 NSO262132 OCK262132 OMG262132 OWC262132 PFY262132 PPU262132 PZQ262132 QJM262132 QTI262132 RDE262132 RNA262132 RWW262132 SGS262132 SQO262132 TAK262132 TKG262132 TUC262132 UDY262132 UNU262132 UXQ262132 VHM262132 VRI262132 WBE262132 WLA262132 WUW262132 IK327668 SG327668 ACC327668 ALY327668 AVU327668 BFQ327668 BPM327668 BZI327668 CJE327668 CTA327668 DCW327668 DMS327668 DWO327668 EGK327668 EQG327668 FAC327668 FJY327668 FTU327668 GDQ327668 GNM327668 GXI327668 HHE327668 HRA327668 IAW327668 IKS327668 IUO327668 JEK327668 JOG327668 JYC327668 KHY327668 KRU327668 LBQ327668 LLM327668 LVI327668 MFE327668 MPA327668 MYW327668 NIS327668 NSO327668 OCK327668 OMG327668 OWC327668 PFY327668 PPU327668 PZQ327668 QJM327668 QTI327668 RDE327668 RNA327668 RWW327668 SGS327668 SQO327668 TAK327668 TKG327668 TUC327668 UDY327668 UNU327668 UXQ327668 VHM327668 VRI327668 WBE327668 WLA327668 WUW327668 IK393204 SG393204 ACC393204 ALY393204 AVU393204 BFQ393204 BPM393204 BZI393204 CJE393204 CTA393204 DCW393204 DMS393204 DWO393204 EGK393204 EQG393204 FAC393204 FJY393204 FTU393204 GDQ393204 GNM393204 GXI393204 HHE393204 HRA393204 IAW393204 IKS393204 IUO393204 JEK393204 JOG393204 JYC393204 KHY393204 KRU393204 LBQ393204 LLM393204 LVI393204 MFE393204 MPA393204 MYW393204 NIS393204 NSO393204 OCK393204 OMG393204 OWC393204 PFY393204 PPU393204 PZQ393204 QJM393204 QTI393204 RDE393204 RNA393204 RWW393204 SGS393204 SQO393204 TAK393204 TKG393204 TUC393204 UDY393204 UNU393204 UXQ393204 VHM393204 VRI393204 WBE393204 WLA393204 WUW393204 IK458740 SG458740 ACC458740 ALY458740 AVU458740 BFQ458740 BPM458740 BZI458740 CJE458740 CTA458740 DCW458740 DMS458740 DWO458740 EGK458740 EQG458740 FAC458740 FJY458740 FTU458740 GDQ458740 GNM458740 GXI458740 HHE458740 HRA458740 IAW458740 IKS458740 IUO458740 JEK458740 JOG458740 JYC458740 KHY458740 KRU458740 LBQ458740 LLM458740 LVI458740 MFE458740 MPA458740 MYW458740 NIS458740 NSO458740 OCK458740 OMG458740 OWC458740 PFY458740 PPU458740 PZQ458740 QJM458740 QTI458740 RDE458740 RNA458740 RWW458740 SGS458740 SQO458740 TAK458740 TKG458740 TUC458740 UDY458740 UNU458740 UXQ458740 VHM458740 VRI458740 WBE458740 WLA458740 WUW458740 IK524276 SG524276 ACC524276 ALY524276 AVU524276 BFQ524276 BPM524276 BZI524276 CJE524276 CTA524276 DCW524276 DMS524276 DWO524276 EGK524276 EQG524276 FAC524276 FJY524276 FTU524276 GDQ524276 GNM524276 GXI524276 HHE524276 HRA524276 IAW524276 IKS524276 IUO524276 JEK524276 JOG524276 JYC524276 KHY524276 KRU524276 LBQ524276 LLM524276 LVI524276 MFE524276 MPA524276 MYW524276 NIS524276 NSO524276 OCK524276 OMG524276 OWC524276 PFY524276 PPU524276 PZQ524276 QJM524276 QTI524276 RDE524276 RNA524276 RWW524276 SGS524276 SQO524276 TAK524276 TKG524276 TUC524276 UDY524276 UNU524276 UXQ524276 VHM524276 VRI524276 WBE524276 WLA524276 WUW524276 IK589812 SG589812 ACC589812 ALY589812 AVU589812 BFQ589812 BPM589812 BZI589812 CJE589812 CTA589812 DCW589812 DMS589812 DWO589812 EGK589812 EQG589812 FAC589812 FJY589812 FTU589812 GDQ589812 GNM589812 GXI589812 HHE589812 HRA589812 IAW589812 IKS589812 IUO589812 JEK589812 JOG589812 JYC589812 KHY589812 KRU589812 LBQ589812 LLM589812 LVI589812 MFE589812 MPA589812 MYW589812 NIS589812 NSO589812 OCK589812 OMG589812 OWC589812 PFY589812 PPU589812 PZQ589812 QJM589812 QTI589812 RDE589812 RNA589812 RWW589812 SGS589812 SQO589812 TAK589812 TKG589812 TUC589812 UDY589812 UNU589812 UXQ589812 VHM589812 VRI589812 WBE589812 WLA589812 WUW589812 IK655348 SG655348 ACC655348 ALY655348 AVU655348 BFQ655348 BPM655348 BZI655348 CJE655348 CTA655348 DCW655348 DMS655348 DWO655348 EGK655348 EQG655348 FAC655348 FJY655348 FTU655348 GDQ655348 GNM655348 GXI655348 HHE655348 HRA655348 IAW655348 IKS655348 IUO655348 JEK655348 JOG655348 JYC655348 KHY655348 KRU655348 LBQ655348 LLM655348 LVI655348 MFE655348 MPA655348 MYW655348 NIS655348 NSO655348 OCK655348 OMG655348 OWC655348 PFY655348 PPU655348 PZQ655348 QJM655348 QTI655348 RDE655348 RNA655348 RWW655348 SGS655348 SQO655348 TAK655348 TKG655348 TUC655348 UDY655348 UNU655348 UXQ655348 VHM655348 VRI655348 WBE655348 WLA655348 WUW655348 IK720884 SG720884 ACC720884 ALY720884 AVU720884 BFQ720884 BPM720884 BZI720884 CJE720884 CTA720884 DCW720884 DMS720884 DWO720884 EGK720884 EQG720884 FAC720884 FJY720884 FTU720884 GDQ720884 GNM720884 GXI720884 HHE720884 HRA720884 IAW720884 IKS720884 IUO720884 JEK720884 JOG720884 JYC720884 KHY720884 KRU720884 LBQ720884 LLM720884 LVI720884 MFE720884 MPA720884 MYW720884 NIS720884 NSO720884 OCK720884 OMG720884 OWC720884 PFY720884 PPU720884 PZQ720884 QJM720884 QTI720884 RDE720884 RNA720884 RWW720884 SGS720884 SQO720884 TAK720884 TKG720884 TUC720884 UDY720884 UNU720884 UXQ720884 VHM720884 VRI720884 WBE720884 WLA720884 WUW720884 IK786420 SG786420 ACC786420 ALY786420 AVU786420 BFQ786420 BPM786420 BZI786420 CJE786420 CTA786420 DCW786420 DMS786420 DWO786420 EGK786420 EQG786420 FAC786420 FJY786420 FTU786420 GDQ786420 GNM786420 GXI786420 HHE786420 HRA786420 IAW786420 IKS786420 IUO786420 JEK786420 JOG786420 JYC786420 KHY786420 KRU786420 LBQ786420 LLM786420 LVI786420 MFE786420 MPA786420 MYW786420 NIS786420 NSO786420 OCK786420 OMG786420 OWC786420 PFY786420 PPU786420 PZQ786420 QJM786420 QTI786420 RDE786420 RNA786420 RWW786420 SGS786420 SQO786420 TAK786420 TKG786420 TUC786420 UDY786420 UNU786420 UXQ786420 VHM786420 VRI786420 WBE786420 WLA786420 WUW786420 IK851956 SG851956 ACC851956 ALY851956 AVU851956 BFQ851956 BPM851956 BZI851956 CJE851956 CTA851956 DCW851956 DMS851956 DWO851956 EGK851956 EQG851956 FAC851956 FJY851956 FTU851956 GDQ851956 GNM851956 GXI851956 HHE851956 HRA851956 IAW851956 IKS851956 IUO851956 JEK851956 JOG851956 JYC851956 KHY851956 KRU851956 LBQ851956 LLM851956 LVI851956 MFE851956 MPA851956 MYW851956 NIS851956 NSO851956 OCK851956 OMG851956 OWC851956 PFY851956 PPU851956 PZQ851956 QJM851956 QTI851956 RDE851956 RNA851956 RWW851956 SGS851956 SQO851956 TAK851956 TKG851956 TUC851956 UDY851956 UNU851956 UXQ851956 VHM851956 VRI851956 WBE851956 WLA851956 WUW851956 IK917492 SG917492 ACC917492 ALY917492 AVU917492 BFQ917492 BPM917492 BZI917492 CJE917492 CTA917492 DCW917492 DMS917492 DWO917492 EGK917492 EQG917492 FAC917492 FJY917492 FTU917492 GDQ917492 GNM917492 GXI917492 HHE917492 HRA917492 IAW917492 IKS917492 IUO917492 JEK917492 JOG917492 JYC917492 KHY917492 KRU917492 LBQ917492 LLM917492 LVI917492 MFE917492 MPA917492 MYW917492 NIS917492 NSO917492 OCK917492 OMG917492 OWC917492 PFY917492 PPU917492 PZQ917492 QJM917492 QTI917492 RDE917492 RNA917492 RWW917492 SGS917492 SQO917492 TAK917492 TKG917492 TUC917492 UDY917492 UNU917492 UXQ917492 VHM917492 VRI917492 WBE917492 WLA917492 WUW917492 IK983028 SG983028 ACC983028 ALY983028 AVU983028 BFQ983028 BPM983028 BZI983028 CJE983028 CTA983028 DCW983028 DMS983028 DWO983028 EGK983028 EQG983028 FAC983028 FJY983028 FTU983028 GDQ983028 GNM983028 GXI983028 HHE983028 HRA983028 IAW983028 IKS983028 IUO983028 JEK983028 JOG983028 JYC983028 KHY983028 KRU983028 LBQ983028 LLM983028 LVI983028 MFE983028 MPA983028 MYW983028 NIS983028 NSO983028 OCK983028 OMG983028 OWC983028 PFY983028 PPU983028 PZQ983028 QJM983028 QTI983028 RDE983028 RNA983028 RWW983028 SGS983028 SQO983028 TAK983028 TKG983028 TUC983028 UDY983028 UNU983028 UXQ983028 VHM983028 VRI983028 WBE983028 WLA983028 WUW983028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F351F-2851-4859-A9B4-BB6E03E34ED1}">
  <dimension ref="A1:AR185"/>
  <sheetViews>
    <sheetView showGridLines="0" view="pageBreakPreview" topLeftCell="B2" zoomScaleNormal="100" zoomScaleSheetLayoutView="100" workbookViewId="0">
      <selection activeCell="J7" sqref="J7:V7"/>
    </sheetView>
  </sheetViews>
  <sheetFormatPr defaultRowHeight="20.149999999999999" customHeight="1"/>
  <cols>
    <col min="1" max="1" width="1.08203125" style="135" hidden="1" customWidth="1"/>
    <col min="2" max="2" width="1.5" style="135" customWidth="1"/>
    <col min="3" max="3" width="2.5" style="135" customWidth="1"/>
    <col min="4" max="8" width="3.83203125" style="135" customWidth="1"/>
    <col min="9" max="9" width="5.58203125" style="135" customWidth="1"/>
    <col min="10" max="22" width="3.83203125" style="135" customWidth="1"/>
    <col min="23" max="23" width="1.58203125" style="135" customWidth="1"/>
    <col min="24" max="26" width="9" style="135" customWidth="1"/>
    <col min="27" max="27" width="9" style="108" customWidth="1"/>
    <col min="28" max="28" width="9" style="173" customWidth="1"/>
    <col min="29" max="29" width="9" style="174" customWidth="1"/>
    <col min="30" max="31" width="9" style="135" customWidth="1"/>
    <col min="32" max="42" width="9" style="135"/>
    <col min="43" max="43" width="16.83203125" style="135" bestFit="1" customWidth="1"/>
    <col min="44" max="44" width="13.33203125" style="135" customWidth="1"/>
    <col min="45" max="216" width="9" style="135"/>
    <col min="217" max="240" width="3.58203125" style="135" customWidth="1"/>
    <col min="241" max="249" width="9" style="135" customWidth="1"/>
    <col min="250" max="250" width="2" style="135" customWidth="1"/>
    <col min="251" max="472" width="9" style="135"/>
    <col min="473" max="496" width="3.58203125" style="135" customWidth="1"/>
    <col min="497" max="505" width="9" style="135" customWidth="1"/>
    <col min="506" max="506" width="2" style="135" customWidth="1"/>
    <col min="507" max="728" width="9" style="135"/>
    <col min="729" max="752" width="3.58203125" style="135" customWidth="1"/>
    <col min="753" max="761" width="9" style="135" customWidth="1"/>
    <col min="762" max="762" width="2" style="135" customWidth="1"/>
    <col min="763" max="984" width="9" style="135"/>
    <col min="985" max="1008" width="3.58203125" style="135" customWidth="1"/>
    <col min="1009" max="1017" width="9" style="135" customWidth="1"/>
    <col min="1018" max="1018" width="2" style="135" customWidth="1"/>
    <col min="1019" max="1240" width="9" style="135"/>
    <col min="1241" max="1264" width="3.58203125" style="135" customWidth="1"/>
    <col min="1265" max="1273" width="9" style="135" customWidth="1"/>
    <col min="1274" max="1274" width="2" style="135" customWidth="1"/>
    <col min="1275" max="1496" width="9" style="135"/>
    <col min="1497" max="1520" width="3.58203125" style="135" customWidth="1"/>
    <col min="1521" max="1529" width="9" style="135" customWidth="1"/>
    <col min="1530" max="1530" width="2" style="135" customWidth="1"/>
    <col min="1531" max="1752" width="9" style="135"/>
    <col min="1753" max="1776" width="3.58203125" style="135" customWidth="1"/>
    <col min="1777" max="1785" width="9" style="135" customWidth="1"/>
    <col min="1786" max="1786" width="2" style="135" customWidth="1"/>
    <col min="1787" max="2008" width="9" style="135"/>
    <col min="2009" max="2032" width="3.58203125" style="135" customWidth="1"/>
    <col min="2033" max="2041" width="9" style="135" customWidth="1"/>
    <col min="2042" max="2042" width="2" style="135" customWidth="1"/>
    <col min="2043" max="2264" width="9" style="135"/>
    <col min="2265" max="2288" width="3.58203125" style="135" customWidth="1"/>
    <col min="2289" max="2297" width="9" style="135" customWidth="1"/>
    <col min="2298" max="2298" width="2" style="135" customWidth="1"/>
    <col min="2299" max="2520" width="9" style="135"/>
    <col min="2521" max="2544" width="3.58203125" style="135" customWidth="1"/>
    <col min="2545" max="2553" width="9" style="135" customWidth="1"/>
    <col min="2554" max="2554" width="2" style="135" customWidth="1"/>
    <col min="2555" max="2776" width="9" style="135"/>
    <col min="2777" max="2800" width="3.58203125" style="135" customWidth="1"/>
    <col min="2801" max="2809" width="9" style="135" customWidth="1"/>
    <col min="2810" max="2810" width="2" style="135" customWidth="1"/>
    <col min="2811" max="3032" width="9" style="135"/>
    <col min="3033" max="3056" width="3.58203125" style="135" customWidth="1"/>
    <col min="3057" max="3065" width="9" style="135" customWidth="1"/>
    <col min="3066" max="3066" width="2" style="135" customWidth="1"/>
    <col min="3067" max="3288" width="9" style="135"/>
    <col min="3289" max="3312" width="3.58203125" style="135" customWidth="1"/>
    <col min="3313" max="3321" width="9" style="135" customWidth="1"/>
    <col min="3322" max="3322" width="2" style="135" customWidth="1"/>
    <col min="3323" max="3544" width="9" style="135"/>
    <col min="3545" max="3568" width="3.58203125" style="135" customWidth="1"/>
    <col min="3569" max="3577" width="9" style="135" customWidth="1"/>
    <col min="3578" max="3578" width="2" style="135" customWidth="1"/>
    <col min="3579" max="3800" width="9" style="135"/>
    <col min="3801" max="3824" width="3.58203125" style="135" customWidth="1"/>
    <col min="3825" max="3833" width="9" style="135" customWidth="1"/>
    <col min="3834" max="3834" width="2" style="135" customWidth="1"/>
    <col min="3835" max="4056" width="9" style="135"/>
    <col min="4057" max="4080" width="3.58203125" style="135" customWidth="1"/>
    <col min="4081" max="4089" width="9" style="135" customWidth="1"/>
    <col min="4090" max="4090" width="2" style="135" customWidth="1"/>
    <col min="4091" max="4312" width="9" style="135"/>
    <col min="4313" max="4336" width="3.58203125" style="135" customWidth="1"/>
    <col min="4337" max="4345" width="9" style="135" customWidth="1"/>
    <col min="4346" max="4346" width="2" style="135" customWidth="1"/>
    <col min="4347" max="4568" width="9" style="135"/>
    <col min="4569" max="4592" width="3.58203125" style="135" customWidth="1"/>
    <col min="4593" max="4601" width="9" style="135" customWidth="1"/>
    <col min="4602" max="4602" width="2" style="135" customWidth="1"/>
    <col min="4603" max="4824" width="9" style="135"/>
    <col min="4825" max="4848" width="3.58203125" style="135" customWidth="1"/>
    <col min="4849" max="4857" width="9" style="135" customWidth="1"/>
    <col min="4858" max="4858" width="2" style="135" customWidth="1"/>
    <col min="4859" max="5080" width="9" style="135"/>
    <col min="5081" max="5104" width="3.58203125" style="135" customWidth="1"/>
    <col min="5105" max="5113" width="9" style="135" customWidth="1"/>
    <col min="5114" max="5114" width="2" style="135" customWidth="1"/>
    <col min="5115" max="5336" width="9" style="135"/>
    <col min="5337" max="5360" width="3.58203125" style="135" customWidth="1"/>
    <col min="5361" max="5369" width="9" style="135" customWidth="1"/>
    <col min="5370" max="5370" width="2" style="135" customWidth="1"/>
    <col min="5371" max="5592" width="9" style="135"/>
    <col min="5593" max="5616" width="3.58203125" style="135" customWidth="1"/>
    <col min="5617" max="5625" width="9" style="135" customWidth="1"/>
    <col min="5626" max="5626" width="2" style="135" customWidth="1"/>
    <col min="5627" max="5848" width="9" style="135"/>
    <col min="5849" max="5872" width="3.58203125" style="135" customWidth="1"/>
    <col min="5873" max="5881" width="9" style="135" customWidth="1"/>
    <col min="5882" max="5882" width="2" style="135" customWidth="1"/>
    <col min="5883" max="6104" width="9" style="135"/>
    <col min="6105" max="6128" width="3.58203125" style="135" customWidth="1"/>
    <col min="6129" max="6137" width="9" style="135" customWidth="1"/>
    <col min="6138" max="6138" width="2" style="135" customWidth="1"/>
    <col min="6139" max="6360" width="9" style="135"/>
    <col min="6361" max="6384" width="3.58203125" style="135" customWidth="1"/>
    <col min="6385" max="6393" width="9" style="135" customWidth="1"/>
    <col min="6394" max="6394" width="2" style="135" customWidth="1"/>
    <col min="6395" max="6616" width="9" style="135"/>
    <col min="6617" max="6640" width="3.58203125" style="135" customWidth="1"/>
    <col min="6641" max="6649" width="9" style="135" customWidth="1"/>
    <col min="6650" max="6650" width="2" style="135" customWidth="1"/>
    <col min="6651" max="6872" width="9" style="135"/>
    <col min="6873" max="6896" width="3.58203125" style="135" customWidth="1"/>
    <col min="6897" max="6905" width="9" style="135" customWidth="1"/>
    <col min="6906" max="6906" width="2" style="135" customWidth="1"/>
    <col min="6907" max="7128" width="9" style="135"/>
    <col min="7129" max="7152" width="3.58203125" style="135" customWidth="1"/>
    <col min="7153" max="7161" width="9" style="135" customWidth="1"/>
    <col min="7162" max="7162" width="2" style="135" customWidth="1"/>
    <col min="7163" max="7384" width="9" style="135"/>
    <col min="7385" max="7408" width="3.58203125" style="135" customWidth="1"/>
    <col min="7409" max="7417" width="9" style="135" customWidth="1"/>
    <col min="7418" max="7418" width="2" style="135" customWidth="1"/>
    <col min="7419" max="7640" width="9" style="135"/>
    <col min="7641" max="7664" width="3.58203125" style="135" customWidth="1"/>
    <col min="7665" max="7673" width="9" style="135" customWidth="1"/>
    <col min="7674" max="7674" width="2" style="135" customWidth="1"/>
    <col min="7675" max="7896" width="9" style="135"/>
    <col min="7897" max="7920" width="3.58203125" style="135" customWidth="1"/>
    <col min="7921" max="7929" width="9" style="135" customWidth="1"/>
    <col min="7930" max="7930" width="2" style="135" customWidth="1"/>
    <col min="7931" max="8152" width="9" style="135"/>
    <col min="8153" max="8176" width="3.58203125" style="135" customWidth="1"/>
    <col min="8177" max="8185" width="9" style="135" customWidth="1"/>
    <col min="8186" max="8186" width="2" style="135" customWidth="1"/>
    <col min="8187" max="8408" width="9" style="135"/>
    <col min="8409" max="8432" width="3.58203125" style="135" customWidth="1"/>
    <col min="8433" max="8441" width="9" style="135" customWidth="1"/>
    <col min="8442" max="8442" width="2" style="135" customWidth="1"/>
    <col min="8443" max="8664" width="9" style="135"/>
    <col min="8665" max="8688" width="3.58203125" style="135" customWidth="1"/>
    <col min="8689" max="8697" width="9" style="135" customWidth="1"/>
    <col min="8698" max="8698" width="2" style="135" customWidth="1"/>
    <col min="8699" max="8920" width="9" style="135"/>
    <col min="8921" max="8944" width="3.58203125" style="135" customWidth="1"/>
    <col min="8945" max="8953" width="9" style="135" customWidth="1"/>
    <col min="8954" max="8954" width="2" style="135" customWidth="1"/>
    <col min="8955" max="9176" width="9" style="135"/>
    <col min="9177" max="9200" width="3.58203125" style="135" customWidth="1"/>
    <col min="9201" max="9209" width="9" style="135" customWidth="1"/>
    <col min="9210" max="9210" width="2" style="135" customWidth="1"/>
    <col min="9211" max="9432" width="9" style="135"/>
    <col min="9433" max="9456" width="3.58203125" style="135" customWidth="1"/>
    <col min="9457" max="9465" width="9" style="135" customWidth="1"/>
    <col min="9466" max="9466" width="2" style="135" customWidth="1"/>
    <col min="9467" max="9688" width="9" style="135"/>
    <col min="9689" max="9712" width="3.58203125" style="135" customWidth="1"/>
    <col min="9713" max="9721" width="9" style="135" customWidth="1"/>
    <col min="9722" max="9722" width="2" style="135" customWidth="1"/>
    <col min="9723" max="9944" width="9" style="135"/>
    <col min="9945" max="9968" width="3.58203125" style="135" customWidth="1"/>
    <col min="9969" max="9977" width="9" style="135" customWidth="1"/>
    <col min="9978" max="9978" width="2" style="135" customWidth="1"/>
    <col min="9979" max="10200" width="9" style="135"/>
    <col min="10201" max="10224" width="3.58203125" style="135" customWidth="1"/>
    <col min="10225" max="10233" width="9" style="135" customWidth="1"/>
    <col min="10234" max="10234" width="2" style="135" customWidth="1"/>
    <col min="10235" max="10456" width="9" style="135"/>
    <col min="10457" max="10480" width="3.58203125" style="135" customWidth="1"/>
    <col min="10481" max="10489" width="9" style="135" customWidth="1"/>
    <col min="10490" max="10490" width="2" style="135" customWidth="1"/>
    <col min="10491" max="10712" width="9" style="135"/>
    <col min="10713" max="10736" width="3.58203125" style="135" customWidth="1"/>
    <col min="10737" max="10745" width="9" style="135" customWidth="1"/>
    <col min="10746" max="10746" width="2" style="135" customWidth="1"/>
    <col min="10747" max="10968" width="9" style="135"/>
    <col min="10969" max="10992" width="3.58203125" style="135" customWidth="1"/>
    <col min="10993" max="11001" width="9" style="135" customWidth="1"/>
    <col min="11002" max="11002" width="2" style="135" customWidth="1"/>
    <col min="11003" max="11224" width="9" style="135"/>
    <col min="11225" max="11248" width="3.58203125" style="135" customWidth="1"/>
    <col min="11249" max="11257" width="9" style="135" customWidth="1"/>
    <col min="11258" max="11258" width="2" style="135" customWidth="1"/>
    <col min="11259" max="11480" width="9" style="135"/>
    <col min="11481" max="11504" width="3.58203125" style="135" customWidth="1"/>
    <col min="11505" max="11513" width="9" style="135" customWidth="1"/>
    <col min="11514" max="11514" width="2" style="135" customWidth="1"/>
    <col min="11515" max="11736" width="9" style="135"/>
    <col min="11737" max="11760" width="3.58203125" style="135" customWidth="1"/>
    <col min="11761" max="11769" width="9" style="135" customWidth="1"/>
    <col min="11770" max="11770" width="2" style="135" customWidth="1"/>
    <col min="11771" max="11992" width="9" style="135"/>
    <col min="11993" max="12016" width="3.58203125" style="135" customWidth="1"/>
    <col min="12017" max="12025" width="9" style="135" customWidth="1"/>
    <col min="12026" max="12026" width="2" style="135" customWidth="1"/>
    <col min="12027" max="12248" width="9" style="135"/>
    <col min="12249" max="12272" width="3.58203125" style="135" customWidth="1"/>
    <col min="12273" max="12281" width="9" style="135" customWidth="1"/>
    <col min="12282" max="12282" width="2" style="135" customWidth="1"/>
    <col min="12283" max="12504" width="9" style="135"/>
    <col min="12505" max="12528" width="3.58203125" style="135" customWidth="1"/>
    <col min="12529" max="12537" width="9" style="135" customWidth="1"/>
    <col min="12538" max="12538" width="2" style="135" customWidth="1"/>
    <col min="12539" max="12760" width="9" style="135"/>
    <col min="12761" max="12784" width="3.58203125" style="135" customWidth="1"/>
    <col min="12785" max="12793" width="9" style="135" customWidth="1"/>
    <col min="12794" max="12794" width="2" style="135" customWidth="1"/>
    <col min="12795" max="13016" width="9" style="135"/>
    <col min="13017" max="13040" width="3.58203125" style="135" customWidth="1"/>
    <col min="13041" max="13049" width="9" style="135" customWidth="1"/>
    <col min="13050" max="13050" width="2" style="135" customWidth="1"/>
    <col min="13051" max="13272" width="9" style="135"/>
    <col min="13273" max="13296" width="3.58203125" style="135" customWidth="1"/>
    <col min="13297" max="13305" width="9" style="135" customWidth="1"/>
    <col min="13306" max="13306" width="2" style="135" customWidth="1"/>
    <col min="13307" max="13528" width="9" style="135"/>
    <col min="13529" max="13552" width="3.58203125" style="135" customWidth="1"/>
    <col min="13553" max="13561" width="9" style="135" customWidth="1"/>
    <col min="13562" max="13562" width="2" style="135" customWidth="1"/>
    <col min="13563" max="13784" width="9" style="135"/>
    <col min="13785" max="13808" width="3.58203125" style="135" customWidth="1"/>
    <col min="13809" max="13817" width="9" style="135" customWidth="1"/>
    <col min="13818" max="13818" width="2" style="135" customWidth="1"/>
    <col min="13819" max="14040" width="9" style="135"/>
    <col min="14041" max="14064" width="3.58203125" style="135" customWidth="1"/>
    <col min="14065" max="14073" width="9" style="135" customWidth="1"/>
    <col min="14074" max="14074" width="2" style="135" customWidth="1"/>
    <col min="14075" max="14296" width="9" style="135"/>
    <col min="14297" max="14320" width="3.58203125" style="135" customWidth="1"/>
    <col min="14321" max="14329" width="9" style="135" customWidth="1"/>
    <col min="14330" max="14330" width="2" style="135" customWidth="1"/>
    <col min="14331" max="14552" width="9" style="135"/>
    <col min="14553" max="14576" width="3.58203125" style="135" customWidth="1"/>
    <col min="14577" max="14585" width="9" style="135" customWidth="1"/>
    <col min="14586" max="14586" width="2" style="135" customWidth="1"/>
    <col min="14587" max="14808" width="9" style="135"/>
    <col min="14809" max="14832" width="3.58203125" style="135" customWidth="1"/>
    <col min="14833" max="14841" width="9" style="135" customWidth="1"/>
    <col min="14842" max="14842" width="2" style="135" customWidth="1"/>
    <col min="14843" max="15064" width="9" style="135"/>
    <col min="15065" max="15088" width="3.58203125" style="135" customWidth="1"/>
    <col min="15089" max="15097" width="9" style="135" customWidth="1"/>
    <col min="15098" max="15098" width="2" style="135" customWidth="1"/>
    <col min="15099" max="15320" width="9" style="135"/>
    <col min="15321" max="15344" width="3.58203125" style="135" customWidth="1"/>
    <col min="15345" max="15353" width="9" style="135" customWidth="1"/>
    <col min="15354" max="15354" width="2" style="135" customWidth="1"/>
    <col min="15355" max="15576" width="9" style="135"/>
    <col min="15577" max="15600" width="3.58203125" style="135" customWidth="1"/>
    <col min="15601" max="15609" width="9" style="135" customWidth="1"/>
    <col min="15610" max="15610" width="2" style="135" customWidth="1"/>
    <col min="15611" max="15832" width="9" style="135"/>
    <col min="15833" max="15856" width="3.58203125" style="135" customWidth="1"/>
    <col min="15857" max="15865" width="9" style="135" customWidth="1"/>
    <col min="15866" max="15866" width="2" style="135" customWidth="1"/>
    <col min="15867" max="16088" width="9" style="135"/>
    <col min="16089" max="16112" width="3.58203125" style="135" customWidth="1"/>
    <col min="16113" max="16121" width="9" style="135" customWidth="1"/>
    <col min="16122" max="16122" width="2" style="135" customWidth="1"/>
    <col min="16123" max="16384" width="9" style="135"/>
  </cols>
  <sheetData>
    <row r="1" spans="2:29" ht="20.149999999999999" hidden="1" customHeight="1">
      <c r="B1" s="201"/>
    </row>
    <row r="2" spans="2:29" ht="21" customHeight="1">
      <c r="B2" s="2" t="s">
        <v>280</v>
      </c>
    </row>
    <row r="3" spans="2:29" ht="7.5" customHeight="1">
      <c r="Q3" s="136"/>
      <c r="Y3" s="136"/>
      <c r="Z3" s="137"/>
    </row>
    <row r="4" spans="2:29" ht="19.5" customHeight="1">
      <c r="B4" s="138" t="s">
        <v>439</v>
      </c>
      <c r="D4" s="139"/>
      <c r="E4" s="139"/>
      <c r="F4" s="139"/>
      <c r="G4" s="139"/>
      <c r="H4" s="139"/>
      <c r="I4" s="139"/>
      <c r="J4" s="139"/>
      <c r="K4" s="139"/>
      <c r="L4" s="139"/>
      <c r="M4" s="139"/>
      <c r="N4" s="139"/>
      <c r="O4" s="139"/>
      <c r="P4" s="139"/>
      <c r="Q4" s="139"/>
      <c r="R4" s="139"/>
      <c r="S4" s="139"/>
      <c r="T4" s="139"/>
      <c r="U4" s="139"/>
      <c r="V4" s="139"/>
      <c r="W4" s="139"/>
      <c r="X4" s="139"/>
      <c r="Y4" s="139"/>
      <c r="Z4" s="140" t="s">
        <v>180</v>
      </c>
    </row>
    <row r="5" spans="2:29" ht="15.75" customHeight="1">
      <c r="C5" s="141"/>
      <c r="D5" s="142"/>
      <c r="E5" s="142"/>
      <c r="F5" s="142"/>
      <c r="G5" s="142"/>
      <c r="H5" s="142"/>
      <c r="I5" s="139"/>
      <c r="J5" s="139"/>
      <c r="K5" s="139"/>
      <c r="L5" s="139"/>
      <c r="M5" s="139"/>
      <c r="N5" s="139"/>
      <c r="O5" s="139"/>
      <c r="P5" s="139"/>
      <c r="Q5" s="139"/>
      <c r="R5" s="139"/>
      <c r="S5" s="139"/>
      <c r="T5" s="139"/>
      <c r="U5" s="139"/>
      <c r="V5" s="139"/>
      <c r="W5" s="139"/>
      <c r="X5" s="139"/>
      <c r="Y5" s="139"/>
    </row>
    <row r="6" spans="2:29" s="143" customFormat="1" ht="15.5">
      <c r="B6" s="147"/>
      <c r="C6" s="141" t="s">
        <v>354</v>
      </c>
      <c r="D6" s="473"/>
      <c r="E6" s="141"/>
      <c r="F6" s="141"/>
      <c r="G6" s="141"/>
      <c r="H6" s="141"/>
      <c r="I6" s="141"/>
      <c r="J6" s="141"/>
      <c r="K6" s="141"/>
      <c r="L6" s="141"/>
      <c r="M6" s="141"/>
      <c r="N6" s="141"/>
      <c r="O6" s="141"/>
      <c r="P6" s="141"/>
      <c r="Q6" s="141"/>
      <c r="R6" s="141"/>
      <c r="S6" s="141"/>
      <c r="T6" s="141"/>
      <c r="U6" s="551"/>
      <c r="V6" s="141"/>
      <c r="W6" s="141"/>
      <c r="X6" s="141"/>
      <c r="Y6" s="145"/>
      <c r="AA6" s="109"/>
      <c r="AB6" s="173"/>
      <c r="AC6" s="174"/>
    </row>
    <row r="7" spans="2:29" s="147" customFormat="1" ht="30" customHeight="1">
      <c r="C7" s="141"/>
      <c r="D7" s="1513" t="s">
        <v>123</v>
      </c>
      <c r="E7" s="1514"/>
      <c r="F7" s="1514"/>
      <c r="G7" s="1514"/>
      <c r="H7" s="1514"/>
      <c r="I7" s="1515"/>
      <c r="J7" s="1554"/>
      <c r="K7" s="1555"/>
      <c r="L7" s="1555"/>
      <c r="M7" s="1555"/>
      <c r="N7" s="1555"/>
      <c r="O7" s="1555"/>
      <c r="P7" s="1555"/>
      <c r="Q7" s="1555"/>
      <c r="R7" s="1555"/>
      <c r="S7" s="1555"/>
      <c r="T7" s="1555"/>
      <c r="U7" s="1555"/>
      <c r="V7" s="1556"/>
      <c r="W7" s="559"/>
      <c r="X7" s="479"/>
      <c r="Y7" s="87"/>
      <c r="AA7" s="175"/>
      <c r="AB7" s="173"/>
      <c r="AC7" s="174"/>
    </row>
    <row r="8" spans="2:29" s="147" customFormat="1" ht="50.15" customHeight="1">
      <c r="C8" s="141"/>
      <c r="D8" s="1530" t="s">
        <v>241</v>
      </c>
      <c r="E8" s="1514"/>
      <c r="F8" s="1514"/>
      <c r="G8" s="1514"/>
      <c r="H8" s="1514"/>
      <c r="I8" s="1515"/>
      <c r="J8" s="1551"/>
      <c r="K8" s="1552"/>
      <c r="L8" s="1552"/>
      <c r="M8" s="1552"/>
      <c r="N8" s="1552"/>
      <c r="O8" s="1552"/>
      <c r="P8" s="1552"/>
      <c r="Q8" s="1552"/>
      <c r="R8" s="1552"/>
      <c r="S8" s="1552"/>
      <c r="T8" s="1552"/>
      <c r="U8" s="1552"/>
      <c r="V8" s="1553"/>
      <c r="W8" s="559"/>
      <c r="X8" s="479"/>
      <c r="Y8" s="87"/>
      <c r="AA8" s="175"/>
      <c r="AB8" s="173"/>
      <c r="AC8" s="174"/>
    </row>
    <row r="9" spans="2:29" s="147" customFormat="1" ht="30" customHeight="1">
      <c r="C9" s="141"/>
      <c r="D9" s="1513" t="s">
        <v>186</v>
      </c>
      <c r="E9" s="1514"/>
      <c r="F9" s="1514"/>
      <c r="G9" s="1514"/>
      <c r="H9" s="1514"/>
      <c r="I9" s="1515"/>
      <c r="J9" s="552" t="s">
        <v>32</v>
      </c>
      <c r="K9" s="556" t="s">
        <v>251</v>
      </c>
      <c r="L9" s="554"/>
      <c r="M9" s="557"/>
      <c r="N9" s="557"/>
      <c r="O9" s="430" t="s">
        <v>32</v>
      </c>
      <c r="P9" s="556" t="s">
        <v>252</v>
      </c>
      <c r="Q9" s="557"/>
      <c r="R9" s="557"/>
      <c r="S9" s="557"/>
      <c r="T9" s="557"/>
      <c r="U9" s="557"/>
      <c r="V9" s="558"/>
      <c r="W9" s="479"/>
      <c r="X9" s="479"/>
      <c r="Y9" s="87"/>
      <c r="AA9" s="175"/>
      <c r="AB9" s="176"/>
      <c r="AC9" s="174"/>
    </row>
    <row r="10" spans="2:29" s="147" customFormat="1" ht="6" customHeight="1">
      <c r="C10" s="141"/>
      <c r="D10" s="149"/>
      <c r="E10" s="149"/>
      <c r="F10" s="560"/>
      <c r="G10" s="149"/>
      <c r="H10" s="149"/>
      <c r="I10" s="149"/>
      <c r="J10" s="149"/>
      <c r="K10" s="149"/>
      <c r="L10" s="561"/>
      <c r="M10" s="561"/>
      <c r="N10" s="561"/>
      <c r="O10" s="561"/>
      <c r="P10" s="561"/>
      <c r="Q10" s="561"/>
      <c r="R10" s="561"/>
      <c r="S10" s="561"/>
      <c r="T10" s="561"/>
      <c r="U10" s="561"/>
      <c r="V10" s="561"/>
      <c r="W10" s="561"/>
      <c r="X10" s="561"/>
      <c r="Y10" s="114"/>
      <c r="AA10" s="175"/>
      <c r="AB10" s="173"/>
      <c r="AC10" s="174"/>
    </row>
    <row r="11" spans="2:29" s="147" customFormat="1" ht="30" customHeight="1">
      <c r="C11" s="141"/>
      <c r="D11" s="1513" t="s">
        <v>247</v>
      </c>
      <c r="E11" s="1514"/>
      <c r="F11" s="1514"/>
      <c r="G11" s="1514"/>
      <c r="H11" s="1514"/>
      <c r="I11" s="1515"/>
      <c r="J11" s="1513" t="s">
        <v>244</v>
      </c>
      <c r="K11" s="1515"/>
      <c r="L11" s="1552"/>
      <c r="M11" s="1552"/>
      <c r="N11" s="1552"/>
      <c r="O11" s="1552"/>
      <c r="P11" s="1552"/>
      <c r="Q11" s="1552"/>
      <c r="R11" s="1513" t="s">
        <v>245</v>
      </c>
      <c r="S11" s="1515"/>
      <c r="T11" s="1527"/>
      <c r="U11" s="1527"/>
      <c r="V11" s="581" t="s">
        <v>246</v>
      </c>
      <c r="W11" s="559"/>
      <c r="X11" s="479"/>
      <c r="Y11" s="87"/>
      <c r="AA11" s="175"/>
      <c r="AB11" s="173"/>
      <c r="AC11" s="174"/>
    </row>
    <row r="12" spans="2:29" s="147" customFormat="1" ht="30" customHeight="1">
      <c r="C12" s="141"/>
      <c r="D12" s="1513" t="s">
        <v>248</v>
      </c>
      <c r="E12" s="1514"/>
      <c r="F12" s="1514"/>
      <c r="G12" s="1514"/>
      <c r="H12" s="1514"/>
      <c r="I12" s="1515"/>
      <c r="J12" s="1513" t="s">
        <v>244</v>
      </c>
      <c r="K12" s="1515"/>
      <c r="L12" s="1552"/>
      <c r="M12" s="1552"/>
      <c r="N12" s="1552"/>
      <c r="O12" s="1552"/>
      <c r="P12" s="1552"/>
      <c r="Q12" s="1552"/>
      <c r="R12" s="1513" t="s">
        <v>245</v>
      </c>
      <c r="S12" s="1515"/>
      <c r="T12" s="1527"/>
      <c r="U12" s="1527"/>
      <c r="V12" s="581" t="s">
        <v>246</v>
      </c>
      <c r="W12" s="559"/>
      <c r="X12" s="479"/>
      <c r="Y12" s="87"/>
      <c r="AA12" s="175"/>
      <c r="AB12" s="173"/>
      <c r="AC12" s="174"/>
    </row>
    <row r="13" spans="2:29" s="147" customFormat="1" ht="30" customHeight="1">
      <c r="C13" s="141"/>
      <c r="D13" s="1513" t="s">
        <v>249</v>
      </c>
      <c r="E13" s="1514"/>
      <c r="F13" s="1514"/>
      <c r="G13" s="1514"/>
      <c r="H13" s="1514"/>
      <c r="I13" s="1515"/>
      <c r="J13" s="1513" t="s">
        <v>244</v>
      </c>
      <c r="K13" s="1515"/>
      <c r="L13" s="1552"/>
      <c r="M13" s="1552"/>
      <c r="N13" s="1552"/>
      <c r="O13" s="1552"/>
      <c r="P13" s="1552"/>
      <c r="Q13" s="1552"/>
      <c r="R13" s="1513" t="s">
        <v>245</v>
      </c>
      <c r="S13" s="1515"/>
      <c r="T13" s="1527"/>
      <c r="U13" s="1527"/>
      <c r="V13" s="581" t="s">
        <v>246</v>
      </c>
      <c r="W13" s="559"/>
      <c r="X13" s="479"/>
      <c r="Y13" s="87"/>
      <c r="AA13" s="175"/>
      <c r="AB13" s="173"/>
      <c r="AC13" s="174"/>
    </row>
    <row r="14" spans="2:29" s="147" customFormat="1" ht="30" customHeight="1">
      <c r="C14" s="141"/>
      <c r="D14" s="1530" t="s">
        <v>250</v>
      </c>
      <c r="E14" s="1514"/>
      <c r="F14" s="1514"/>
      <c r="G14" s="1514"/>
      <c r="H14" s="1514"/>
      <c r="I14" s="1515"/>
      <c r="J14" s="1524"/>
      <c r="K14" s="1525"/>
      <c r="L14" s="1525"/>
      <c r="M14" s="1525"/>
      <c r="N14" s="1525"/>
      <c r="O14" s="1525"/>
      <c r="P14" s="1525"/>
      <c r="Q14" s="1525"/>
      <c r="R14" s="1525"/>
      <c r="S14" s="1525"/>
      <c r="T14" s="1526"/>
      <c r="U14" s="1527"/>
      <c r="V14" s="558" t="s">
        <v>18</v>
      </c>
      <c r="W14" s="559"/>
      <c r="X14" s="479"/>
      <c r="Y14" s="87"/>
      <c r="AA14" s="175"/>
      <c r="AB14" s="173"/>
      <c r="AC14" s="174"/>
    </row>
    <row r="15" spans="2:29" s="147" customFormat="1" ht="6" customHeight="1">
      <c r="C15" s="141"/>
      <c r="D15" s="149"/>
      <c r="E15" s="149"/>
      <c r="F15" s="560"/>
      <c r="G15" s="149"/>
      <c r="H15" s="149"/>
      <c r="I15" s="149"/>
      <c r="J15" s="149"/>
      <c r="K15" s="149"/>
      <c r="L15" s="561"/>
      <c r="M15" s="561"/>
      <c r="N15" s="561"/>
      <c r="O15" s="561"/>
      <c r="P15" s="561"/>
      <c r="Q15" s="561"/>
      <c r="R15" s="561"/>
      <c r="S15" s="561"/>
      <c r="T15" s="561"/>
      <c r="U15" s="561"/>
      <c r="V15" s="561"/>
      <c r="W15" s="561"/>
      <c r="X15" s="561"/>
      <c r="Y15" s="114"/>
      <c r="AA15" s="175"/>
      <c r="AB15" s="173"/>
      <c r="AC15" s="174"/>
    </row>
    <row r="16" spans="2:29" s="147" customFormat="1" ht="30" customHeight="1">
      <c r="C16" s="141"/>
      <c r="D16" s="1530" t="s">
        <v>199</v>
      </c>
      <c r="E16" s="1514"/>
      <c r="F16" s="1514"/>
      <c r="G16" s="1514"/>
      <c r="H16" s="1514"/>
      <c r="I16" s="1515"/>
      <c r="J16" s="1551"/>
      <c r="K16" s="1552"/>
      <c r="L16" s="1552"/>
      <c r="M16" s="1552"/>
      <c r="N16" s="1552"/>
      <c r="O16" s="1552"/>
      <c r="P16" s="1552"/>
      <c r="Q16" s="1552"/>
      <c r="R16" s="1552"/>
      <c r="S16" s="1552"/>
      <c r="T16" s="1552"/>
      <c r="U16" s="1552"/>
      <c r="V16" s="1553"/>
      <c r="W16" s="559"/>
      <c r="X16" s="479"/>
      <c r="Y16" s="87"/>
      <c r="AA16" s="175"/>
      <c r="AB16" s="173"/>
      <c r="AC16" s="174"/>
    </row>
    <row r="17" spans="2:44" s="147" customFormat="1" ht="15" customHeight="1">
      <c r="C17" s="141"/>
      <c r="D17" s="149"/>
      <c r="E17" s="149"/>
      <c r="F17" s="560"/>
      <c r="G17" s="149"/>
      <c r="H17" s="149"/>
      <c r="I17" s="149"/>
      <c r="J17" s="149"/>
      <c r="K17" s="149"/>
      <c r="L17" s="561"/>
      <c r="M17" s="561"/>
      <c r="N17" s="561"/>
      <c r="O17" s="561"/>
      <c r="P17" s="561"/>
      <c r="Q17" s="561"/>
      <c r="R17" s="561"/>
      <c r="S17" s="561"/>
      <c r="T17" s="561"/>
      <c r="U17" s="561"/>
      <c r="V17" s="561"/>
      <c r="W17" s="561"/>
      <c r="X17" s="561"/>
      <c r="Y17" s="114"/>
      <c r="AA17" s="175"/>
      <c r="AB17" s="173"/>
      <c r="AC17" s="174"/>
    </row>
    <row r="18" spans="2:44" s="156" customFormat="1" ht="15" customHeight="1">
      <c r="B18" s="126"/>
      <c r="C18" s="562" t="s">
        <v>355</v>
      </c>
      <c r="D18" s="125"/>
      <c r="E18" s="125"/>
      <c r="F18" s="125"/>
      <c r="G18" s="125"/>
      <c r="H18" s="563"/>
      <c r="I18" s="564"/>
      <c r="J18" s="565"/>
      <c r="K18" s="563"/>
      <c r="L18" s="564"/>
      <c r="M18" s="563"/>
      <c r="N18" s="565"/>
      <c r="O18" s="566"/>
      <c r="P18" s="565"/>
      <c r="Q18" s="567"/>
      <c r="R18" s="568"/>
      <c r="S18" s="568"/>
      <c r="T18" s="568"/>
      <c r="U18" s="569"/>
      <c r="V18" s="569"/>
      <c r="W18" s="569"/>
      <c r="X18" s="569"/>
      <c r="Y18" s="129"/>
      <c r="Z18" s="129"/>
      <c r="AA18" s="163"/>
      <c r="AB18" s="163"/>
      <c r="AC18" s="129"/>
      <c r="AD18" s="129"/>
      <c r="AE18" s="119"/>
      <c r="AF18" s="128"/>
      <c r="AG18" s="128"/>
      <c r="AH18" s="128"/>
      <c r="AI18" s="127"/>
      <c r="AJ18" s="127"/>
      <c r="AK18" s="127"/>
      <c r="AL18" s="127"/>
      <c r="AM18" s="127"/>
      <c r="AN18" s="127"/>
      <c r="AO18" s="127"/>
      <c r="AP18" s="120"/>
      <c r="AQ18" s="120"/>
      <c r="AR18" s="116"/>
    </row>
    <row r="19" spans="2:44" s="156" customFormat="1" ht="30" customHeight="1">
      <c r="B19" s="126"/>
      <c r="C19" s="423"/>
      <c r="D19" s="1496" t="s">
        <v>507</v>
      </c>
      <c r="E19" s="1497"/>
      <c r="F19" s="1497"/>
      <c r="G19" s="1497"/>
      <c r="H19" s="1497"/>
      <c r="I19" s="1498"/>
      <c r="J19" s="1519" t="s">
        <v>200</v>
      </c>
      <c r="K19" s="1520"/>
      <c r="L19" s="1520"/>
      <c r="M19" s="1520"/>
      <c r="N19" s="1546"/>
      <c r="O19" s="1521" t="s">
        <v>192</v>
      </c>
      <c r="P19" s="1522"/>
      <c r="Q19" s="1522"/>
      <c r="R19" s="1522"/>
      <c r="S19" s="1523"/>
      <c r="T19" s="1548"/>
      <c r="U19" s="1548"/>
      <c r="V19" s="1548"/>
      <c r="W19" s="1548"/>
      <c r="X19" s="1548"/>
      <c r="Y19" s="130"/>
      <c r="Z19" s="130"/>
      <c r="AA19" s="164"/>
      <c r="AB19" s="164"/>
      <c r="AC19" s="130"/>
      <c r="AD19" s="127"/>
      <c r="AE19" s="120"/>
      <c r="AF19" s="120"/>
      <c r="AG19" s="116"/>
    </row>
    <row r="20" spans="2:44" s="156" customFormat="1" ht="30" customHeight="1">
      <c r="B20" s="126"/>
      <c r="C20" s="423"/>
      <c r="D20" s="1538"/>
      <c r="E20" s="1539"/>
      <c r="F20" s="1539"/>
      <c r="G20" s="1539"/>
      <c r="H20" s="1539"/>
      <c r="I20" s="1540"/>
      <c r="J20" s="1541">
        <f>T14</f>
        <v>0</v>
      </c>
      <c r="K20" s="1542"/>
      <c r="L20" s="1542"/>
      <c r="M20" s="1542"/>
      <c r="N20" s="570" t="s">
        <v>15</v>
      </c>
      <c r="O20" s="1501">
        <f>IF(AND(J20&gt;=4,J20&lt;6),120000,IF(J20&gt;=6,150000,0))</f>
        <v>0</v>
      </c>
      <c r="P20" s="1502"/>
      <c r="Q20" s="1502"/>
      <c r="R20" s="1502"/>
      <c r="S20" s="571" t="s">
        <v>194</v>
      </c>
      <c r="T20" s="1544"/>
      <c r="U20" s="1544"/>
      <c r="V20" s="1544"/>
      <c r="W20" s="1544"/>
      <c r="X20" s="423"/>
      <c r="Y20" s="131"/>
      <c r="Z20" s="131"/>
      <c r="AA20" s="165"/>
      <c r="AB20" s="166"/>
      <c r="AC20" s="132"/>
      <c r="AD20" s="127"/>
      <c r="AE20" s="120"/>
      <c r="AF20" s="120"/>
      <c r="AG20" s="116"/>
    </row>
    <row r="21" spans="2:44" s="156" customFormat="1" ht="15" customHeight="1">
      <c r="B21" s="126"/>
      <c r="D21" s="576"/>
      <c r="E21" s="125"/>
      <c r="F21" s="125"/>
      <c r="G21" s="125"/>
      <c r="H21" s="568"/>
      <c r="I21" s="568"/>
      <c r="J21" s="564"/>
      <c r="K21" s="565"/>
      <c r="L21" s="568"/>
      <c r="M21" s="568"/>
      <c r="N21" s="564"/>
      <c r="O21" s="564"/>
      <c r="P21" s="568"/>
      <c r="Q21" s="568"/>
      <c r="R21" s="566"/>
      <c r="S21" s="564"/>
      <c r="T21" s="564"/>
      <c r="U21" s="564"/>
      <c r="V21" s="564"/>
      <c r="W21" s="564"/>
      <c r="X21" s="564"/>
      <c r="Y21" s="120"/>
      <c r="Z21" s="120"/>
      <c r="AA21" s="167"/>
      <c r="AB21" s="167"/>
      <c r="AC21" s="120"/>
      <c r="AD21" s="118"/>
      <c r="AE21" s="119"/>
      <c r="AF21" s="118"/>
      <c r="AG21" s="118"/>
      <c r="AH21" s="118"/>
      <c r="AI21" s="118"/>
      <c r="AJ21" s="118"/>
      <c r="AK21" s="118"/>
      <c r="AL21" s="118"/>
      <c r="AM21" s="118"/>
      <c r="AN21" s="117"/>
      <c r="AO21" s="117"/>
      <c r="AP21" s="117"/>
      <c r="AQ21" s="117"/>
      <c r="AR21" s="116"/>
    </row>
    <row r="22" spans="2:44" s="143" customFormat="1" ht="15.5">
      <c r="C22" s="86"/>
      <c r="D22" s="144"/>
      <c r="E22" s="145"/>
      <c r="F22" s="145"/>
      <c r="G22" s="145"/>
      <c r="H22" s="145"/>
      <c r="I22" s="145"/>
      <c r="J22" s="145"/>
      <c r="K22" s="145"/>
      <c r="L22" s="145"/>
      <c r="M22" s="145"/>
      <c r="N22" s="145"/>
      <c r="O22" s="145"/>
      <c r="P22" s="145"/>
      <c r="Q22" s="145"/>
      <c r="R22" s="145"/>
      <c r="S22" s="145"/>
      <c r="T22" s="145"/>
      <c r="U22" s="146"/>
      <c r="V22" s="145"/>
      <c r="W22" s="145"/>
      <c r="X22" s="145"/>
      <c r="Y22" s="145"/>
      <c r="AA22" s="109"/>
      <c r="AB22" s="173"/>
      <c r="AC22" s="174"/>
    </row>
    <row r="23" spans="2:44" s="143" customFormat="1" ht="15.5">
      <c r="C23" s="86"/>
      <c r="D23" s="144"/>
      <c r="E23" s="145"/>
      <c r="F23" s="145"/>
      <c r="G23" s="145"/>
      <c r="H23" s="145"/>
      <c r="I23" s="145"/>
      <c r="J23" s="145"/>
      <c r="K23" s="145"/>
      <c r="L23" s="145"/>
      <c r="M23" s="145"/>
      <c r="N23" s="145"/>
      <c r="O23" s="145"/>
      <c r="P23" s="145"/>
      <c r="Q23" s="145"/>
      <c r="R23" s="145"/>
      <c r="S23" s="145"/>
      <c r="T23" s="145"/>
      <c r="U23" s="146"/>
      <c r="V23" s="145"/>
      <c r="W23" s="145"/>
      <c r="X23" s="145"/>
      <c r="Y23" s="145"/>
      <c r="AA23" s="109"/>
      <c r="AB23" s="173"/>
      <c r="AC23" s="174"/>
    </row>
    <row r="24" spans="2:44" s="143" customFormat="1" ht="15.5">
      <c r="C24" s="86"/>
      <c r="D24" s="144"/>
      <c r="E24" s="145"/>
      <c r="F24" s="145"/>
      <c r="G24" s="145"/>
      <c r="H24" s="145"/>
      <c r="I24" s="145"/>
      <c r="J24" s="145"/>
      <c r="K24" s="145"/>
      <c r="L24" s="145"/>
      <c r="M24" s="145"/>
      <c r="N24" s="145"/>
      <c r="O24" s="145"/>
      <c r="P24" s="145"/>
      <c r="Q24" s="145"/>
      <c r="R24" s="145"/>
      <c r="S24" s="145"/>
      <c r="T24" s="145"/>
      <c r="U24" s="146"/>
      <c r="V24" s="145"/>
      <c r="W24" s="145"/>
      <c r="X24" s="145"/>
      <c r="Y24" s="145"/>
      <c r="AA24" s="109"/>
      <c r="AB24" s="173"/>
      <c r="AC24" s="174"/>
    </row>
    <row r="25" spans="2:44" s="143" customFormat="1" ht="15.5">
      <c r="C25" s="86"/>
      <c r="D25" s="144"/>
      <c r="E25" s="145"/>
      <c r="F25" s="145"/>
      <c r="G25" s="145"/>
      <c r="H25" s="145"/>
      <c r="I25" s="145"/>
      <c r="J25" s="145"/>
      <c r="K25" s="145"/>
      <c r="L25" s="145"/>
      <c r="M25" s="145"/>
      <c r="N25" s="145"/>
      <c r="O25" s="145"/>
      <c r="P25" s="145"/>
      <c r="Q25" s="145"/>
      <c r="R25" s="145"/>
      <c r="S25" s="145"/>
      <c r="T25" s="145"/>
      <c r="U25" s="146"/>
      <c r="V25" s="145"/>
      <c r="W25" s="145"/>
      <c r="X25" s="145"/>
      <c r="Y25" s="145"/>
      <c r="AA25" s="109"/>
      <c r="AB25" s="173"/>
      <c r="AC25" s="174"/>
    </row>
    <row r="26" spans="2:44" s="143" customFormat="1" ht="15.5">
      <c r="C26" s="86"/>
      <c r="D26" s="144"/>
      <c r="E26" s="145"/>
      <c r="F26" s="145"/>
      <c r="G26" s="145"/>
      <c r="H26" s="145"/>
      <c r="I26" s="145"/>
      <c r="J26" s="145"/>
      <c r="K26" s="145"/>
      <c r="L26" s="145"/>
      <c r="M26" s="145"/>
      <c r="N26" s="145"/>
      <c r="O26" s="145"/>
      <c r="P26" s="145"/>
      <c r="Q26" s="145"/>
      <c r="R26" s="145"/>
      <c r="S26" s="145"/>
      <c r="T26" s="145"/>
      <c r="U26" s="146"/>
      <c r="V26" s="145"/>
      <c r="W26" s="145"/>
      <c r="X26" s="145"/>
      <c r="Y26" s="145"/>
      <c r="AA26" s="109"/>
      <c r="AB26" s="173"/>
      <c r="AC26" s="174"/>
    </row>
    <row r="27" spans="2:44" s="143" customFormat="1" ht="15.5">
      <c r="C27" s="86"/>
      <c r="D27" s="144"/>
      <c r="E27" s="145"/>
      <c r="F27" s="145"/>
      <c r="G27" s="145"/>
      <c r="H27" s="145"/>
      <c r="I27" s="145"/>
      <c r="J27" s="145"/>
      <c r="K27" s="145"/>
      <c r="L27" s="145"/>
      <c r="M27" s="145"/>
      <c r="N27" s="145"/>
      <c r="O27" s="145"/>
      <c r="P27" s="145"/>
      <c r="Q27" s="145"/>
      <c r="R27" s="145"/>
      <c r="S27" s="145"/>
      <c r="T27" s="145"/>
      <c r="U27" s="146"/>
      <c r="V27" s="145"/>
      <c r="W27" s="145"/>
      <c r="X27" s="145"/>
      <c r="Y27" s="145"/>
      <c r="AA27" s="109"/>
      <c r="AB27" s="173"/>
      <c r="AC27" s="174"/>
    </row>
    <row r="28" spans="2:44" s="143" customFormat="1" ht="15.5">
      <c r="C28" s="86"/>
      <c r="D28" s="144"/>
      <c r="E28" s="145"/>
      <c r="F28" s="145"/>
      <c r="G28" s="145"/>
      <c r="H28" s="145"/>
      <c r="I28" s="145"/>
      <c r="J28" s="145"/>
      <c r="K28" s="145"/>
      <c r="L28" s="145"/>
      <c r="M28" s="145"/>
      <c r="N28" s="145"/>
      <c r="O28" s="145"/>
      <c r="P28" s="145"/>
      <c r="Q28" s="145"/>
      <c r="R28" s="145"/>
      <c r="S28" s="145"/>
      <c r="T28" s="145"/>
      <c r="U28" s="146"/>
      <c r="V28" s="145"/>
      <c r="W28" s="145"/>
      <c r="X28" s="145"/>
      <c r="Y28" s="145"/>
      <c r="AA28" s="109"/>
      <c r="AB28" s="173"/>
      <c r="AC28" s="174"/>
    </row>
    <row r="29" spans="2:44" s="143" customFormat="1" ht="15.5">
      <c r="C29" s="86"/>
      <c r="D29" s="144"/>
      <c r="E29" s="145"/>
      <c r="F29" s="145"/>
      <c r="G29" s="145"/>
      <c r="H29" s="145"/>
      <c r="I29" s="145"/>
      <c r="J29" s="145"/>
      <c r="K29" s="145"/>
      <c r="L29" s="145"/>
      <c r="M29" s="145"/>
      <c r="N29" s="145"/>
      <c r="O29" s="145"/>
      <c r="P29" s="145"/>
      <c r="Q29" s="145"/>
      <c r="R29" s="145"/>
      <c r="S29" s="145"/>
      <c r="T29" s="145"/>
      <c r="U29" s="146"/>
      <c r="V29" s="145"/>
      <c r="W29" s="145"/>
      <c r="X29" s="145"/>
      <c r="Y29" s="145"/>
      <c r="AA29" s="109"/>
      <c r="AB29" s="173"/>
      <c r="AC29" s="174"/>
    </row>
    <row r="30" spans="2:44" s="143" customFormat="1" ht="15.5">
      <c r="C30" s="86"/>
      <c r="D30" s="144"/>
      <c r="E30" s="145"/>
      <c r="F30" s="145"/>
      <c r="G30" s="145"/>
      <c r="H30" s="145"/>
      <c r="I30" s="145"/>
      <c r="J30" s="145"/>
      <c r="K30" s="145"/>
      <c r="L30" s="145"/>
      <c r="M30" s="145"/>
      <c r="N30" s="145"/>
      <c r="O30" s="145"/>
      <c r="P30" s="145"/>
      <c r="Q30" s="145"/>
      <c r="R30" s="145"/>
      <c r="S30" s="145"/>
      <c r="T30" s="145"/>
      <c r="U30" s="146"/>
      <c r="V30" s="145"/>
      <c r="W30" s="145"/>
      <c r="X30" s="145"/>
      <c r="Y30" s="145"/>
      <c r="AA30" s="109"/>
      <c r="AB30" s="173"/>
      <c r="AC30" s="174"/>
    </row>
    <row r="31" spans="2:44" s="143" customFormat="1" ht="15.5">
      <c r="C31" s="86"/>
      <c r="D31" s="144"/>
      <c r="E31" s="145"/>
      <c r="F31" s="145"/>
      <c r="G31" s="145"/>
      <c r="H31" s="145"/>
      <c r="I31" s="145"/>
      <c r="J31" s="145"/>
      <c r="K31" s="145"/>
      <c r="L31" s="145"/>
      <c r="M31" s="145"/>
      <c r="N31" s="145"/>
      <c r="O31" s="145"/>
      <c r="P31" s="145"/>
      <c r="Q31" s="145"/>
      <c r="R31" s="145"/>
      <c r="S31" s="145"/>
      <c r="T31" s="145"/>
      <c r="U31" s="146"/>
      <c r="V31" s="145"/>
      <c r="W31" s="145"/>
      <c r="X31" s="145"/>
      <c r="Y31" s="145"/>
      <c r="AA31" s="109"/>
      <c r="AB31" s="173"/>
      <c r="AC31" s="174"/>
    </row>
    <row r="32" spans="2:44" s="143" customFormat="1" ht="15.5">
      <c r="C32" s="86"/>
      <c r="D32" s="144"/>
      <c r="E32" s="145"/>
      <c r="F32" s="145"/>
      <c r="G32" s="145"/>
      <c r="H32" s="145"/>
      <c r="I32" s="145"/>
      <c r="J32" s="145"/>
      <c r="K32" s="145"/>
      <c r="L32" s="145"/>
      <c r="M32" s="145"/>
      <c r="N32" s="145"/>
      <c r="O32" s="145"/>
      <c r="P32" s="145"/>
      <c r="Q32" s="145"/>
      <c r="R32" s="145"/>
      <c r="S32" s="145"/>
      <c r="T32" s="145"/>
      <c r="U32" s="146"/>
      <c r="V32" s="145"/>
      <c r="W32" s="145"/>
      <c r="X32" s="145"/>
      <c r="Y32" s="145"/>
      <c r="AA32" s="109"/>
      <c r="AB32" s="177"/>
      <c r="AC32" s="124"/>
    </row>
    <row r="33" spans="3:30" s="143" customFormat="1" ht="15.5">
      <c r="C33" s="86"/>
      <c r="D33" s="144"/>
      <c r="E33" s="145"/>
      <c r="F33" s="145"/>
      <c r="G33" s="145"/>
      <c r="H33" s="145"/>
      <c r="I33" s="145"/>
      <c r="J33" s="145"/>
      <c r="K33" s="145"/>
      <c r="L33" s="145"/>
      <c r="M33" s="145"/>
      <c r="N33" s="145"/>
      <c r="O33" s="145"/>
      <c r="P33" s="145"/>
      <c r="Q33" s="145"/>
      <c r="R33" s="145"/>
      <c r="S33" s="145"/>
      <c r="T33" s="145"/>
      <c r="U33" s="146"/>
      <c r="V33" s="145"/>
      <c r="W33" s="145"/>
      <c r="X33" s="145"/>
      <c r="Y33" s="145"/>
      <c r="AA33" s="109"/>
      <c r="AB33" s="177"/>
      <c r="AC33" s="124"/>
    </row>
    <row r="34" spans="3:30" s="143" customFormat="1" ht="15.5">
      <c r="C34" s="86"/>
      <c r="D34" s="144"/>
      <c r="E34" s="145"/>
      <c r="F34" s="145"/>
      <c r="G34" s="145"/>
      <c r="H34" s="145"/>
      <c r="I34" s="145"/>
      <c r="J34" s="145"/>
      <c r="K34" s="145"/>
      <c r="L34" s="145"/>
      <c r="M34" s="145"/>
      <c r="N34" s="145"/>
      <c r="O34" s="145"/>
      <c r="P34" s="145"/>
      <c r="Q34" s="145"/>
      <c r="R34" s="145"/>
      <c r="S34" s="145"/>
      <c r="T34" s="145"/>
      <c r="U34" s="146"/>
      <c r="V34" s="145"/>
      <c r="W34" s="145"/>
      <c r="X34" s="145"/>
      <c r="Y34" s="145"/>
      <c r="AA34" s="109"/>
      <c r="AB34" s="177"/>
      <c r="AC34" s="124"/>
    </row>
    <row r="35" spans="3:30" s="143" customFormat="1" ht="15.5">
      <c r="C35" s="86"/>
      <c r="D35" s="144"/>
      <c r="E35" s="145"/>
      <c r="F35" s="145"/>
      <c r="G35" s="145"/>
      <c r="H35" s="145"/>
      <c r="I35" s="145"/>
      <c r="J35" s="145"/>
      <c r="K35" s="145"/>
      <c r="L35" s="145"/>
      <c r="M35" s="145"/>
      <c r="N35" s="145"/>
      <c r="O35" s="145"/>
      <c r="P35" s="145"/>
      <c r="Q35" s="145"/>
      <c r="R35" s="145"/>
      <c r="S35" s="145"/>
      <c r="T35" s="145"/>
      <c r="U35" s="146"/>
      <c r="V35" s="145"/>
      <c r="W35" s="145"/>
      <c r="X35" s="145"/>
      <c r="Y35" s="145"/>
      <c r="AA35" s="109"/>
      <c r="AB35" s="177"/>
      <c r="AC35" s="124"/>
    </row>
    <row r="36" spans="3:30" s="143" customFormat="1" ht="15.5">
      <c r="C36" s="86"/>
      <c r="D36" s="144"/>
      <c r="E36" s="145"/>
      <c r="F36" s="145"/>
      <c r="G36" s="145"/>
      <c r="H36" s="145"/>
      <c r="I36" s="145"/>
      <c r="J36" s="145"/>
      <c r="K36" s="145"/>
      <c r="L36" s="145"/>
      <c r="M36" s="145"/>
      <c r="N36" s="145"/>
      <c r="O36" s="145"/>
      <c r="P36" s="145"/>
      <c r="Q36" s="145"/>
      <c r="R36" s="145"/>
      <c r="S36" s="145"/>
      <c r="T36" s="145"/>
      <c r="U36" s="146"/>
      <c r="V36" s="145"/>
      <c r="W36" s="145"/>
      <c r="X36" s="145"/>
      <c r="Y36" s="145"/>
      <c r="AA36" s="109"/>
      <c r="AB36" s="177"/>
      <c r="AC36" s="124"/>
    </row>
    <row r="37" spans="3:30" s="143" customFormat="1" ht="15.5">
      <c r="C37" s="86"/>
      <c r="D37" s="144"/>
      <c r="E37" s="145"/>
      <c r="F37" s="145"/>
      <c r="G37" s="145"/>
      <c r="H37" s="145"/>
      <c r="I37" s="145"/>
      <c r="J37" s="145"/>
      <c r="K37" s="145"/>
      <c r="L37" s="145"/>
      <c r="M37" s="145"/>
      <c r="N37" s="145"/>
      <c r="O37" s="145"/>
      <c r="P37" s="145"/>
      <c r="Q37" s="145"/>
      <c r="R37" s="145"/>
      <c r="S37" s="145"/>
      <c r="T37" s="145"/>
      <c r="U37" s="146"/>
      <c r="V37" s="145"/>
      <c r="W37" s="145"/>
      <c r="X37" s="145"/>
      <c r="Y37" s="145"/>
      <c r="AA37" s="109"/>
      <c r="AB37" s="177"/>
      <c r="AC37" s="124"/>
    </row>
    <row r="38" spans="3:30" s="143" customFormat="1" ht="15.5">
      <c r="C38" s="86"/>
      <c r="D38" s="144"/>
      <c r="E38" s="145"/>
      <c r="F38" s="145"/>
      <c r="G38" s="145"/>
      <c r="H38" s="145"/>
      <c r="I38" s="145"/>
      <c r="J38" s="145"/>
      <c r="K38" s="145"/>
      <c r="L38" s="145"/>
      <c r="M38" s="145"/>
      <c r="N38" s="145"/>
      <c r="O38" s="145"/>
      <c r="P38" s="145"/>
      <c r="Q38" s="145"/>
      <c r="R38" s="145"/>
      <c r="S38" s="145"/>
      <c r="T38" s="145"/>
      <c r="U38" s="146"/>
      <c r="V38" s="145"/>
      <c r="W38" s="145"/>
      <c r="X38" s="145"/>
      <c r="Y38" s="145"/>
      <c r="AA38" s="109"/>
      <c r="AB38" s="177"/>
      <c r="AC38" s="124"/>
    </row>
    <row r="39" spans="3:30" s="143" customFormat="1" ht="15.5">
      <c r="C39" s="86"/>
      <c r="D39" s="144"/>
      <c r="E39" s="145"/>
      <c r="F39" s="145"/>
      <c r="G39" s="145"/>
      <c r="H39" s="145"/>
      <c r="I39" s="145"/>
      <c r="J39" s="145"/>
      <c r="K39" s="145"/>
      <c r="L39" s="145"/>
      <c r="M39" s="145"/>
      <c r="N39" s="145"/>
      <c r="O39" s="145"/>
      <c r="P39" s="145"/>
      <c r="Q39" s="145"/>
      <c r="R39" s="145"/>
      <c r="S39" s="145"/>
      <c r="T39" s="145"/>
      <c r="U39" s="146"/>
      <c r="V39" s="145"/>
      <c r="W39" s="145"/>
      <c r="X39" s="145"/>
      <c r="Y39" s="145"/>
      <c r="AA39" s="109"/>
      <c r="AB39" s="177"/>
      <c r="AC39" s="124"/>
    </row>
    <row r="40" spans="3:30" ht="12.75" customHeight="1">
      <c r="AB40" s="177"/>
      <c r="AC40" s="124"/>
    </row>
    <row r="41" spans="3:30" ht="20.149999999999999" customHeight="1">
      <c r="AB41" s="177"/>
      <c r="AC41" s="124"/>
    </row>
    <row r="42" spans="3:30" ht="20.149999999999999" customHeight="1">
      <c r="AB42" s="177"/>
      <c r="AC42" s="124"/>
    </row>
    <row r="43" spans="3:30" ht="20.149999999999999" customHeight="1">
      <c r="AB43" s="177"/>
      <c r="AC43" s="124"/>
    </row>
    <row r="44" spans="3:30" ht="20.149999999999999" customHeight="1">
      <c r="AB44" s="177"/>
      <c r="AC44" s="124"/>
    </row>
    <row r="45" spans="3:30" ht="20.149999999999999" customHeight="1">
      <c r="AB45" s="177"/>
      <c r="AC45" s="124"/>
      <c r="AD45" s="178"/>
    </row>
    <row r="46" spans="3:30" ht="20.149999999999999" customHeight="1">
      <c r="AB46" s="177"/>
      <c r="AC46" s="124"/>
    </row>
    <row r="47" spans="3:30" ht="20.149999999999999" customHeight="1">
      <c r="AB47" s="177"/>
      <c r="AC47" s="124"/>
    </row>
    <row r="48" spans="3:30" ht="20.149999999999999" customHeight="1">
      <c r="AB48" s="177"/>
      <c r="AC48" s="124"/>
    </row>
    <row r="49" spans="28:29" ht="20.149999999999999" customHeight="1">
      <c r="AB49" s="177"/>
      <c r="AC49" s="124"/>
    </row>
    <row r="50" spans="28:29" ht="20.149999999999999" customHeight="1">
      <c r="AB50" s="177"/>
      <c r="AC50" s="124"/>
    </row>
    <row r="51" spans="28:29" ht="20.149999999999999" customHeight="1">
      <c r="AB51" s="177"/>
      <c r="AC51" s="124"/>
    </row>
    <row r="52" spans="28:29" ht="20.149999999999999" customHeight="1">
      <c r="AB52" s="177"/>
      <c r="AC52" s="124"/>
    </row>
    <row r="53" spans="28:29" ht="20.149999999999999" customHeight="1">
      <c r="AB53" s="177"/>
      <c r="AC53" s="124"/>
    </row>
    <row r="54" spans="28:29" ht="20.149999999999999" customHeight="1">
      <c r="AB54" s="177"/>
      <c r="AC54" s="124"/>
    </row>
    <row r="55" spans="28:29" ht="20.149999999999999" customHeight="1">
      <c r="AB55" s="177"/>
      <c r="AC55" s="124"/>
    </row>
    <row r="56" spans="28:29" ht="20.149999999999999" customHeight="1">
      <c r="AB56" s="177"/>
      <c r="AC56" s="124"/>
    </row>
    <row r="57" spans="28:29" ht="20.149999999999999" customHeight="1">
      <c r="AB57" s="179"/>
      <c r="AC57" s="180"/>
    </row>
    <row r="58" spans="28:29" ht="20.149999999999999" customHeight="1">
      <c r="AB58" s="177"/>
      <c r="AC58" s="124"/>
    </row>
    <row r="59" spans="28:29" ht="20.149999999999999" customHeight="1">
      <c r="AB59" s="177"/>
      <c r="AC59" s="124"/>
    </row>
    <row r="60" spans="28:29" ht="20.149999999999999" customHeight="1">
      <c r="AB60" s="177"/>
      <c r="AC60" s="124"/>
    </row>
    <row r="61" spans="28:29" ht="20.149999999999999" customHeight="1">
      <c r="AB61" s="177"/>
      <c r="AC61" s="124"/>
    </row>
    <row r="62" spans="28:29" ht="20.149999999999999" customHeight="1">
      <c r="AB62" s="177"/>
      <c r="AC62" s="124"/>
    </row>
    <row r="63" spans="28:29" ht="20.149999999999999" customHeight="1">
      <c r="AB63" s="177"/>
      <c r="AC63" s="124"/>
    </row>
    <row r="64" spans="28:29" ht="20.149999999999999" customHeight="1">
      <c r="AB64" s="177"/>
      <c r="AC64" s="124"/>
    </row>
    <row r="65" spans="28:29" ht="20.149999999999999" customHeight="1">
      <c r="AB65" s="177"/>
      <c r="AC65" s="124"/>
    </row>
    <row r="66" spans="28:29" ht="20.149999999999999" customHeight="1">
      <c r="AB66" s="177"/>
      <c r="AC66" s="124"/>
    </row>
    <row r="74" spans="28:29" ht="20.149999999999999" customHeight="1">
      <c r="AC74" s="181"/>
    </row>
    <row r="75" spans="28:29" ht="20.149999999999999" customHeight="1">
      <c r="AC75" s="182"/>
    </row>
    <row r="139" spans="28:29" ht="20.149999999999999" customHeight="1">
      <c r="AB139" s="183"/>
      <c r="AC139" s="184"/>
    </row>
    <row r="140" spans="28:29" ht="20.149999999999999" customHeight="1">
      <c r="AB140" s="183"/>
      <c r="AC140" s="184"/>
    </row>
    <row r="141" spans="28:29" ht="20.149999999999999" customHeight="1">
      <c r="AB141" s="183"/>
      <c r="AC141" s="184"/>
    </row>
    <row r="142" spans="28:29" ht="20.149999999999999" customHeight="1">
      <c r="AB142" s="183"/>
      <c r="AC142" s="184"/>
    </row>
    <row r="143" spans="28:29" ht="20.149999999999999" customHeight="1">
      <c r="AB143" s="183"/>
      <c r="AC143" s="184"/>
    </row>
    <row r="144" spans="28:29" ht="20.149999999999999" customHeight="1">
      <c r="AB144" s="183"/>
      <c r="AC144" s="184"/>
    </row>
    <row r="145" spans="28:29" ht="20.149999999999999" customHeight="1">
      <c r="AB145" s="183"/>
      <c r="AC145" s="184"/>
    </row>
    <row r="146" spans="28:29" ht="20.149999999999999" customHeight="1">
      <c r="AB146" s="183"/>
      <c r="AC146" s="184"/>
    </row>
    <row r="147" spans="28:29" ht="20.149999999999999" customHeight="1">
      <c r="AB147" s="183"/>
      <c r="AC147" s="184"/>
    </row>
    <row r="148" spans="28:29" ht="20.149999999999999" customHeight="1">
      <c r="AB148" s="183"/>
      <c r="AC148" s="184"/>
    </row>
    <row r="149" spans="28:29" ht="20.149999999999999" customHeight="1">
      <c r="AB149" s="183"/>
      <c r="AC149" s="184"/>
    </row>
    <row r="150" spans="28:29" ht="20.149999999999999" customHeight="1">
      <c r="AB150" s="183"/>
      <c r="AC150" s="184"/>
    </row>
    <row r="151" spans="28:29" ht="20.149999999999999" customHeight="1">
      <c r="AB151" s="183"/>
      <c r="AC151" s="184"/>
    </row>
    <row r="152" spans="28:29" ht="20.149999999999999" customHeight="1">
      <c r="AB152" s="183"/>
      <c r="AC152" s="184"/>
    </row>
    <row r="153" spans="28:29" ht="20.149999999999999" customHeight="1">
      <c r="AB153" s="183"/>
      <c r="AC153" s="184"/>
    </row>
    <row r="154" spans="28:29" ht="20.149999999999999" customHeight="1">
      <c r="AB154" s="183"/>
      <c r="AC154" s="184"/>
    </row>
    <row r="155" spans="28:29" ht="20.149999999999999" customHeight="1">
      <c r="AB155" s="183"/>
      <c r="AC155" s="184"/>
    </row>
    <row r="156" spans="28:29" ht="20.149999999999999" customHeight="1">
      <c r="AB156" s="183"/>
      <c r="AC156" s="184"/>
    </row>
    <row r="157" spans="28:29" ht="20.149999999999999" customHeight="1">
      <c r="AB157" s="183"/>
      <c r="AC157" s="184"/>
    </row>
    <row r="158" spans="28:29" ht="20.149999999999999" customHeight="1">
      <c r="AB158" s="183"/>
      <c r="AC158" s="184"/>
    </row>
    <row r="159" spans="28:29" ht="20.149999999999999" customHeight="1">
      <c r="AB159" s="183"/>
      <c r="AC159" s="184"/>
    </row>
    <row r="160" spans="28:29" ht="20.149999999999999" customHeight="1">
      <c r="AB160" s="183"/>
      <c r="AC160" s="184"/>
    </row>
    <row r="161" spans="28:29" ht="20.149999999999999" customHeight="1">
      <c r="AB161" s="183"/>
      <c r="AC161" s="184"/>
    </row>
    <row r="162" spans="28:29" ht="20.149999999999999" customHeight="1">
      <c r="AB162" s="183"/>
      <c r="AC162" s="184"/>
    </row>
    <row r="163" spans="28:29" ht="20.149999999999999" customHeight="1">
      <c r="AB163" s="183"/>
      <c r="AC163" s="184"/>
    </row>
    <row r="164" spans="28:29" ht="20.149999999999999" customHeight="1">
      <c r="AB164" s="183"/>
      <c r="AC164" s="184"/>
    </row>
    <row r="165" spans="28:29" ht="20.149999999999999" customHeight="1">
      <c r="AB165" s="183"/>
      <c r="AC165" s="184"/>
    </row>
    <row r="166" spans="28:29" ht="20.149999999999999" customHeight="1">
      <c r="AB166" s="183"/>
      <c r="AC166" s="184"/>
    </row>
    <row r="167" spans="28:29" ht="20.149999999999999" customHeight="1">
      <c r="AB167" s="183"/>
      <c r="AC167" s="184"/>
    </row>
    <row r="168" spans="28:29" ht="20.149999999999999" customHeight="1">
      <c r="AB168" s="183"/>
      <c r="AC168" s="184"/>
    </row>
    <row r="169" spans="28:29" ht="20.149999999999999" customHeight="1">
      <c r="AB169" s="183"/>
      <c r="AC169" s="184"/>
    </row>
    <row r="170" spans="28:29" ht="20.149999999999999" customHeight="1">
      <c r="AB170" s="183"/>
      <c r="AC170" s="184"/>
    </row>
    <row r="171" spans="28:29" ht="20.149999999999999" customHeight="1">
      <c r="AB171" s="183"/>
      <c r="AC171" s="184"/>
    </row>
    <row r="172" spans="28:29" ht="20.149999999999999" customHeight="1">
      <c r="AB172" s="183"/>
      <c r="AC172" s="184"/>
    </row>
    <row r="173" spans="28:29" ht="20.149999999999999" customHeight="1">
      <c r="AB173" s="183"/>
      <c r="AC173" s="184"/>
    </row>
    <row r="174" spans="28:29" ht="20.149999999999999" customHeight="1">
      <c r="AB174" s="183"/>
      <c r="AC174" s="184"/>
    </row>
    <row r="175" spans="28:29" ht="20.149999999999999" customHeight="1">
      <c r="AB175" s="183"/>
      <c r="AC175" s="184"/>
    </row>
    <row r="176" spans="28:29" ht="20.149999999999999" customHeight="1">
      <c r="AB176" s="183"/>
      <c r="AC176" s="184"/>
    </row>
    <row r="177" spans="28:29" ht="20.149999999999999" customHeight="1">
      <c r="AB177" s="183"/>
      <c r="AC177" s="184"/>
    </row>
    <row r="178" spans="28:29" ht="20.149999999999999" customHeight="1">
      <c r="AB178" s="183"/>
      <c r="AC178" s="184"/>
    </row>
    <row r="179" spans="28:29" ht="20.149999999999999" customHeight="1">
      <c r="AB179" s="183"/>
      <c r="AC179" s="184"/>
    </row>
    <row r="180" spans="28:29" ht="20.149999999999999" customHeight="1">
      <c r="AB180" s="185"/>
      <c r="AC180" s="186"/>
    </row>
    <row r="181" spans="28:29" ht="20.149999999999999" customHeight="1">
      <c r="AB181" s="185"/>
      <c r="AC181" s="186"/>
    </row>
    <row r="182" spans="28:29" ht="20.149999999999999" customHeight="1">
      <c r="AB182" s="187"/>
      <c r="AC182" s="188"/>
    </row>
    <row r="183" spans="28:29" ht="20.149999999999999" customHeight="1">
      <c r="AB183" s="187"/>
      <c r="AC183" s="188"/>
    </row>
    <row r="184" spans="28:29" ht="20.149999999999999" customHeight="1">
      <c r="AB184" s="187"/>
      <c r="AC184" s="188"/>
    </row>
    <row r="185" spans="28:29" ht="20.149999999999999" customHeight="1">
      <c r="AB185" s="187"/>
      <c r="AC185" s="188"/>
    </row>
  </sheetData>
  <sheetProtection algorithmName="SHA-512" hashValue="d6pRSjmHfyhVtrVYqEs4YagY+4dkGxhd7Nkglg1IKm3qCtSHm1x18BYyiyxLwkgiEeBUmMgCYtqDAtoJXC1CPA==" saltValue="Esll8Zfkfk4s4OQ+myvgoQ==" spinCount="100000" sheet="1" formatCells="0" formatRows="0" insertRows="0" deleteRows="0" selectLockedCells="1" autoFilter="0" pivotTables="0"/>
  <mergeCells count="33">
    <mergeCell ref="D7:I7"/>
    <mergeCell ref="J7:V7"/>
    <mergeCell ref="D8:I8"/>
    <mergeCell ref="J8:V8"/>
    <mergeCell ref="D9:I9"/>
    <mergeCell ref="D11:I11"/>
    <mergeCell ref="J11:K11"/>
    <mergeCell ref="L11:Q11"/>
    <mergeCell ref="R11:S11"/>
    <mergeCell ref="T11:U11"/>
    <mergeCell ref="D13:I13"/>
    <mergeCell ref="J13:K13"/>
    <mergeCell ref="L13:Q13"/>
    <mergeCell ref="R13:S13"/>
    <mergeCell ref="T13:U13"/>
    <mergeCell ref="D12:I12"/>
    <mergeCell ref="J12:K12"/>
    <mergeCell ref="L12:Q12"/>
    <mergeCell ref="R12:S12"/>
    <mergeCell ref="T12:U12"/>
    <mergeCell ref="D20:I20"/>
    <mergeCell ref="J20:M20"/>
    <mergeCell ref="O20:R20"/>
    <mergeCell ref="T20:W20"/>
    <mergeCell ref="D14:I14"/>
    <mergeCell ref="D16:I16"/>
    <mergeCell ref="D19:I19"/>
    <mergeCell ref="J19:N19"/>
    <mergeCell ref="O19:S19"/>
    <mergeCell ref="T19:X19"/>
    <mergeCell ref="T14:U14"/>
    <mergeCell ref="J14:S14"/>
    <mergeCell ref="J16:V16"/>
  </mergeCells>
  <phoneticPr fontId="3"/>
  <conditionalFormatting sqref="B1:B2">
    <cfRule type="expression" dxfId="10" priority="19">
      <formula>_xlfn.ISFORMULA(B1)=TRUE</formula>
    </cfRule>
  </conditionalFormatting>
  <conditionalFormatting sqref="B2 L11:Q11 T11:U11 J16">
    <cfRule type="containsBlanks" dxfId="9" priority="5">
      <formula>LEN(TRIM(B2))=0</formula>
    </cfRule>
  </conditionalFormatting>
  <conditionalFormatting sqref="D20:I20">
    <cfRule type="containsBlanks" dxfId="8" priority="1">
      <formula>LEN(TRIM(D20))=0</formula>
    </cfRule>
  </conditionalFormatting>
  <conditionalFormatting sqref="J9 O9">
    <cfRule type="expression" dxfId="7" priority="3">
      <formula>$O$9="■"</formula>
    </cfRule>
    <cfRule type="expression" dxfId="6" priority="4">
      <formula>$J$9="■"</formula>
    </cfRule>
  </conditionalFormatting>
  <conditionalFormatting sqref="J7:V7">
    <cfRule type="containsBlanks" dxfId="5" priority="9">
      <formula>LEN(TRIM(J7))=0</formula>
    </cfRule>
  </conditionalFormatting>
  <conditionalFormatting sqref="N20">
    <cfRule type="notContainsBlanks" dxfId="4" priority="12">
      <formula>LEN(TRIM(N20))&gt;0</formula>
    </cfRule>
    <cfRule type="expression" dxfId="3" priority="13">
      <formula>$N$11="■"</formula>
    </cfRule>
    <cfRule type="expression" dxfId="2" priority="14">
      <formula>$K$11="■"</formula>
    </cfRule>
    <cfRule type="expression" dxfId="1" priority="15">
      <formula>$H$11="■"</formula>
    </cfRule>
  </conditionalFormatting>
  <conditionalFormatting sqref="T14:U14">
    <cfRule type="containsBlanks" dxfId="0" priority="2">
      <formula>LEN(TRIM(T14))=0</formula>
    </cfRule>
  </conditionalFormatting>
  <conditionalFormatting sqref="AC74:AC75 AB139:AC185">
    <cfRule type="expression" priority="20">
      <formula>CELL("protect",AB74)=0</formula>
    </cfRule>
  </conditionalFormatting>
  <dataValidations count="8">
    <dataValidation type="custom" imeMode="disabled" allowBlank="1" showInputMessage="1" showErrorMessage="1" error="小数点以下は第一位まで、二位以下切り捨てで入力して下さい。" sqref="L65481:R65481 HR65479:HX65479 RN65479:RT65479 ABJ65479:ABP65479 ALF65479:ALL65479 AVB65479:AVH65479 BEX65479:BFD65479 BOT65479:BOZ65479 BYP65479:BYV65479 CIL65479:CIR65479 CSH65479:CSN65479 DCD65479:DCJ65479 DLZ65479:DMF65479 DVV65479:DWB65479 EFR65479:EFX65479 EPN65479:EPT65479 EZJ65479:EZP65479 FJF65479:FJL65479 FTB65479:FTH65479 GCX65479:GDD65479 GMT65479:GMZ65479 GWP65479:GWV65479 HGL65479:HGR65479 HQH65479:HQN65479 IAD65479:IAJ65479 IJZ65479:IKF65479 ITV65479:IUB65479 JDR65479:JDX65479 JNN65479:JNT65479 JXJ65479:JXP65479 KHF65479:KHL65479 KRB65479:KRH65479 LAX65479:LBD65479 LKT65479:LKZ65479 LUP65479:LUV65479 MEL65479:MER65479 MOH65479:MON65479 MYD65479:MYJ65479 NHZ65479:NIF65479 NRV65479:NSB65479 OBR65479:OBX65479 OLN65479:OLT65479 OVJ65479:OVP65479 PFF65479:PFL65479 PPB65479:PPH65479 PYX65479:PZD65479 QIT65479:QIZ65479 QSP65479:QSV65479 RCL65479:RCR65479 RMH65479:RMN65479 RWD65479:RWJ65479 SFZ65479:SGF65479 SPV65479:SQB65479 SZR65479:SZX65479 TJN65479:TJT65479 TTJ65479:TTP65479 UDF65479:UDL65479 UNB65479:UNH65479 UWX65479:UXD65479 VGT65479:VGZ65479 VQP65479:VQV65479 WAL65479:WAR65479 WKH65479:WKN65479 WUD65479:WUJ65479 L131017:R131017 HR131015:HX131015 RN131015:RT131015 ABJ131015:ABP131015 ALF131015:ALL131015 AVB131015:AVH131015 BEX131015:BFD131015 BOT131015:BOZ131015 BYP131015:BYV131015 CIL131015:CIR131015 CSH131015:CSN131015 DCD131015:DCJ131015 DLZ131015:DMF131015 DVV131015:DWB131015 EFR131015:EFX131015 EPN131015:EPT131015 EZJ131015:EZP131015 FJF131015:FJL131015 FTB131015:FTH131015 GCX131015:GDD131015 GMT131015:GMZ131015 GWP131015:GWV131015 HGL131015:HGR131015 HQH131015:HQN131015 IAD131015:IAJ131015 IJZ131015:IKF131015 ITV131015:IUB131015 JDR131015:JDX131015 JNN131015:JNT131015 JXJ131015:JXP131015 KHF131015:KHL131015 KRB131015:KRH131015 LAX131015:LBD131015 LKT131015:LKZ131015 LUP131015:LUV131015 MEL131015:MER131015 MOH131015:MON131015 MYD131015:MYJ131015 NHZ131015:NIF131015 NRV131015:NSB131015 OBR131015:OBX131015 OLN131015:OLT131015 OVJ131015:OVP131015 PFF131015:PFL131015 PPB131015:PPH131015 PYX131015:PZD131015 QIT131015:QIZ131015 QSP131015:QSV131015 RCL131015:RCR131015 RMH131015:RMN131015 RWD131015:RWJ131015 SFZ131015:SGF131015 SPV131015:SQB131015 SZR131015:SZX131015 TJN131015:TJT131015 TTJ131015:TTP131015 UDF131015:UDL131015 UNB131015:UNH131015 UWX131015:UXD131015 VGT131015:VGZ131015 VQP131015:VQV131015 WAL131015:WAR131015 WKH131015:WKN131015 WUD131015:WUJ131015 L196553:R196553 HR196551:HX196551 RN196551:RT196551 ABJ196551:ABP196551 ALF196551:ALL196551 AVB196551:AVH196551 BEX196551:BFD196551 BOT196551:BOZ196551 BYP196551:BYV196551 CIL196551:CIR196551 CSH196551:CSN196551 DCD196551:DCJ196551 DLZ196551:DMF196551 DVV196551:DWB196551 EFR196551:EFX196551 EPN196551:EPT196551 EZJ196551:EZP196551 FJF196551:FJL196551 FTB196551:FTH196551 GCX196551:GDD196551 GMT196551:GMZ196551 GWP196551:GWV196551 HGL196551:HGR196551 HQH196551:HQN196551 IAD196551:IAJ196551 IJZ196551:IKF196551 ITV196551:IUB196551 JDR196551:JDX196551 JNN196551:JNT196551 JXJ196551:JXP196551 KHF196551:KHL196551 KRB196551:KRH196551 LAX196551:LBD196551 LKT196551:LKZ196551 LUP196551:LUV196551 MEL196551:MER196551 MOH196551:MON196551 MYD196551:MYJ196551 NHZ196551:NIF196551 NRV196551:NSB196551 OBR196551:OBX196551 OLN196551:OLT196551 OVJ196551:OVP196551 PFF196551:PFL196551 PPB196551:PPH196551 PYX196551:PZD196551 QIT196551:QIZ196551 QSP196551:QSV196551 RCL196551:RCR196551 RMH196551:RMN196551 RWD196551:RWJ196551 SFZ196551:SGF196551 SPV196551:SQB196551 SZR196551:SZX196551 TJN196551:TJT196551 TTJ196551:TTP196551 UDF196551:UDL196551 UNB196551:UNH196551 UWX196551:UXD196551 VGT196551:VGZ196551 VQP196551:VQV196551 WAL196551:WAR196551 WKH196551:WKN196551 WUD196551:WUJ196551 L262089:R262089 HR262087:HX262087 RN262087:RT262087 ABJ262087:ABP262087 ALF262087:ALL262087 AVB262087:AVH262087 BEX262087:BFD262087 BOT262087:BOZ262087 BYP262087:BYV262087 CIL262087:CIR262087 CSH262087:CSN262087 DCD262087:DCJ262087 DLZ262087:DMF262087 DVV262087:DWB262087 EFR262087:EFX262087 EPN262087:EPT262087 EZJ262087:EZP262087 FJF262087:FJL262087 FTB262087:FTH262087 GCX262087:GDD262087 GMT262087:GMZ262087 GWP262087:GWV262087 HGL262087:HGR262087 HQH262087:HQN262087 IAD262087:IAJ262087 IJZ262087:IKF262087 ITV262087:IUB262087 JDR262087:JDX262087 JNN262087:JNT262087 JXJ262087:JXP262087 KHF262087:KHL262087 KRB262087:KRH262087 LAX262087:LBD262087 LKT262087:LKZ262087 LUP262087:LUV262087 MEL262087:MER262087 MOH262087:MON262087 MYD262087:MYJ262087 NHZ262087:NIF262087 NRV262087:NSB262087 OBR262087:OBX262087 OLN262087:OLT262087 OVJ262087:OVP262087 PFF262087:PFL262087 PPB262087:PPH262087 PYX262087:PZD262087 QIT262087:QIZ262087 QSP262087:QSV262087 RCL262087:RCR262087 RMH262087:RMN262087 RWD262087:RWJ262087 SFZ262087:SGF262087 SPV262087:SQB262087 SZR262087:SZX262087 TJN262087:TJT262087 TTJ262087:TTP262087 UDF262087:UDL262087 UNB262087:UNH262087 UWX262087:UXD262087 VGT262087:VGZ262087 VQP262087:VQV262087 WAL262087:WAR262087 WKH262087:WKN262087 WUD262087:WUJ262087 L327625:R327625 HR327623:HX327623 RN327623:RT327623 ABJ327623:ABP327623 ALF327623:ALL327623 AVB327623:AVH327623 BEX327623:BFD327623 BOT327623:BOZ327623 BYP327623:BYV327623 CIL327623:CIR327623 CSH327623:CSN327623 DCD327623:DCJ327623 DLZ327623:DMF327623 DVV327623:DWB327623 EFR327623:EFX327623 EPN327623:EPT327623 EZJ327623:EZP327623 FJF327623:FJL327623 FTB327623:FTH327623 GCX327623:GDD327623 GMT327623:GMZ327623 GWP327623:GWV327623 HGL327623:HGR327623 HQH327623:HQN327623 IAD327623:IAJ327623 IJZ327623:IKF327623 ITV327623:IUB327623 JDR327623:JDX327623 JNN327623:JNT327623 JXJ327623:JXP327623 KHF327623:KHL327623 KRB327623:KRH327623 LAX327623:LBD327623 LKT327623:LKZ327623 LUP327623:LUV327623 MEL327623:MER327623 MOH327623:MON327623 MYD327623:MYJ327623 NHZ327623:NIF327623 NRV327623:NSB327623 OBR327623:OBX327623 OLN327623:OLT327623 OVJ327623:OVP327623 PFF327623:PFL327623 PPB327623:PPH327623 PYX327623:PZD327623 QIT327623:QIZ327623 QSP327623:QSV327623 RCL327623:RCR327623 RMH327623:RMN327623 RWD327623:RWJ327623 SFZ327623:SGF327623 SPV327623:SQB327623 SZR327623:SZX327623 TJN327623:TJT327623 TTJ327623:TTP327623 UDF327623:UDL327623 UNB327623:UNH327623 UWX327623:UXD327623 VGT327623:VGZ327623 VQP327623:VQV327623 WAL327623:WAR327623 WKH327623:WKN327623 WUD327623:WUJ327623 L393161:R393161 HR393159:HX393159 RN393159:RT393159 ABJ393159:ABP393159 ALF393159:ALL393159 AVB393159:AVH393159 BEX393159:BFD393159 BOT393159:BOZ393159 BYP393159:BYV393159 CIL393159:CIR393159 CSH393159:CSN393159 DCD393159:DCJ393159 DLZ393159:DMF393159 DVV393159:DWB393159 EFR393159:EFX393159 EPN393159:EPT393159 EZJ393159:EZP393159 FJF393159:FJL393159 FTB393159:FTH393159 GCX393159:GDD393159 GMT393159:GMZ393159 GWP393159:GWV393159 HGL393159:HGR393159 HQH393159:HQN393159 IAD393159:IAJ393159 IJZ393159:IKF393159 ITV393159:IUB393159 JDR393159:JDX393159 JNN393159:JNT393159 JXJ393159:JXP393159 KHF393159:KHL393159 KRB393159:KRH393159 LAX393159:LBD393159 LKT393159:LKZ393159 LUP393159:LUV393159 MEL393159:MER393159 MOH393159:MON393159 MYD393159:MYJ393159 NHZ393159:NIF393159 NRV393159:NSB393159 OBR393159:OBX393159 OLN393159:OLT393159 OVJ393159:OVP393159 PFF393159:PFL393159 PPB393159:PPH393159 PYX393159:PZD393159 QIT393159:QIZ393159 QSP393159:QSV393159 RCL393159:RCR393159 RMH393159:RMN393159 RWD393159:RWJ393159 SFZ393159:SGF393159 SPV393159:SQB393159 SZR393159:SZX393159 TJN393159:TJT393159 TTJ393159:TTP393159 UDF393159:UDL393159 UNB393159:UNH393159 UWX393159:UXD393159 VGT393159:VGZ393159 VQP393159:VQV393159 WAL393159:WAR393159 WKH393159:WKN393159 WUD393159:WUJ393159 L458697:R458697 HR458695:HX458695 RN458695:RT458695 ABJ458695:ABP458695 ALF458695:ALL458695 AVB458695:AVH458695 BEX458695:BFD458695 BOT458695:BOZ458695 BYP458695:BYV458695 CIL458695:CIR458695 CSH458695:CSN458695 DCD458695:DCJ458695 DLZ458695:DMF458695 DVV458695:DWB458695 EFR458695:EFX458695 EPN458695:EPT458695 EZJ458695:EZP458695 FJF458695:FJL458695 FTB458695:FTH458695 GCX458695:GDD458695 GMT458695:GMZ458695 GWP458695:GWV458695 HGL458695:HGR458695 HQH458695:HQN458695 IAD458695:IAJ458695 IJZ458695:IKF458695 ITV458695:IUB458695 JDR458695:JDX458695 JNN458695:JNT458695 JXJ458695:JXP458695 KHF458695:KHL458695 KRB458695:KRH458695 LAX458695:LBD458695 LKT458695:LKZ458695 LUP458695:LUV458695 MEL458695:MER458695 MOH458695:MON458695 MYD458695:MYJ458695 NHZ458695:NIF458695 NRV458695:NSB458695 OBR458695:OBX458695 OLN458695:OLT458695 OVJ458695:OVP458695 PFF458695:PFL458695 PPB458695:PPH458695 PYX458695:PZD458695 QIT458695:QIZ458695 QSP458695:QSV458695 RCL458695:RCR458695 RMH458695:RMN458695 RWD458695:RWJ458695 SFZ458695:SGF458695 SPV458695:SQB458695 SZR458695:SZX458695 TJN458695:TJT458695 TTJ458695:TTP458695 UDF458695:UDL458695 UNB458695:UNH458695 UWX458695:UXD458695 VGT458695:VGZ458695 VQP458695:VQV458695 WAL458695:WAR458695 WKH458695:WKN458695 WUD458695:WUJ458695 L524233:R524233 HR524231:HX524231 RN524231:RT524231 ABJ524231:ABP524231 ALF524231:ALL524231 AVB524231:AVH524231 BEX524231:BFD524231 BOT524231:BOZ524231 BYP524231:BYV524231 CIL524231:CIR524231 CSH524231:CSN524231 DCD524231:DCJ524231 DLZ524231:DMF524231 DVV524231:DWB524231 EFR524231:EFX524231 EPN524231:EPT524231 EZJ524231:EZP524231 FJF524231:FJL524231 FTB524231:FTH524231 GCX524231:GDD524231 GMT524231:GMZ524231 GWP524231:GWV524231 HGL524231:HGR524231 HQH524231:HQN524231 IAD524231:IAJ524231 IJZ524231:IKF524231 ITV524231:IUB524231 JDR524231:JDX524231 JNN524231:JNT524231 JXJ524231:JXP524231 KHF524231:KHL524231 KRB524231:KRH524231 LAX524231:LBD524231 LKT524231:LKZ524231 LUP524231:LUV524231 MEL524231:MER524231 MOH524231:MON524231 MYD524231:MYJ524231 NHZ524231:NIF524231 NRV524231:NSB524231 OBR524231:OBX524231 OLN524231:OLT524231 OVJ524231:OVP524231 PFF524231:PFL524231 PPB524231:PPH524231 PYX524231:PZD524231 QIT524231:QIZ524231 QSP524231:QSV524231 RCL524231:RCR524231 RMH524231:RMN524231 RWD524231:RWJ524231 SFZ524231:SGF524231 SPV524231:SQB524231 SZR524231:SZX524231 TJN524231:TJT524231 TTJ524231:TTP524231 UDF524231:UDL524231 UNB524231:UNH524231 UWX524231:UXD524231 VGT524231:VGZ524231 VQP524231:VQV524231 WAL524231:WAR524231 WKH524231:WKN524231 WUD524231:WUJ524231 L589769:R589769 HR589767:HX589767 RN589767:RT589767 ABJ589767:ABP589767 ALF589767:ALL589767 AVB589767:AVH589767 BEX589767:BFD589767 BOT589767:BOZ589767 BYP589767:BYV589767 CIL589767:CIR589767 CSH589767:CSN589767 DCD589767:DCJ589767 DLZ589767:DMF589767 DVV589767:DWB589767 EFR589767:EFX589767 EPN589767:EPT589767 EZJ589767:EZP589767 FJF589767:FJL589767 FTB589767:FTH589767 GCX589767:GDD589767 GMT589767:GMZ589767 GWP589767:GWV589767 HGL589767:HGR589767 HQH589767:HQN589767 IAD589767:IAJ589767 IJZ589767:IKF589767 ITV589767:IUB589767 JDR589767:JDX589767 JNN589767:JNT589767 JXJ589767:JXP589767 KHF589767:KHL589767 KRB589767:KRH589767 LAX589767:LBD589767 LKT589767:LKZ589767 LUP589767:LUV589767 MEL589767:MER589767 MOH589767:MON589767 MYD589767:MYJ589767 NHZ589767:NIF589767 NRV589767:NSB589767 OBR589767:OBX589767 OLN589767:OLT589767 OVJ589767:OVP589767 PFF589767:PFL589767 PPB589767:PPH589767 PYX589767:PZD589767 QIT589767:QIZ589767 QSP589767:QSV589767 RCL589767:RCR589767 RMH589767:RMN589767 RWD589767:RWJ589767 SFZ589767:SGF589767 SPV589767:SQB589767 SZR589767:SZX589767 TJN589767:TJT589767 TTJ589767:TTP589767 UDF589767:UDL589767 UNB589767:UNH589767 UWX589767:UXD589767 VGT589767:VGZ589767 VQP589767:VQV589767 WAL589767:WAR589767 WKH589767:WKN589767 WUD589767:WUJ589767 L655305:R655305 HR655303:HX655303 RN655303:RT655303 ABJ655303:ABP655303 ALF655303:ALL655303 AVB655303:AVH655303 BEX655303:BFD655303 BOT655303:BOZ655303 BYP655303:BYV655303 CIL655303:CIR655303 CSH655303:CSN655303 DCD655303:DCJ655303 DLZ655303:DMF655303 DVV655303:DWB655303 EFR655303:EFX655303 EPN655303:EPT655303 EZJ655303:EZP655303 FJF655303:FJL655303 FTB655303:FTH655303 GCX655303:GDD655303 GMT655303:GMZ655303 GWP655303:GWV655303 HGL655303:HGR655303 HQH655303:HQN655303 IAD655303:IAJ655303 IJZ655303:IKF655303 ITV655303:IUB655303 JDR655303:JDX655303 JNN655303:JNT655303 JXJ655303:JXP655303 KHF655303:KHL655303 KRB655303:KRH655303 LAX655303:LBD655303 LKT655303:LKZ655303 LUP655303:LUV655303 MEL655303:MER655303 MOH655303:MON655303 MYD655303:MYJ655303 NHZ655303:NIF655303 NRV655303:NSB655303 OBR655303:OBX655303 OLN655303:OLT655303 OVJ655303:OVP655303 PFF655303:PFL655303 PPB655303:PPH655303 PYX655303:PZD655303 QIT655303:QIZ655303 QSP655303:QSV655303 RCL655303:RCR655303 RMH655303:RMN655303 RWD655303:RWJ655303 SFZ655303:SGF655303 SPV655303:SQB655303 SZR655303:SZX655303 TJN655303:TJT655303 TTJ655303:TTP655303 UDF655303:UDL655303 UNB655303:UNH655303 UWX655303:UXD655303 VGT655303:VGZ655303 VQP655303:VQV655303 WAL655303:WAR655303 WKH655303:WKN655303 WUD655303:WUJ655303 L720841:R720841 HR720839:HX720839 RN720839:RT720839 ABJ720839:ABP720839 ALF720839:ALL720839 AVB720839:AVH720839 BEX720839:BFD720839 BOT720839:BOZ720839 BYP720839:BYV720839 CIL720839:CIR720839 CSH720839:CSN720839 DCD720839:DCJ720839 DLZ720839:DMF720839 DVV720839:DWB720839 EFR720839:EFX720839 EPN720839:EPT720839 EZJ720839:EZP720839 FJF720839:FJL720839 FTB720839:FTH720839 GCX720839:GDD720839 GMT720839:GMZ720839 GWP720839:GWV720839 HGL720839:HGR720839 HQH720839:HQN720839 IAD720839:IAJ720839 IJZ720839:IKF720839 ITV720839:IUB720839 JDR720839:JDX720839 JNN720839:JNT720839 JXJ720839:JXP720839 KHF720839:KHL720839 KRB720839:KRH720839 LAX720839:LBD720839 LKT720839:LKZ720839 LUP720839:LUV720839 MEL720839:MER720839 MOH720839:MON720839 MYD720839:MYJ720839 NHZ720839:NIF720839 NRV720839:NSB720839 OBR720839:OBX720839 OLN720839:OLT720839 OVJ720839:OVP720839 PFF720839:PFL720839 PPB720839:PPH720839 PYX720839:PZD720839 QIT720839:QIZ720839 QSP720839:QSV720839 RCL720839:RCR720839 RMH720839:RMN720839 RWD720839:RWJ720839 SFZ720839:SGF720839 SPV720839:SQB720839 SZR720839:SZX720839 TJN720839:TJT720839 TTJ720839:TTP720839 UDF720839:UDL720839 UNB720839:UNH720839 UWX720839:UXD720839 VGT720839:VGZ720839 VQP720839:VQV720839 WAL720839:WAR720839 WKH720839:WKN720839 WUD720839:WUJ720839 L786377:R786377 HR786375:HX786375 RN786375:RT786375 ABJ786375:ABP786375 ALF786375:ALL786375 AVB786375:AVH786375 BEX786375:BFD786375 BOT786375:BOZ786375 BYP786375:BYV786375 CIL786375:CIR786375 CSH786375:CSN786375 DCD786375:DCJ786375 DLZ786375:DMF786375 DVV786375:DWB786375 EFR786375:EFX786375 EPN786375:EPT786375 EZJ786375:EZP786375 FJF786375:FJL786375 FTB786375:FTH786375 GCX786375:GDD786375 GMT786375:GMZ786375 GWP786375:GWV786375 HGL786375:HGR786375 HQH786375:HQN786375 IAD786375:IAJ786375 IJZ786375:IKF786375 ITV786375:IUB786375 JDR786375:JDX786375 JNN786375:JNT786375 JXJ786375:JXP786375 KHF786375:KHL786375 KRB786375:KRH786375 LAX786375:LBD786375 LKT786375:LKZ786375 LUP786375:LUV786375 MEL786375:MER786375 MOH786375:MON786375 MYD786375:MYJ786375 NHZ786375:NIF786375 NRV786375:NSB786375 OBR786375:OBX786375 OLN786375:OLT786375 OVJ786375:OVP786375 PFF786375:PFL786375 PPB786375:PPH786375 PYX786375:PZD786375 QIT786375:QIZ786375 QSP786375:QSV786375 RCL786375:RCR786375 RMH786375:RMN786375 RWD786375:RWJ786375 SFZ786375:SGF786375 SPV786375:SQB786375 SZR786375:SZX786375 TJN786375:TJT786375 TTJ786375:TTP786375 UDF786375:UDL786375 UNB786375:UNH786375 UWX786375:UXD786375 VGT786375:VGZ786375 VQP786375:VQV786375 WAL786375:WAR786375 WKH786375:WKN786375 WUD786375:WUJ786375 L851913:R851913 HR851911:HX851911 RN851911:RT851911 ABJ851911:ABP851911 ALF851911:ALL851911 AVB851911:AVH851911 BEX851911:BFD851911 BOT851911:BOZ851911 BYP851911:BYV851911 CIL851911:CIR851911 CSH851911:CSN851911 DCD851911:DCJ851911 DLZ851911:DMF851911 DVV851911:DWB851911 EFR851911:EFX851911 EPN851911:EPT851911 EZJ851911:EZP851911 FJF851911:FJL851911 FTB851911:FTH851911 GCX851911:GDD851911 GMT851911:GMZ851911 GWP851911:GWV851911 HGL851911:HGR851911 HQH851911:HQN851911 IAD851911:IAJ851911 IJZ851911:IKF851911 ITV851911:IUB851911 JDR851911:JDX851911 JNN851911:JNT851911 JXJ851911:JXP851911 KHF851911:KHL851911 KRB851911:KRH851911 LAX851911:LBD851911 LKT851911:LKZ851911 LUP851911:LUV851911 MEL851911:MER851911 MOH851911:MON851911 MYD851911:MYJ851911 NHZ851911:NIF851911 NRV851911:NSB851911 OBR851911:OBX851911 OLN851911:OLT851911 OVJ851911:OVP851911 PFF851911:PFL851911 PPB851911:PPH851911 PYX851911:PZD851911 QIT851911:QIZ851911 QSP851911:QSV851911 RCL851911:RCR851911 RMH851911:RMN851911 RWD851911:RWJ851911 SFZ851911:SGF851911 SPV851911:SQB851911 SZR851911:SZX851911 TJN851911:TJT851911 TTJ851911:TTP851911 UDF851911:UDL851911 UNB851911:UNH851911 UWX851911:UXD851911 VGT851911:VGZ851911 VQP851911:VQV851911 WAL851911:WAR851911 WKH851911:WKN851911 WUD851911:WUJ851911 L917449:R917449 HR917447:HX917447 RN917447:RT917447 ABJ917447:ABP917447 ALF917447:ALL917447 AVB917447:AVH917447 BEX917447:BFD917447 BOT917447:BOZ917447 BYP917447:BYV917447 CIL917447:CIR917447 CSH917447:CSN917447 DCD917447:DCJ917447 DLZ917447:DMF917447 DVV917447:DWB917447 EFR917447:EFX917447 EPN917447:EPT917447 EZJ917447:EZP917447 FJF917447:FJL917447 FTB917447:FTH917447 GCX917447:GDD917447 GMT917447:GMZ917447 GWP917447:GWV917447 HGL917447:HGR917447 HQH917447:HQN917447 IAD917447:IAJ917447 IJZ917447:IKF917447 ITV917447:IUB917447 JDR917447:JDX917447 JNN917447:JNT917447 JXJ917447:JXP917447 KHF917447:KHL917447 KRB917447:KRH917447 LAX917447:LBD917447 LKT917447:LKZ917447 LUP917447:LUV917447 MEL917447:MER917447 MOH917447:MON917447 MYD917447:MYJ917447 NHZ917447:NIF917447 NRV917447:NSB917447 OBR917447:OBX917447 OLN917447:OLT917447 OVJ917447:OVP917447 PFF917447:PFL917447 PPB917447:PPH917447 PYX917447:PZD917447 QIT917447:QIZ917447 QSP917447:QSV917447 RCL917447:RCR917447 RMH917447:RMN917447 RWD917447:RWJ917447 SFZ917447:SGF917447 SPV917447:SQB917447 SZR917447:SZX917447 TJN917447:TJT917447 TTJ917447:TTP917447 UDF917447:UDL917447 UNB917447:UNH917447 UWX917447:UXD917447 VGT917447:VGZ917447 VQP917447:VQV917447 WAL917447:WAR917447 WKH917447:WKN917447 WUD917447:WUJ917447 L982985:R982985 HR982983:HX982983 RN982983:RT982983 ABJ982983:ABP982983 ALF982983:ALL982983 AVB982983:AVH982983 BEX982983:BFD982983 BOT982983:BOZ982983 BYP982983:BYV982983 CIL982983:CIR982983 CSH982983:CSN982983 DCD982983:DCJ982983 DLZ982983:DMF982983 DVV982983:DWB982983 EFR982983:EFX982983 EPN982983:EPT982983 EZJ982983:EZP982983 FJF982983:FJL982983 FTB982983:FTH982983 GCX982983:GDD982983 GMT982983:GMZ982983 GWP982983:GWV982983 HGL982983:HGR982983 HQH982983:HQN982983 IAD982983:IAJ982983 IJZ982983:IKF982983 ITV982983:IUB982983 JDR982983:JDX982983 JNN982983:JNT982983 JXJ982983:JXP982983 KHF982983:KHL982983 KRB982983:KRH982983 LAX982983:LBD982983 LKT982983:LKZ982983 LUP982983:LUV982983 MEL982983:MER982983 MOH982983:MON982983 MYD982983:MYJ982983 NHZ982983:NIF982983 NRV982983:NSB982983 OBR982983:OBX982983 OLN982983:OLT982983 OVJ982983:OVP982983 PFF982983:PFL982983 PPB982983:PPH982983 PYX982983:PZD982983 QIT982983:QIZ982983 QSP982983:QSV982983 RCL982983:RCR982983 RMH982983:RMN982983 RWD982983:RWJ982983 SFZ982983:SGF982983 SPV982983:SQB982983 SZR982983:SZX982983 TJN982983:TJT982983 TTJ982983:TTP982983 UDF982983:UDL982983 UNB982983:UNH982983 UWX982983:UXD982983 VGT982983:VGZ982983 VQP982983:VQV982983 WAL982983:WAR982983 WKH982983:WKN982983 WUD982983:WUJ982983" xr:uid="{81C68AC9-87ED-4CA1-9680-05C684C2D000}">
      <formula1>L65479-ROUNDDOWN(L65479,1)=0</formula1>
    </dataValidation>
    <dataValidation type="list" allowBlank="1" showInputMessage="1" showErrorMessage="1" sqref="Z65566 IF65564 SB65564 ABX65564 ALT65564 AVP65564 BFL65564 BPH65564 BZD65564 CIZ65564 CSV65564 DCR65564 DMN65564 DWJ65564 EGF65564 EQB65564 EZX65564 FJT65564 FTP65564 GDL65564 GNH65564 GXD65564 HGZ65564 HQV65564 IAR65564 IKN65564 IUJ65564 JEF65564 JOB65564 JXX65564 KHT65564 KRP65564 LBL65564 LLH65564 LVD65564 MEZ65564 MOV65564 MYR65564 NIN65564 NSJ65564 OCF65564 OMB65564 OVX65564 PFT65564 PPP65564 PZL65564 QJH65564 QTD65564 RCZ65564 RMV65564 RWR65564 SGN65564 SQJ65564 TAF65564 TKB65564 TTX65564 UDT65564 UNP65564 UXL65564 VHH65564 VRD65564 WAZ65564 WKV65564 WUR65564 Z131102 IF131100 SB131100 ABX131100 ALT131100 AVP131100 BFL131100 BPH131100 BZD131100 CIZ131100 CSV131100 DCR131100 DMN131100 DWJ131100 EGF131100 EQB131100 EZX131100 FJT131100 FTP131100 GDL131100 GNH131100 GXD131100 HGZ131100 HQV131100 IAR131100 IKN131100 IUJ131100 JEF131100 JOB131100 JXX131100 KHT131100 KRP131100 LBL131100 LLH131100 LVD131100 MEZ131100 MOV131100 MYR131100 NIN131100 NSJ131100 OCF131100 OMB131100 OVX131100 PFT131100 PPP131100 PZL131100 QJH131100 QTD131100 RCZ131100 RMV131100 RWR131100 SGN131100 SQJ131100 TAF131100 TKB131100 TTX131100 UDT131100 UNP131100 UXL131100 VHH131100 VRD131100 WAZ131100 WKV131100 WUR131100 Z196638 IF196636 SB196636 ABX196636 ALT196636 AVP196636 BFL196636 BPH196636 BZD196636 CIZ196636 CSV196636 DCR196636 DMN196636 DWJ196636 EGF196636 EQB196636 EZX196636 FJT196636 FTP196636 GDL196636 GNH196636 GXD196636 HGZ196636 HQV196636 IAR196636 IKN196636 IUJ196636 JEF196636 JOB196636 JXX196636 KHT196636 KRP196636 LBL196636 LLH196636 LVD196636 MEZ196636 MOV196636 MYR196636 NIN196636 NSJ196636 OCF196636 OMB196636 OVX196636 PFT196636 PPP196636 PZL196636 QJH196636 QTD196636 RCZ196636 RMV196636 RWR196636 SGN196636 SQJ196636 TAF196636 TKB196636 TTX196636 UDT196636 UNP196636 UXL196636 VHH196636 VRD196636 WAZ196636 WKV196636 WUR196636 Z262174 IF262172 SB262172 ABX262172 ALT262172 AVP262172 BFL262172 BPH262172 BZD262172 CIZ262172 CSV262172 DCR262172 DMN262172 DWJ262172 EGF262172 EQB262172 EZX262172 FJT262172 FTP262172 GDL262172 GNH262172 GXD262172 HGZ262172 HQV262172 IAR262172 IKN262172 IUJ262172 JEF262172 JOB262172 JXX262172 KHT262172 KRP262172 LBL262172 LLH262172 LVD262172 MEZ262172 MOV262172 MYR262172 NIN262172 NSJ262172 OCF262172 OMB262172 OVX262172 PFT262172 PPP262172 PZL262172 QJH262172 QTD262172 RCZ262172 RMV262172 RWR262172 SGN262172 SQJ262172 TAF262172 TKB262172 TTX262172 UDT262172 UNP262172 UXL262172 VHH262172 VRD262172 WAZ262172 WKV262172 WUR262172 Z327710 IF327708 SB327708 ABX327708 ALT327708 AVP327708 BFL327708 BPH327708 BZD327708 CIZ327708 CSV327708 DCR327708 DMN327708 DWJ327708 EGF327708 EQB327708 EZX327708 FJT327708 FTP327708 GDL327708 GNH327708 GXD327708 HGZ327708 HQV327708 IAR327708 IKN327708 IUJ327708 JEF327708 JOB327708 JXX327708 KHT327708 KRP327708 LBL327708 LLH327708 LVD327708 MEZ327708 MOV327708 MYR327708 NIN327708 NSJ327708 OCF327708 OMB327708 OVX327708 PFT327708 PPP327708 PZL327708 QJH327708 QTD327708 RCZ327708 RMV327708 RWR327708 SGN327708 SQJ327708 TAF327708 TKB327708 TTX327708 UDT327708 UNP327708 UXL327708 VHH327708 VRD327708 WAZ327708 WKV327708 WUR327708 Z393246 IF393244 SB393244 ABX393244 ALT393244 AVP393244 BFL393244 BPH393244 BZD393244 CIZ393244 CSV393244 DCR393244 DMN393244 DWJ393244 EGF393244 EQB393244 EZX393244 FJT393244 FTP393244 GDL393244 GNH393244 GXD393244 HGZ393244 HQV393244 IAR393244 IKN393244 IUJ393244 JEF393244 JOB393244 JXX393244 KHT393244 KRP393244 LBL393244 LLH393244 LVD393244 MEZ393244 MOV393244 MYR393244 NIN393244 NSJ393244 OCF393244 OMB393244 OVX393244 PFT393244 PPP393244 PZL393244 QJH393244 QTD393244 RCZ393244 RMV393244 RWR393244 SGN393244 SQJ393244 TAF393244 TKB393244 TTX393244 UDT393244 UNP393244 UXL393244 VHH393244 VRD393244 WAZ393244 WKV393244 WUR393244 Z458782 IF458780 SB458780 ABX458780 ALT458780 AVP458780 BFL458780 BPH458780 BZD458780 CIZ458780 CSV458780 DCR458780 DMN458780 DWJ458780 EGF458780 EQB458780 EZX458780 FJT458780 FTP458780 GDL458780 GNH458780 GXD458780 HGZ458780 HQV458780 IAR458780 IKN458780 IUJ458780 JEF458780 JOB458780 JXX458780 KHT458780 KRP458780 LBL458780 LLH458780 LVD458780 MEZ458780 MOV458780 MYR458780 NIN458780 NSJ458780 OCF458780 OMB458780 OVX458780 PFT458780 PPP458780 PZL458780 QJH458780 QTD458780 RCZ458780 RMV458780 RWR458780 SGN458780 SQJ458780 TAF458780 TKB458780 TTX458780 UDT458780 UNP458780 UXL458780 VHH458780 VRD458780 WAZ458780 WKV458780 WUR458780 Z524318 IF524316 SB524316 ABX524316 ALT524316 AVP524316 BFL524316 BPH524316 BZD524316 CIZ524316 CSV524316 DCR524316 DMN524316 DWJ524316 EGF524316 EQB524316 EZX524316 FJT524316 FTP524316 GDL524316 GNH524316 GXD524316 HGZ524316 HQV524316 IAR524316 IKN524316 IUJ524316 JEF524316 JOB524316 JXX524316 KHT524316 KRP524316 LBL524316 LLH524316 LVD524316 MEZ524316 MOV524316 MYR524316 NIN524316 NSJ524316 OCF524316 OMB524316 OVX524316 PFT524316 PPP524316 PZL524316 QJH524316 QTD524316 RCZ524316 RMV524316 RWR524316 SGN524316 SQJ524316 TAF524316 TKB524316 TTX524316 UDT524316 UNP524316 UXL524316 VHH524316 VRD524316 WAZ524316 WKV524316 WUR524316 Z589854 IF589852 SB589852 ABX589852 ALT589852 AVP589852 BFL589852 BPH589852 BZD589852 CIZ589852 CSV589852 DCR589852 DMN589852 DWJ589852 EGF589852 EQB589852 EZX589852 FJT589852 FTP589852 GDL589852 GNH589852 GXD589852 HGZ589852 HQV589852 IAR589852 IKN589852 IUJ589852 JEF589852 JOB589852 JXX589852 KHT589852 KRP589852 LBL589852 LLH589852 LVD589852 MEZ589852 MOV589852 MYR589852 NIN589852 NSJ589852 OCF589852 OMB589852 OVX589852 PFT589852 PPP589852 PZL589852 QJH589852 QTD589852 RCZ589852 RMV589852 RWR589852 SGN589852 SQJ589852 TAF589852 TKB589852 TTX589852 UDT589852 UNP589852 UXL589852 VHH589852 VRD589852 WAZ589852 WKV589852 WUR589852 Z655390 IF655388 SB655388 ABX655388 ALT655388 AVP655388 BFL655388 BPH655388 BZD655388 CIZ655388 CSV655388 DCR655388 DMN655388 DWJ655388 EGF655388 EQB655388 EZX655388 FJT655388 FTP655388 GDL655388 GNH655388 GXD655388 HGZ655388 HQV655388 IAR655388 IKN655388 IUJ655388 JEF655388 JOB655388 JXX655388 KHT655388 KRP655388 LBL655388 LLH655388 LVD655388 MEZ655388 MOV655388 MYR655388 NIN655388 NSJ655388 OCF655388 OMB655388 OVX655388 PFT655388 PPP655388 PZL655388 QJH655388 QTD655388 RCZ655388 RMV655388 RWR655388 SGN655388 SQJ655388 TAF655388 TKB655388 TTX655388 UDT655388 UNP655388 UXL655388 VHH655388 VRD655388 WAZ655388 WKV655388 WUR655388 Z720926 IF720924 SB720924 ABX720924 ALT720924 AVP720924 BFL720924 BPH720924 BZD720924 CIZ720924 CSV720924 DCR720924 DMN720924 DWJ720924 EGF720924 EQB720924 EZX720924 FJT720924 FTP720924 GDL720924 GNH720924 GXD720924 HGZ720924 HQV720924 IAR720924 IKN720924 IUJ720924 JEF720924 JOB720924 JXX720924 KHT720924 KRP720924 LBL720924 LLH720924 LVD720924 MEZ720924 MOV720924 MYR720924 NIN720924 NSJ720924 OCF720924 OMB720924 OVX720924 PFT720924 PPP720924 PZL720924 QJH720924 QTD720924 RCZ720924 RMV720924 RWR720924 SGN720924 SQJ720924 TAF720924 TKB720924 TTX720924 UDT720924 UNP720924 UXL720924 VHH720924 VRD720924 WAZ720924 WKV720924 WUR720924 Z786462 IF786460 SB786460 ABX786460 ALT786460 AVP786460 BFL786460 BPH786460 BZD786460 CIZ786460 CSV786460 DCR786460 DMN786460 DWJ786460 EGF786460 EQB786460 EZX786460 FJT786460 FTP786460 GDL786460 GNH786460 GXD786460 HGZ786460 HQV786460 IAR786460 IKN786460 IUJ786460 JEF786460 JOB786460 JXX786460 KHT786460 KRP786460 LBL786460 LLH786460 LVD786460 MEZ786460 MOV786460 MYR786460 NIN786460 NSJ786460 OCF786460 OMB786460 OVX786460 PFT786460 PPP786460 PZL786460 QJH786460 QTD786460 RCZ786460 RMV786460 RWR786460 SGN786460 SQJ786460 TAF786460 TKB786460 TTX786460 UDT786460 UNP786460 UXL786460 VHH786460 VRD786460 WAZ786460 WKV786460 WUR786460 Z851998 IF851996 SB851996 ABX851996 ALT851996 AVP851996 BFL851996 BPH851996 BZD851996 CIZ851996 CSV851996 DCR851996 DMN851996 DWJ851996 EGF851996 EQB851996 EZX851996 FJT851996 FTP851996 GDL851996 GNH851996 GXD851996 HGZ851996 HQV851996 IAR851996 IKN851996 IUJ851996 JEF851996 JOB851996 JXX851996 KHT851996 KRP851996 LBL851996 LLH851996 LVD851996 MEZ851996 MOV851996 MYR851996 NIN851996 NSJ851996 OCF851996 OMB851996 OVX851996 PFT851996 PPP851996 PZL851996 QJH851996 QTD851996 RCZ851996 RMV851996 RWR851996 SGN851996 SQJ851996 TAF851996 TKB851996 TTX851996 UDT851996 UNP851996 UXL851996 VHH851996 VRD851996 WAZ851996 WKV851996 WUR851996 Z917534 IF917532 SB917532 ABX917532 ALT917532 AVP917532 BFL917532 BPH917532 BZD917532 CIZ917532 CSV917532 DCR917532 DMN917532 DWJ917532 EGF917532 EQB917532 EZX917532 FJT917532 FTP917532 GDL917532 GNH917532 GXD917532 HGZ917532 HQV917532 IAR917532 IKN917532 IUJ917532 JEF917532 JOB917532 JXX917532 KHT917532 KRP917532 LBL917532 LLH917532 LVD917532 MEZ917532 MOV917532 MYR917532 NIN917532 NSJ917532 OCF917532 OMB917532 OVX917532 PFT917532 PPP917532 PZL917532 QJH917532 QTD917532 RCZ917532 RMV917532 RWR917532 SGN917532 SQJ917532 TAF917532 TKB917532 TTX917532 UDT917532 UNP917532 UXL917532 VHH917532 VRD917532 WAZ917532 WKV917532 WUR917532 Z983070 IF983068 SB983068 ABX983068 ALT983068 AVP983068 BFL983068 BPH983068 BZD983068 CIZ983068 CSV983068 DCR983068 DMN983068 DWJ983068 EGF983068 EQB983068 EZX983068 FJT983068 FTP983068 GDL983068 GNH983068 GXD983068 HGZ983068 HQV983068 IAR983068 IKN983068 IUJ983068 JEF983068 JOB983068 JXX983068 KHT983068 KRP983068 LBL983068 LLH983068 LVD983068 MEZ983068 MOV983068 MYR983068 NIN983068 NSJ983068 OCF983068 OMB983068 OVX983068 PFT983068 PPP983068 PZL983068 QJH983068 QTD983068 RCZ983068 RMV983068 RWR983068 SGN983068 SQJ983068 TAF983068 TKB983068 TTX983068 UDT983068 UNP983068 UXL983068 VHH983068 VRD983068 WAZ983068 WKV983068 WUR983068 Z65564 IF65562 SB65562 ABX65562 ALT65562 AVP65562 BFL65562 BPH65562 BZD65562 CIZ65562 CSV65562 DCR65562 DMN65562 DWJ65562 EGF65562 EQB65562 EZX65562 FJT65562 FTP65562 GDL65562 GNH65562 GXD65562 HGZ65562 HQV65562 IAR65562 IKN65562 IUJ65562 JEF65562 JOB65562 JXX65562 KHT65562 KRP65562 LBL65562 LLH65562 LVD65562 MEZ65562 MOV65562 MYR65562 NIN65562 NSJ65562 OCF65562 OMB65562 OVX65562 PFT65562 PPP65562 PZL65562 QJH65562 QTD65562 RCZ65562 RMV65562 RWR65562 SGN65562 SQJ65562 TAF65562 TKB65562 TTX65562 UDT65562 UNP65562 UXL65562 VHH65562 VRD65562 WAZ65562 WKV65562 WUR65562 Z131100 IF131098 SB131098 ABX131098 ALT131098 AVP131098 BFL131098 BPH131098 BZD131098 CIZ131098 CSV131098 DCR131098 DMN131098 DWJ131098 EGF131098 EQB131098 EZX131098 FJT131098 FTP131098 GDL131098 GNH131098 GXD131098 HGZ131098 HQV131098 IAR131098 IKN131098 IUJ131098 JEF131098 JOB131098 JXX131098 KHT131098 KRP131098 LBL131098 LLH131098 LVD131098 MEZ131098 MOV131098 MYR131098 NIN131098 NSJ131098 OCF131098 OMB131098 OVX131098 PFT131098 PPP131098 PZL131098 QJH131098 QTD131098 RCZ131098 RMV131098 RWR131098 SGN131098 SQJ131098 TAF131098 TKB131098 TTX131098 UDT131098 UNP131098 UXL131098 VHH131098 VRD131098 WAZ131098 WKV131098 WUR131098 Z196636 IF196634 SB196634 ABX196634 ALT196634 AVP196634 BFL196634 BPH196634 BZD196634 CIZ196634 CSV196634 DCR196634 DMN196634 DWJ196634 EGF196634 EQB196634 EZX196634 FJT196634 FTP196634 GDL196634 GNH196634 GXD196634 HGZ196634 HQV196634 IAR196634 IKN196634 IUJ196634 JEF196634 JOB196634 JXX196634 KHT196634 KRP196634 LBL196634 LLH196634 LVD196634 MEZ196634 MOV196634 MYR196634 NIN196634 NSJ196634 OCF196634 OMB196634 OVX196634 PFT196634 PPP196634 PZL196634 QJH196634 QTD196634 RCZ196634 RMV196634 RWR196634 SGN196634 SQJ196634 TAF196634 TKB196634 TTX196634 UDT196634 UNP196634 UXL196634 VHH196634 VRD196634 WAZ196634 WKV196634 WUR196634 Z262172 IF262170 SB262170 ABX262170 ALT262170 AVP262170 BFL262170 BPH262170 BZD262170 CIZ262170 CSV262170 DCR262170 DMN262170 DWJ262170 EGF262170 EQB262170 EZX262170 FJT262170 FTP262170 GDL262170 GNH262170 GXD262170 HGZ262170 HQV262170 IAR262170 IKN262170 IUJ262170 JEF262170 JOB262170 JXX262170 KHT262170 KRP262170 LBL262170 LLH262170 LVD262170 MEZ262170 MOV262170 MYR262170 NIN262170 NSJ262170 OCF262170 OMB262170 OVX262170 PFT262170 PPP262170 PZL262170 QJH262170 QTD262170 RCZ262170 RMV262170 RWR262170 SGN262170 SQJ262170 TAF262170 TKB262170 TTX262170 UDT262170 UNP262170 UXL262170 VHH262170 VRD262170 WAZ262170 WKV262170 WUR262170 Z327708 IF327706 SB327706 ABX327706 ALT327706 AVP327706 BFL327706 BPH327706 BZD327706 CIZ327706 CSV327706 DCR327706 DMN327706 DWJ327706 EGF327706 EQB327706 EZX327706 FJT327706 FTP327706 GDL327706 GNH327706 GXD327706 HGZ327706 HQV327706 IAR327706 IKN327706 IUJ327706 JEF327706 JOB327706 JXX327706 KHT327706 KRP327706 LBL327706 LLH327706 LVD327706 MEZ327706 MOV327706 MYR327706 NIN327706 NSJ327706 OCF327706 OMB327706 OVX327706 PFT327706 PPP327706 PZL327706 QJH327706 QTD327706 RCZ327706 RMV327706 RWR327706 SGN327706 SQJ327706 TAF327706 TKB327706 TTX327706 UDT327706 UNP327706 UXL327706 VHH327706 VRD327706 WAZ327706 WKV327706 WUR327706 Z393244 IF393242 SB393242 ABX393242 ALT393242 AVP393242 BFL393242 BPH393242 BZD393242 CIZ393242 CSV393242 DCR393242 DMN393242 DWJ393242 EGF393242 EQB393242 EZX393242 FJT393242 FTP393242 GDL393242 GNH393242 GXD393242 HGZ393242 HQV393242 IAR393242 IKN393242 IUJ393242 JEF393242 JOB393242 JXX393242 KHT393242 KRP393242 LBL393242 LLH393242 LVD393242 MEZ393242 MOV393242 MYR393242 NIN393242 NSJ393242 OCF393242 OMB393242 OVX393242 PFT393242 PPP393242 PZL393242 QJH393242 QTD393242 RCZ393242 RMV393242 RWR393242 SGN393242 SQJ393242 TAF393242 TKB393242 TTX393242 UDT393242 UNP393242 UXL393242 VHH393242 VRD393242 WAZ393242 WKV393242 WUR393242 Z458780 IF458778 SB458778 ABX458778 ALT458778 AVP458778 BFL458778 BPH458778 BZD458778 CIZ458778 CSV458778 DCR458778 DMN458778 DWJ458778 EGF458778 EQB458778 EZX458778 FJT458778 FTP458778 GDL458778 GNH458778 GXD458778 HGZ458778 HQV458778 IAR458778 IKN458778 IUJ458778 JEF458778 JOB458778 JXX458778 KHT458778 KRP458778 LBL458778 LLH458778 LVD458778 MEZ458778 MOV458778 MYR458778 NIN458778 NSJ458778 OCF458778 OMB458778 OVX458778 PFT458778 PPP458778 PZL458778 QJH458778 QTD458778 RCZ458778 RMV458778 RWR458778 SGN458778 SQJ458778 TAF458778 TKB458778 TTX458778 UDT458778 UNP458778 UXL458778 VHH458778 VRD458778 WAZ458778 WKV458778 WUR458778 Z524316 IF524314 SB524314 ABX524314 ALT524314 AVP524314 BFL524314 BPH524314 BZD524314 CIZ524314 CSV524314 DCR524314 DMN524314 DWJ524314 EGF524314 EQB524314 EZX524314 FJT524314 FTP524314 GDL524314 GNH524314 GXD524314 HGZ524314 HQV524314 IAR524314 IKN524314 IUJ524314 JEF524314 JOB524314 JXX524314 KHT524314 KRP524314 LBL524314 LLH524314 LVD524314 MEZ524314 MOV524314 MYR524314 NIN524314 NSJ524314 OCF524314 OMB524314 OVX524314 PFT524314 PPP524314 PZL524314 QJH524314 QTD524314 RCZ524314 RMV524314 RWR524314 SGN524314 SQJ524314 TAF524314 TKB524314 TTX524314 UDT524314 UNP524314 UXL524314 VHH524314 VRD524314 WAZ524314 WKV524314 WUR524314 Z589852 IF589850 SB589850 ABX589850 ALT589850 AVP589850 BFL589850 BPH589850 BZD589850 CIZ589850 CSV589850 DCR589850 DMN589850 DWJ589850 EGF589850 EQB589850 EZX589850 FJT589850 FTP589850 GDL589850 GNH589850 GXD589850 HGZ589850 HQV589850 IAR589850 IKN589850 IUJ589850 JEF589850 JOB589850 JXX589850 KHT589850 KRP589850 LBL589850 LLH589850 LVD589850 MEZ589850 MOV589850 MYR589850 NIN589850 NSJ589850 OCF589850 OMB589850 OVX589850 PFT589850 PPP589850 PZL589850 QJH589850 QTD589850 RCZ589850 RMV589850 RWR589850 SGN589850 SQJ589850 TAF589850 TKB589850 TTX589850 UDT589850 UNP589850 UXL589850 VHH589850 VRD589850 WAZ589850 WKV589850 WUR589850 Z655388 IF655386 SB655386 ABX655386 ALT655386 AVP655386 BFL655386 BPH655386 BZD655386 CIZ655386 CSV655386 DCR655386 DMN655386 DWJ655386 EGF655386 EQB655386 EZX655386 FJT655386 FTP655386 GDL655386 GNH655386 GXD655386 HGZ655386 HQV655386 IAR655386 IKN655386 IUJ655386 JEF655386 JOB655386 JXX655386 KHT655386 KRP655386 LBL655386 LLH655386 LVD655386 MEZ655386 MOV655386 MYR655386 NIN655386 NSJ655386 OCF655386 OMB655386 OVX655386 PFT655386 PPP655386 PZL655386 QJH655386 QTD655386 RCZ655386 RMV655386 RWR655386 SGN655386 SQJ655386 TAF655386 TKB655386 TTX655386 UDT655386 UNP655386 UXL655386 VHH655386 VRD655386 WAZ655386 WKV655386 WUR655386 Z720924 IF720922 SB720922 ABX720922 ALT720922 AVP720922 BFL720922 BPH720922 BZD720922 CIZ720922 CSV720922 DCR720922 DMN720922 DWJ720922 EGF720922 EQB720922 EZX720922 FJT720922 FTP720922 GDL720922 GNH720922 GXD720922 HGZ720922 HQV720922 IAR720922 IKN720922 IUJ720922 JEF720922 JOB720922 JXX720922 KHT720922 KRP720922 LBL720922 LLH720922 LVD720922 MEZ720922 MOV720922 MYR720922 NIN720922 NSJ720922 OCF720922 OMB720922 OVX720922 PFT720922 PPP720922 PZL720922 QJH720922 QTD720922 RCZ720922 RMV720922 RWR720922 SGN720922 SQJ720922 TAF720922 TKB720922 TTX720922 UDT720922 UNP720922 UXL720922 VHH720922 VRD720922 WAZ720922 WKV720922 WUR720922 Z786460 IF786458 SB786458 ABX786458 ALT786458 AVP786458 BFL786458 BPH786458 BZD786458 CIZ786458 CSV786458 DCR786458 DMN786458 DWJ786458 EGF786458 EQB786458 EZX786458 FJT786458 FTP786458 GDL786458 GNH786458 GXD786458 HGZ786458 HQV786458 IAR786458 IKN786458 IUJ786458 JEF786458 JOB786458 JXX786458 KHT786458 KRP786458 LBL786458 LLH786458 LVD786458 MEZ786458 MOV786458 MYR786458 NIN786458 NSJ786458 OCF786458 OMB786458 OVX786458 PFT786458 PPP786458 PZL786458 QJH786458 QTD786458 RCZ786458 RMV786458 RWR786458 SGN786458 SQJ786458 TAF786458 TKB786458 TTX786458 UDT786458 UNP786458 UXL786458 VHH786458 VRD786458 WAZ786458 WKV786458 WUR786458 Z851996 IF851994 SB851994 ABX851994 ALT851994 AVP851994 BFL851994 BPH851994 BZD851994 CIZ851994 CSV851994 DCR851994 DMN851994 DWJ851994 EGF851994 EQB851994 EZX851994 FJT851994 FTP851994 GDL851994 GNH851994 GXD851994 HGZ851994 HQV851994 IAR851994 IKN851994 IUJ851994 JEF851994 JOB851994 JXX851994 KHT851994 KRP851994 LBL851994 LLH851994 LVD851994 MEZ851994 MOV851994 MYR851994 NIN851994 NSJ851994 OCF851994 OMB851994 OVX851994 PFT851994 PPP851994 PZL851994 QJH851994 QTD851994 RCZ851994 RMV851994 RWR851994 SGN851994 SQJ851994 TAF851994 TKB851994 TTX851994 UDT851994 UNP851994 UXL851994 VHH851994 VRD851994 WAZ851994 WKV851994 WUR851994 Z917532 IF917530 SB917530 ABX917530 ALT917530 AVP917530 BFL917530 BPH917530 BZD917530 CIZ917530 CSV917530 DCR917530 DMN917530 DWJ917530 EGF917530 EQB917530 EZX917530 FJT917530 FTP917530 GDL917530 GNH917530 GXD917530 HGZ917530 HQV917530 IAR917530 IKN917530 IUJ917530 JEF917530 JOB917530 JXX917530 KHT917530 KRP917530 LBL917530 LLH917530 LVD917530 MEZ917530 MOV917530 MYR917530 NIN917530 NSJ917530 OCF917530 OMB917530 OVX917530 PFT917530 PPP917530 PZL917530 QJH917530 QTD917530 RCZ917530 RMV917530 RWR917530 SGN917530 SQJ917530 TAF917530 TKB917530 TTX917530 UDT917530 UNP917530 UXL917530 VHH917530 VRD917530 WAZ917530 WKV917530 WUR917530 Z983068 IF983066 SB983066 ABX983066 ALT983066 AVP983066 BFL983066 BPH983066 BZD983066 CIZ983066 CSV983066 DCR983066 DMN983066 DWJ983066 EGF983066 EQB983066 EZX983066 FJT983066 FTP983066 GDL983066 GNH983066 GXD983066 HGZ983066 HQV983066 IAR983066 IKN983066 IUJ983066 JEF983066 JOB983066 JXX983066 KHT983066 KRP983066 LBL983066 LLH983066 LVD983066 MEZ983066 MOV983066 MYR983066 NIN983066 NSJ983066 OCF983066 OMB983066 OVX983066 PFT983066 PPP983066 PZL983066 QJH983066 QTD983066 RCZ983066 RMV983066 RWR983066 SGN983066 SQJ983066 TAF983066 TKB983066 TTX983066 UDT983066 UNP983066 UXL983066 VHH983066 VRD983066 WAZ983066 WKV983066 WUR983066" xr:uid="{308AAC6E-8F38-47A5-A54E-2767427BABB3}">
      <formula1>"無,有"</formula1>
    </dataValidation>
    <dataValidation type="list" allowBlank="1" showInputMessage="1" showErrorMessage="1" sqref="WUD982986:WUJ982986 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xr:uid="{05A4E556-2620-4504-8D5C-23F3C3D2BDB4}">
      <formula1>"専用,ハイブリット"</formula1>
    </dataValidation>
    <dataValidation type="list" allowBlank="1" showInputMessage="1" showErrorMessage="1" sqref="L65478:M65478 HR65476:HS65476 RN65476:RO65476 ABJ65476:ABK65476 ALF65476:ALG65476 AVB65476:AVC65476 BEX65476:BEY65476 BOT65476:BOU65476 BYP65476:BYQ65476 CIL65476:CIM65476 CSH65476:CSI65476 DCD65476:DCE65476 DLZ65476:DMA65476 DVV65476:DVW65476 EFR65476:EFS65476 EPN65476:EPO65476 EZJ65476:EZK65476 FJF65476:FJG65476 FTB65476:FTC65476 GCX65476:GCY65476 GMT65476:GMU65476 GWP65476:GWQ65476 HGL65476:HGM65476 HQH65476:HQI65476 IAD65476:IAE65476 IJZ65476:IKA65476 ITV65476:ITW65476 JDR65476:JDS65476 JNN65476:JNO65476 JXJ65476:JXK65476 KHF65476:KHG65476 KRB65476:KRC65476 LAX65476:LAY65476 LKT65476:LKU65476 LUP65476:LUQ65476 MEL65476:MEM65476 MOH65476:MOI65476 MYD65476:MYE65476 NHZ65476:NIA65476 NRV65476:NRW65476 OBR65476:OBS65476 OLN65476:OLO65476 OVJ65476:OVK65476 PFF65476:PFG65476 PPB65476:PPC65476 PYX65476:PYY65476 QIT65476:QIU65476 QSP65476:QSQ65476 RCL65476:RCM65476 RMH65476:RMI65476 RWD65476:RWE65476 SFZ65476:SGA65476 SPV65476:SPW65476 SZR65476:SZS65476 TJN65476:TJO65476 TTJ65476:TTK65476 UDF65476:UDG65476 UNB65476:UNC65476 UWX65476:UWY65476 VGT65476:VGU65476 VQP65476:VQQ65476 WAL65476:WAM65476 WKH65476:WKI65476 WUD65476:WUE65476 L131014:M131014 HR131012:HS131012 RN131012:RO131012 ABJ131012:ABK131012 ALF131012:ALG131012 AVB131012:AVC131012 BEX131012:BEY131012 BOT131012:BOU131012 BYP131012:BYQ131012 CIL131012:CIM131012 CSH131012:CSI131012 DCD131012:DCE131012 DLZ131012:DMA131012 DVV131012:DVW131012 EFR131012:EFS131012 EPN131012:EPO131012 EZJ131012:EZK131012 FJF131012:FJG131012 FTB131012:FTC131012 GCX131012:GCY131012 GMT131012:GMU131012 GWP131012:GWQ131012 HGL131012:HGM131012 HQH131012:HQI131012 IAD131012:IAE131012 IJZ131012:IKA131012 ITV131012:ITW131012 JDR131012:JDS131012 JNN131012:JNO131012 JXJ131012:JXK131012 KHF131012:KHG131012 KRB131012:KRC131012 LAX131012:LAY131012 LKT131012:LKU131012 LUP131012:LUQ131012 MEL131012:MEM131012 MOH131012:MOI131012 MYD131012:MYE131012 NHZ131012:NIA131012 NRV131012:NRW131012 OBR131012:OBS131012 OLN131012:OLO131012 OVJ131012:OVK131012 PFF131012:PFG131012 PPB131012:PPC131012 PYX131012:PYY131012 QIT131012:QIU131012 QSP131012:QSQ131012 RCL131012:RCM131012 RMH131012:RMI131012 RWD131012:RWE131012 SFZ131012:SGA131012 SPV131012:SPW131012 SZR131012:SZS131012 TJN131012:TJO131012 TTJ131012:TTK131012 UDF131012:UDG131012 UNB131012:UNC131012 UWX131012:UWY131012 VGT131012:VGU131012 VQP131012:VQQ131012 WAL131012:WAM131012 WKH131012:WKI131012 WUD131012:WUE131012 L196550:M196550 HR196548:HS196548 RN196548:RO196548 ABJ196548:ABK196548 ALF196548:ALG196548 AVB196548:AVC196548 BEX196548:BEY196548 BOT196548:BOU196548 BYP196548:BYQ196548 CIL196548:CIM196548 CSH196548:CSI196548 DCD196548:DCE196548 DLZ196548:DMA196548 DVV196548:DVW196548 EFR196548:EFS196548 EPN196548:EPO196548 EZJ196548:EZK196548 FJF196548:FJG196548 FTB196548:FTC196548 GCX196548:GCY196548 GMT196548:GMU196548 GWP196548:GWQ196548 HGL196548:HGM196548 HQH196548:HQI196548 IAD196548:IAE196548 IJZ196548:IKA196548 ITV196548:ITW196548 JDR196548:JDS196548 JNN196548:JNO196548 JXJ196548:JXK196548 KHF196548:KHG196548 KRB196548:KRC196548 LAX196548:LAY196548 LKT196548:LKU196548 LUP196548:LUQ196548 MEL196548:MEM196548 MOH196548:MOI196548 MYD196548:MYE196548 NHZ196548:NIA196548 NRV196548:NRW196548 OBR196548:OBS196548 OLN196548:OLO196548 OVJ196548:OVK196548 PFF196548:PFG196548 PPB196548:PPC196548 PYX196548:PYY196548 QIT196548:QIU196548 QSP196548:QSQ196548 RCL196548:RCM196548 RMH196548:RMI196548 RWD196548:RWE196548 SFZ196548:SGA196548 SPV196548:SPW196548 SZR196548:SZS196548 TJN196548:TJO196548 TTJ196548:TTK196548 UDF196548:UDG196548 UNB196548:UNC196548 UWX196548:UWY196548 VGT196548:VGU196548 VQP196548:VQQ196548 WAL196548:WAM196548 WKH196548:WKI196548 WUD196548:WUE196548 L262086:M262086 HR262084:HS262084 RN262084:RO262084 ABJ262084:ABK262084 ALF262084:ALG262084 AVB262084:AVC262084 BEX262084:BEY262084 BOT262084:BOU262084 BYP262084:BYQ262084 CIL262084:CIM262084 CSH262084:CSI262084 DCD262084:DCE262084 DLZ262084:DMA262084 DVV262084:DVW262084 EFR262084:EFS262084 EPN262084:EPO262084 EZJ262084:EZK262084 FJF262084:FJG262084 FTB262084:FTC262084 GCX262084:GCY262084 GMT262084:GMU262084 GWP262084:GWQ262084 HGL262084:HGM262084 HQH262084:HQI262084 IAD262084:IAE262084 IJZ262084:IKA262084 ITV262084:ITW262084 JDR262084:JDS262084 JNN262084:JNO262084 JXJ262084:JXK262084 KHF262084:KHG262084 KRB262084:KRC262084 LAX262084:LAY262084 LKT262084:LKU262084 LUP262084:LUQ262084 MEL262084:MEM262084 MOH262084:MOI262084 MYD262084:MYE262084 NHZ262084:NIA262084 NRV262084:NRW262084 OBR262084:OBS262084 OLN262084:OLO262084 OVJ262084:OVK262084 PFF262084:PFG262084 PPB262084:PPC262084 PYX262084:PYY262084 QIT262084:QIU262084 QSP262084:QSQ262084 RCL262084:RCM262084 RMH262084:RMI262084 RWD262084:RWE262084 SFZ262084:SGA262084 SPV262084:SPW262084 SZR262084:SZS262084 TJN262084:TJO262084 TTJ262084:TTK262084 UDF262084:UDG262084 UNB262084:UNC262084 UWX262084:UWY262084 VGT262084:VGU262084 VQP262084:VQQ262084 WAL262084:WAM262084 WKH262084:WKI262084 WUD262084:WUE262084 L327622:M327622 HR327620:HS327620 RN327620:RO327620 ABJ327620:ABK327620 ALF327620:ALG327620 AVB327620:AVC327620 BEX327620:BEY327620 BOT327620:BOU327620 BYP327620:BYQ327620 CIL327620:CIM327620 CSH327620:CSI327620 DCD327620:DCE327620 DLZ327620:DMA327620 DVV327620:DVW327620 EFR327620:EFS327620 EPN327620:EPO327620 EZJ327620:EZK327620 FJF327620:FJG327620 FTB327620:FTC327620 GCX327620:GCY327620 GMT327620:GMU327620 GWP327620:GWQ327620 HGL327620:HGM327620 HQH327620:HQI327620 IAD327620:IAE327620 IJZ327620:IKA327620 ITV327620:ITW327620 JDR327620:JDS327620 JNN327620:JNO327620 JXJ327620:JXK327620 KHF327620:KHG327620 KRB327620:KRC327620 LAX327620:LAY327620 LKT327620:LKU327620 LUP327620:LUQ327620 MEL327620:MEM327620 MOH327620:MOI327620 MYD327620:MYE327620 NHZ327620:NIA327620 NRV327620:NRW327620 OBR327620:OBS327620 OLN327620:OLO327620 OVJ327620:OVK327620 PFF327620:PFG327620 PPB327620:PPC327620 PYX327620:PYY327620 QIT327620:QIU327620 QSP327620:QSQ327620 RCL327620:RCM327620 RMH327620:RMI327620 RWD327620:RWE327620 SFZ327620:SGA327620 SPV327620:SPW327620 SZR327620:SZS327620 TJN327620:TJO327620 TTJ327620:TTK327620 UDF327620:UDG327620 UNB327620:UNC327620 UWX327620:UWY327620 VGT327620:VGU327620 VQP327620:VQQ327620 WAL327620:WAM327620 WKH327620:WKI327620 WUD327620:WUE327620 L393158:M393158 HR393156:HS393156 RN393156:RO393156 ABJ393156:ABK393156 ALF393156:ALG393156 AVB393156:AVC393156 BEX393156:BEY393156 BOT393156:BOU393156 BYP393156:BYQ393156 CIL393156:CIM393156 CSH393156:CSI393156 DCD393156:DCE393156 DLZ393156:DMA393156 DVV393156:DVW393156 EFR393156:EFS393156 EPN393156:EPO393156 EZJ393156:EZK393156 FJF393156:FJG393156 FTB393156:FTC393156 GCX393156:GCY393156 GMT393156:GMU393156 GWP393156:GWQ393156 HGL393156:HGM393156 HQH393156:HQI393156 IAD393156:IAE393156 IJZ393156:IKA393156 ITV393156:ITW393156 JDR393156:JDS393156 JNN393156:JNO393156 JXJ393156:JXK393156 KHF393156:KHG393156 KRB393156:KRC393156 LAX393156:LAY393156 LKT393156:LKU393156 LUP393156:LUQ393156 MEL393156:MEM393156 MOH393156:MOI393156 MYD393156:MYE393156 NHZ393156:NIA393156 NRV393156:NRW393156 OBR393156:OBS393156 OLN393156:OLO393156 OVJ393156:OVK393156 PFF393156:PFG393156 PPB393156:PPC393156 PYX393156:PYY393156 QIT393156:QIU393156 QSP393156:QSQ393156 RCL393156:RCM393156 RMH393156:RMI393156 RWD393156:RWE393156 SFZ393156:SGA393156 SPV393156:SPW393156 SZR393156:SZS393156 TJN393156:TJO393156 TTJ393156:TTK393156 UDF393156:UDG393156 UNB393156:UNC393156 UWX393156:UWY393156 VGT393156:VGU393156 VQP393156:VQQ393156 WAL393156:WAM393156 WKH393156:WKI393156 WUD393156:WUE393156 L458694:M458694 HR458692:HS458692 RN458692:RO458692 ABJ458692:ABK458692 ALF458692:ALG458692 AVB458692:AVC458692 BEX458692:BEY458692 BOT458692:BOU458692 BYP458692:BYQ458692 CIL458692:CIM458692 CSH458692:CSI458692 DCD458692:DCE458692 DLZ458692:DMA458692 DVV458692:DVW458692 EFR458692:EFS458692 EPN458692:EPO458692 EZJ458692:EZK458692 FJF458692:FJG458692 FTB458692:FTC458692 GCX458692:GCY458692 GMT458692:GMU458692 GWP458692:GWQ458692 HGL458692:HGM458692 HQH458692:HQI458692 IAD458692:IAE458692 IJZ458692:IKA458692 ITV458692:ITW458692 JDR458692:JDS458692 JNN458692:JNO458692 JXJ458692:JXK458692 KHF458692:KHG458692 KRB458692:KRC458692 LAX458692:LAY458692 LKT458692:LKU458692 LUP458692:LUQ458692 MEL458692:MEM458692 MOH458692:MOI458692 MYD458692:MYE458692 NHZ458692:NIA458692 NRV458692:NRW458692 OBR458692:OBS458692 OLN458692:OLO458692 OVJ458692:OVK458692 PFF458692:PFG458692 PPB458692:PPC458692 PYX458692:PYY458692 QIT458692:QIU458692 QSP458692:QSQ458692 RCL458692:RCM458692 RMH458692:RMI458692 RWD458692:RWE458692 SFZ458692:SGA458692 SPV458692:SPW458692 SZR458692:SZS458692 TJN458692:TJO458692 TTJ458692:TTK458692 UDF458692:UDG458692 UNB458692:UNC458692 UWX458692:UWY458692 VGT458692:VGU458692 VQP458692:VQQ458692 WAL458692:WAM458692 WKH458692:WKI458692 WUD458692:WUE458692 L524230:M524230 HR524228:HS524228 RN524228:RO524228 ABJ524228:ABK524228 ALF524228:ALG524228 AVB524228:AVC524228 BEX524228:BEY524228 BOT524228:BOU524228 BYP524228:BYQ524228 CIL524228:CIM524228 CSH524228:CSI524228 DCD524228:DCE524228 DLZ524228:DMA524228 DVV524228:DVW524228 EFR524228:EFS524228 EPN524228:EPO524228 EZJ524228:EZK524228 FJF524228:FJG524228 FTB524228:FTC524228 GCX524228:GCY524228 GMT524228:GMU524228 GWP524228:GWQ524228 HGL524228:HGM524228 HQH524228:HQI524228 IAD524228:IAE524228 IJZ524228:IKA524228 ITV524228:ITW524228 JDR524228:JDS524228 JNN524228:JNO524228 JXJ524228:JXK524228 KHF524228:KHG524228 KRB524228:KRC524228 LAX524228:LAY524228 LKT524228:LKU524228 LUP524228:LUQ524228 MEL524228:MEM524228 MOH524228:MOI524228 MYD524228:MYE524228 NHZ524228:NIA524228 NRV524228:NRW524228 OBR524228:OBS524228 OLN524228:OLO524228 OVJ524228:OVK524228 PFF524228:PFG524228 PPB524228:PPC524228 PYX524228:PYY524228 QIT524228:QIU524228 QSP524228:QSQ524228 RCL524228:RCM524228 RMH524228:RMI524228 RWD524228:RWE524228 SFZ524228:SGA524228 SPV524228:SPW524228 SZR524228:SZS524228 TJN524228:TJO524228 TTJ524228:TTK524228 UDF524228:UDG524228 UNB524228:UNC524228 UWX524228:UWY524228 VGT524228:VGU524228 VQP524228:VQQ524228 WAL524228:WAM524228 WKH524228:WKI524228 WUD524228:WUE524228 L589766:M589766 HR589764:HS589764 RN589764:RO589764 ABJ589764:ABK589764 ALF589764:ALG589764 AVB589764:AVC589764 BEX589764:BEY589764 BOT589764:BOU589764 BYP589764:BYQ589764 CIL589764:CIM589764 CSH589764:CSI589764 DCD589764:DCE589764 DLZ589764:DMA589764 DVV589764:DVW589764 EFR589764:EFS589764 EPN589764:EPO589764 EZJ589764:EZK589764 FJF589764:FJG589764 FTB589764:FTC589764 GCX589764:GCY589764 GMT589764:GMU589764 GWP589764:GWQ589764 HGL589764:HGM589764 HQH589764:HQI589764 IAD589764:IAE589764 IJZ589764:IKA589764 ITV589764:ITW589764 JDR589764:JDS589764 JNN589764:JNO589764 JXJ589764:JXK589764 KHF589764:KHG589764 KRB589764:KRC589764 LAX589764:LAY589764 LKT589764:LKU589764 LUP589764:LUQ589764 MEL589764:MEM589764 MOH589764:MOI589764 MYD589764:MYE589764 NHZ589764:NIA589764 NRV589764:NRW589764 OBR589764:OBS589764 OLN589764:OLO589764 OVJ589764:OVK589764 PFF589764:PFG589764 PPB589764:PPC589764 PYX589764:PYY589764 QIT589764:QIU589764 QSP589764:QSQ589764 RCL589764:RCM589764 RMH589764:RMI589764 RWD589764:RWE589764 SFZ589764:SGA589764 SPV589764:SPW589764 SZR589764:SZS589764 TJN589764:TJO589764 TTJ589764:TTK589764 UDF589764:UDG589764 UNB589764:UNC589764 UWX589764:UWY589764 VGT589764:VGU589764 VQP589764:VQQ589764 WAL589764:WAM589764 WKH589764:WKI589764 WUD589764:WUE589764 L655302:M655302 HR655300:HS655300 RN655300:RO655300 ABJ655300:ABK655300 ALF655300:ALG655300 AVB655300:AVC655300 BEX655300:BEY655300 BOT655300:BOU655300 BYP655300:BYQ655300 CIL655300:CIM655300 CSH655300:CSI655300 DCD655300:DCE655300 DLZ655300:DMA655300 DVV655300:DVW655300 EFR655300:EFS655300 EPN655300:EPO655300 EZJ655300:EZK655300 FJF655300:FJG655300 FTB655300:FTC655300 GCX655300:GCY655300 GMT655300:GMU655300 GWP655300:GWQ655300 HGL655300:HGM655300 HQH655300:HQI655300 IAD655300:IAE655300 IJZ655300:IKA655300 ITV655300:ITW655300 JDR655300:JDS655300 JNN655300:JNO655300 JXJ655300:JXK655300 KHF655300:KHG655300 KRB655300:KRC655300 LAX655300:LAY655300 LKT655300:LKU655300 LUP655300:LUQ655300 MEL655300:MEM655300 MOH655300:MOI655300 MYD655300:MYE655300 NHZ655300:NIA655300 NRV655300:NRW655300 OBR655300:OBS655300 OLN655300:OLO655300 OVJ655300:OVK655300 PFF655300:PFG655300 PPB655300:PPC655300 PYX655300:PYY655300 QIT655300:QIU655300 QSP655300:QSQ655300 RCL655300:RCM655300 RMH655300:RMI655300 RWD655300:RWE655300 SFZ655300:SGA655300 SPV655300:SPW655300 SZR655300:SZS655300 TJN655300:TJO655300 TTJ655300:TTK655300 UDF655300:UDG655300 UNB655300:UNC655300 UWX655300:UWY655300 VGT655300:VGU655300 VQP655300:VQQ655300 WAL655300:WAM655300 WKH655300:WKI655300 WUD655300:WUE655300 L720838:M720838 HR720836:HS720836 RN720836:RO720836 ABJ720836:ABK720836 ALF720836:ALG720836 AVB720836:AVC720836 BEX720836:BEY720836 BOT720836:BOU720836 BYP720836:BYQ720836 CIL720836:CIM720836 CSH720836:CSI720836 DCD720836:DCE720836 DLZ720836:DMA720836 DVV720836:DVW720836 EFR720836:EFS720836 EPN720836:EPO720836 EZJ720836:EZK720836 FJF720836:FJG720836 FTB720836:FTC720836 GCX720836:GCY720836 GMT720836:GMU720836 GWP720836:GWQ720836 HGL720836:HGM720836 HQH720836:HQI720836 IAD720836:IAE720836 IJZ720836:IKA720836 ITV720836:ITW720836 JDR720836:JDS720836 JNN720836:JNO720836 JXJ720836:JXK720836 KHF720836:KHG720836 KRB720836:KRC720836 LAX720836:LAY720836 LKT720836:LKU720836 LUP720836:LUQ720836 MEL720836:MEM720836 MOH720836:MOI720836 MYD720836:MYE720836 NHZ720836:NIA720836 NRV720836:NRW720836 OBR720836:OBS720836 OLN720836:OLO720836 OVJ720836:OVK720836 PFF720836:PFG720836 PPB720836:PPC720836 PYX720836:PYY720836 QIT720836:QIU720836 QSP720836:QSQ720836 RCL720836:RCM720836 RMH720836:RMI720836 RWD720836:RWE720836 SFZ720836:SGA720836 SPV720836:SPW720836 SZR720836:SZS720836 TJN720836:TJO720836 TTJ720836:TTK720836 UDF720836:UDG720836 UNB720836:UNC720836 UWX720836:UWY720836 VGT720836:VGU720836 VQP720836:VQQ720836 WAL720836:WAM720836 WKH720836:WKI720836 WUD720836:WUE720836 L786374:M786374 HR786372:HS786372 RN786372:RO786372 ABJ786372:ABK786372 ALF786372:ALG786372 AVB786372:AVC786372 BEX786372:BEY786372 BOT786372:BOU786372 BYP786372:BYQ786372 CIL786372:CIM786372 CSH786372:CSI786372 DCD786372:DCE786372 DLZ786372:DMA786372 DVV786372:DVW786372 EFR786372:EFS786372 EPN786372:EPO786372 EZJ786372:EZK786372 FJF786372:FJG786372 FTB786372:FTC786372 GCX786372:GCY786372 GMT786372:GMU786372 GWP786372:GWQ786372 HGL786372:HGM786372 HQH786372:HQI786372 IAD786372:IAE786372 IJZ786372:IKA786372 ITV786372:ITW786372 JDR786372:JDS786372 JNN786372:JNO786372 JXJ786372:JXK786372 KHF786372:KHG786372 KRB786372:KRC786372 LAX786372:LAY786372 LKT786372:LKU786372 LUP786372:LUQ786372 MEL786372:MEM786372 MOH786372:MOI786372 MYD786372:MYE786372 NHZ786372:NIA786372 NRV786372:NRW786372 OBR786372:OBS786372 OLN786372:OLO786372 OVJ786372:OVK786372 PFF786372:PFG786372 PPB786372:PPC786372 PYX786372:PYY786372 QIT786372:QIU786372 QSP786372:QSQ786372 RCL786372:RCM786372 RMH786372:RMI786372 RWD786372:RWE786372 SFZ786372:SGA786372 SPV786372:SPW786372 SZR786372:SZS786372 TJN786372:TJO786372 TTJ786372:TTK786372 UDF786372:UDG786372 UNB786372:UNC786372 UWX786372:UWY786372 VGT786372:VGU786372 VQP786372:VQQ786372 WAL786372:WAM786372 WKH786372:WKI786372 WUD786372:WUE786372 L851910:M851910 HR851908:HS851908 RN851908:RO851908 ABJ851908:ABK851908 ALF851908:ALG851908 AVB851908:AVC851908 BEX851908:BEY851908 BOT851908:BOU851908 BYP851908:BYQ851908 CIL851908:CIM851908 CSH851908:CSI851908 DCD851908:DCE851908 DLZ851908:DMA851908 DVV851908:DVW851908 EFR851908:EFS851908 EPN851908:EPO851908 EZJ851908:EZK851908 FJF851908:FJG851908 FTB851908:FTC851908 GCX851908:GCY851908 GMT851908:GMU851908 GWP851908:GWQ851908 HGL851908:HGM851908 HQH851908:HQI851908 IAD851908:IAE851908 IJZ851908:IKA851908 ITV851908:ITW851908 JDR851908:JDS851908 JNN851908:JNO851908 JXJ851908:JXK851908 KHF851908:KHG851908 KRB851908:KRC851908 LAX851908:LAY851908 LKT851908:LKU851908 LUP851908:LUQ851908 MEL851908:MEM851908 MOH851908:MOI851908 MYD851908:MYE851908 NHZ851908:NIA851908 NRV851908:NRW851908 OBR851908:OBS851908 OLN851908:OLO851908 OVJ851908:OVK851908 PFF851908:PFG851908 PPB851908:PPC851908 PYX851908:PYY851908 QIT851908:QIU851908 QSP851908:QSQ851908 RCL851908:RCM851908 RMH851908:RMI851908 RWD851908:RWE851908 SFZ851908:SGA851908 SPV851908:SPW851908 SZR851908:SZS851908 TJN851908:TJO851908 TTJ851908:TTK851908 UDF851908:UDG851908 UNB851908:UNC851908 UWX851908:UWY851908 VGT851908:VGU851908 VQP851908:VQQ851908 WAL851908:WAM851908 WKH851908:WKI851908 WUD851908:WUE851908 L917446:M917446 HR917444:HS917444 RN917444:RO917444 ABJ917444:ABK917444 ALF917444:ALG917444 AVB917444:AVC917444 BEX917444:BEY917444 BOT917444:BOU917444 BYP917444:BYQ917444 CIL917444:CIM917444 CSH917444:CSI917444 DCD917444:DCE917444 DLZ917444:DMA917444 DVV917444:DVW917444 EFR917444:EFS917444 EPN917444:EPO917444 EZJ917444:EZK917444 FJF917444:FJG917444 FTB917444:FTC917444 GCX917444:GCY917444 GMT917444:GMU917444 GWP917444:GWQ917444 HGL917444:HGM917444 HQH917444:HQI917444 IAD917444:IAE917444 IJZ917444:IKA917444 ITV917444:ITW917444 JDR917444:JDS917444 JNN917444:JNO917444 JXJ917444:JXK917444 KHF917444:KHG917444 KRB917444:KRC917444 LAX917444:LAY917444 LKT917444:LKU917444 LUP917444:LUQ917444 MEL917444:MEM917444 MOH917444:MOI917444 MYD917444:MYE917444 NHZ917444:NIA917444 NRV917444:NRW917444 OBR917444:OBS917444 OLN917444:OLO917444 OVJ917444:OVK917444 PFF917444:PFG917444 PPB917444:PPC917444 PYX917444:PYY917444 QIT917444:QIU917444 QSP917444:QSQ917444 RCL917444:RCM917444 RMH917444:RMI917444 RWD917444:RWE917444 SFZ917444:SGA917444 SPV917444:SPW917444 SZR917444:SZS917444 TJN917444:TJO917444 TTJ917444:TTK917444 UDF917444:UDG917444 UNB917444:UNC917444 UWX917444:UWY917444 VGT917444:VGU917444 VQP917444:VQQ917444 WAL917444:WAM917444 WKH917444:WKI917444 WUD917444:WUE917444 L982982:M982982 HR982980:HS982980 RN982980:RO982980 ABJ982980:ABK982980 ALF982980:ALG982980 AVB982980:AVC982980 BEX982980:BEY982980 BOT982980:BOU982980 BYP982980:BYQ982980 CIL982980:CIM982980 CSH982980:CSI982980 DCD982980:DCE982980 DLZ982980:DMA982980 DVV982980:DVW982980 EFR982980:EFS982980 EPN982980:EPO982980 EZJ982980:EZK982980 FJF982980:FJG982980 FTB982980:FTC982980 GCX982980:GCY982980 GMT982980:GMU982980 GWP982980:GWQ982980 HGL982980:HGM982980 HQH982980:HQI982980 IAD982980:IAE982980 IJZ982980:IKA982980 ITV982980:ITW982980 JDR982980:JDS982980 JNN982980:JNO982980 JXJ982980:JXK982980 KHF982980:KHG982980 KRB982980:KRC982980 LAX982980:LAY982980 LKT982980:LKU982980 LUP982980:LUQ982980 MEL982980:MEM982980 MOH982980:MOI982980 MYD982980:MYE982980 NHZ982980:NIA982980 NRV982980:NRW982980 OBR982980:OBS982980 OLN982980:OLO982980 OVJ982980:OVK982980 PFF982980:PFG982980 PPB982980:PPC982980 PYX982980:PYY982980 QIT982980:QIU982980 QSP982980:QSQ982980 RCL982980:RCM982980 RMH982980:RMI982980 RWD982980:RWE982980 SFZ982980:SGA982980 SPV982980:SPW982980 SZR982980:SZS982980 TJN982980:TJO982980 TTJ982980:TTK982980 UDF982980:UDG982980 UNB982980:UNC982980 UWX982980:UWY982980 VGT982980:VGU982980 VQP982980:VQQ982980 WAL982980:WAM982980 WKH982980:WKI982980 WUD982980:WUE982980 H18 J9 H21 O9 P21 L21 K18" xr:uid="{566BF360-4BE1-436C-821C-3BAD38AABD99}">
      <formula1>"□,■"</formula1>
    </dataValidation>
    <dataValidation type="custom" imeMode="disabled" allowBlank="1" showInputMessage="1" showErrorMessage="1" error="整数で入力してください。" sqref="WVG983058:WVJ983058 L65489:R65489 HR65487:HX65487 RN65487:RT65487 ABJ65487:ABP65487 ALF65487:ALL65487 AVB65487:AVH65487 BEX65487:BFD65487 BOT65487:BOZ65487 BYP65487:BYV65487 CIL65487:CIR65487 CSH65487:CSN65487 DCD65487:DCJ65487 DLZ65487:DMF65487 DVV65487:DWB65487 EFR65487:EFX65487 EPN65487:EPT65487 EZJ65487:EZP65487 FJF65487:FJL65487 FTB65487:FTH65487 GCX65487:GDD65487 GMT65487:GMZ65487 GWP65487:GWV65487 HGL65487:HGR65487 HQH65487:HQN65487 IAD65487:IAJ65487 IJZ65487:IKF65487 ITV65487:IUB65487 JDR65487:JDX65487 JNN65487:JNT65487 JXJ65487:JXP65487 KHF65487:KHL65487 KRB65487:KRH65487 LAX65487:LBD65487 LKT65487:LKZ65487 LUP65487:LUV65487 MEL65487:MER65487 MOH65487:MON65487 MYD65487:MYJ65487 NHZ65487:NIF65487 NRV65487:NSB65487 OBR65487:OBX65487 OLN65487:OLT65487 OVJ65487:OVP65487 PFF65487:PFL65487 PPB65487:PPH65487 PYX65487:PZD65487 QIT65487:QIZ65487 QSP65487:QSV65487 RCL65487:RCR65487 RMH65487:RMN65487 RWD65487:RWJ65487 SFZ65487:SGF65487 SPV65487:SQB65487 SZR65487:SZX65487 TJN65487:TJT65487 TTJ65487:TTP65487 UDF65487:UDL65487 UNB65487:UNH65487 UWX65487:UXD65487 VGT65487:VGZ65487 VQP65487:VQV65487 WAL65487:WAR65487 WKH65487:WKN65487 WUD65487:WUJ65487 L131025:R131025 HR131023:HX131023 RN131023:RT131023 ABJ131023:ABP131023 ALF131023:ALL131023 AVB131023:AVH131023 BEX131023:BFD131023 BOT131023:BOZ131023 BYP131023:BYV131023 CIL131023:CIR131023 CSH131023:CSN131023 DCD131023:DCJ131023 DLZ131023:DMF131023 DVV131023:DWB131023 EFR131023:EFX131023 EPN131023:EPT131023 EZJ131023:EZP131023 FJF131023:FJL131023 FTB131023:FTH131023 GCX131023:GDD131023 GMT131023:GMZ131023 GWP131023:GWV131023 HGL131023:HGR131023 HQH131023:HQN131023 IAD131023:IAJ131023 IJZ131023:IKF131023 ITV131023:IUB131023 JDR131023:JDX131023 JNN131023:JNT131023 JXJ131023:JXP131023 KHF131023:KHL131023 KRB131023:KRH131023 LAX131023:LBD131023 LKT131023:LKZ131023 LUP131023:LUV131023 MEL131023:MER131023 MOH131023:MON131023 MYD131023:MYJ131023 NHZ131023:NIF131023 NRV131023:NSB131023 OBR131023:OBX131023 OLN131023:OLT131023 OVJ131023:OVP131023 PFF131023:PFL131023 PPB131023:PPH131023 PYX131023:PZD131023 QIT131023:QIZ131023 QSP131023:QSV131023 RCL131023:RCR131023 RMH131023:RMN131023 RWD131023:RWJ131023 SFZ131023:SGF131023 SPV131023:SQB131023 SZR131023:SZX131023 TJN131023:TJT131023 TTJ131023:TTP131023 UDF131023:UDL131023 UNB131023:UNH131023 UWX131023:UXD131023 VGT131023:VGZ131023 VQP131023:VQV131023 WAL131023:WAR131023 WKH131023:WKN131023 WUD131023:WUJ131023 L196561:R196561 HR196559:HX196559 RN196559:RT196559 ABJ196559:ABP196559 ALF196559:ALL196559 AVB196559:AVH196559 BEX196559:BFD196559 BOT196559:BOZ196559 BYP196559:BYV196559 CIL196559:CIR196559 CSH196559:CSN196559 DCD196559:DCJ196559 DLZ196559:DMF196559 DVV196559:DWB196559 EFR196559:EFX196559 EPN196559:EPT196559 EZJ196559:EZP196559 FJF196559:FJL196559 FTB196559:FTH196559 GCX196559:GDD196559 GMT196559:GMZ196559 GWP196559:GWV196559 HGL196559:HGR196559 HQH196559:HQN196559 IAD196559:IAJ196559 IJZ196559:IKF196559 ITV196559:IUB196559 JDR196559:JDX196559 JNN196559:JNT196559 JXJ196559:JXP196559 KHF196559:KHL196559 KRB196559:KRH196559 LAX196559:LBD196559 LKT196559:LKZ196559 LUP196559:LUV196559 MEL196559:MER196559 MOH196559:MON196559 MYD196559:MYJ196559 NHZ196559:NIF196559 NRV196559:NSB196559 OBR196559:OBX196559 OLN196559:OLT196559 OVJ196559:OVP196559 PFF196559:PFL196559 PPB196559:PPH196559 PYX196559:PZD196559 QIT196559:QIZ196559 QSP196559:QSV196559 RCL196559:RCR196559 RMH196559:RMN196559 RWD196559:RWJ196559 SFZ196559:SGF196559 SPV196559:SQB196559 SZR196559:SZX196559 TJN196559:TJT196559 TTJ196559:TTP196559 UDF196559:UDL196559 UNB196559:UNH196559 UWX196559:UXD196559 VGT196559:VGZ196559 VQP196559:VQV196559 WAL196559:WAR196559 WKH196559:WKN196559 WUD196559:WUJ196559 L262097:R262097 HR262095:HX262095 RN262095:RT262095 ABJ262095:ABP262095 ALF262095:ALL262095 AVB262095:AVH262095 BEX262095:BFD262095 BOT262095:BOZ262095 BYP262095:BYV262095 CIL262095:CIR262095 CSH262095:CSN262095 DCD262095:DCJ262095 DLZ262095:DMF262095 DVV262095:DWB262095 EFR262095:EFX262095 EPN262095:EPT262095 EZJ262095:EZP262095 FJF262095:FJL262095 FTB262095:FTH262095 GCX262095:GDD262095 GMT262095:GMZ262095 GWP262095:GWV262095 HGL262095:HGR262095 HQH262095:HQN262095 IAD262095:IAJ262095 IJZ262095:IKF262095 ITV262095:IUB262095 JDR262095:JDX262095 JNN262095:JNT262095 JXJ262095:JXP262095 KHF262095:KHL262095 KRB262095:KRH262095 LAX262095:LBD262095 LKT262095:LKZ262095 LUP262095:LUV262095 MEL262095:MER262095 MOH262095:MON262095 MYD262095:MYJ262095 NHZ262095:NIF262095 NRV262095:NSB262095 OBR262095:OBX262095 OLN262095:OLT262095 OVJ262095:OVP262095 PFF262095:PFL262095 PPB262095:PPH262095 PYX262095:PZD262095 QIT262095:QIZ262095 QSP262095:QSV262095 RCL262095:RCR262095 RMH262095:RMN262095 RWD262095:RWJ262095 SFZ262095:SGF262095 SPV262095:SQB262095 SZR262095:SZX262095 TJN262095:TJT262095 TTJ262095:TTP262095 UDF262095:UDL262095 UNB262095:UNH262095 UWX262095:UXD262095 VGT262095:VGZ262095 VQP262095:VQV262095 WAL262095:WAR262095 WKH262095:WKN262095 WUD262095:WUJ262095 L327633:R327633 HR327631:HX327631 RN327631:RT327631 ABJ327631:ABP327631 ALF327631:ALL327631 AVB327631:AVH327631 BEX327631:BFD327631 BOT327631:BOZ327631 BYP327631:BYV327631 CIL327631:CIR327631 CSH327631:CSN327631 DCD327631:DCJ327631 DLZ327631:DMF327631 DVV327631:DWB327631 EFR327631:EFX327631 EPN327631:EPT327631 EZJ327631:EZP327631 FJF327631:FJL327631 FTB327631:FTH327631 GCX327631:GDD327631 GMT327631:GMZ327631 GWP327631:GWV327631 HGL327631:HGR327631 HQH327631:HQN327631 IAD327631:IAJ327631 IJZ327631:IKF327631 ITV327631:IUB327631 JDR327631:JDX327631 JNN327631:JNT327631 JXJ327631:JXP327631 KHF327631:KHL327631 KRB327631:KRH327631 LAX327631:LBD327631 LKT327631:LKZ327631 LUP327631:LUV327631 MEL327631:MER327631 MOH327631:MON327631 MYD327631:MYJ327631 NHZ327631:NIF327631 NRV327631:NSB327631 OBR327631:OBX327631 OLN327631:OLT327631 OVJ327631:OVP327631 PFF327631:PFL327631 PPB327631:PPH327631 PYX327631:PZD327631 QIT327631:QIZ327631 QSP327631:QSV327631 RCL327631:RCR327631 RMH327631:RMN327631 RWD327631:RWJ327631 SFZ327631:SGF327631 SPV327631:SQB327631 SZR327631:SZX327631 TJN327631:TJT327631 TTJ327631:TTP327631 UDF327631:UDL327631 UNB327631:UNH327631 UWX327631:UXD327631 VGT327631:VGZ327631 VQP327631:VQV327631 WAL327631:WAR327631 WKH327631:WKN327631 WUD327631:WUJ327631 L393169:R393169 HR393167:HX393167 RN393167:RT393167 ABJ393167:ABP393167 ALF393167:ALL393167 AVB393167:AVH393167 BEX393167:BFD393167 BOT393167:BOZ393167 BYP393167:BYV393167 CIL393167:CIR393167 CSH393167:CSN393167 DCD393167:DCJ393167 DLZ393167:DMF393167 DVV393167:DWB393167 EFR393167:EFX393167 EPN393167:EPT393167 EZJ393167:EZP393167 FJF393167:FJL393167 FTB393167:FTH393167 GCX393167:GDD393167 GMT393167:GMZ393167 GWP393167:GWV393167 HGL393167:HGR393167 HQH393167:HQN393167 IAD393167:IAJ393167 IJZ393167:IKF393167 ITV393167:IUB393167 JDR393167:JDX393167 JNN393167:JNT393167 JXJ393167:JXP393167 KHF393167:KHL393167 KRB393167:KRH393167 LAX393167:LBD393167 LKT393167:LKZ393167 LUP393167:LUV393167 MEL393167:MER393167 MOH393167:MON393167 MYD393167:MYJ393167 NHZ393167:NIF393167 NRV393167:NSB393167 OBR393167:OBX393167 OLN393167:OLT393167 OVJ393167:OVP393167 PFF393167:PFL393167 PPB393167:PPH393167 PYX393167:PZD393167 QIT393167:QIZ393167 QSP393167:QSV393167 RCL393167:RCR393167 RMH393167:RMN393167 RWD393167:RWJ393167 SFZ393167:SGF393167 SPV393167:SQB393167 SZR393167:SZX393167 TJN393167:TJT393167 TTJ393167:TTP393167 UDF393167:UDL393167 UNB393167:UNH393167 UWX393167:UXD393167 VGT393167:VGZ393167 VQP393167:VQV393167 WAL393167:WAR393167 WKH393167:WKN393167 WUD393167:WUJ393167 L458705:R458705 HR458703:HX458703 RN458703:RT458703 ABJ458703:ABP458703 ALF458703:ALL458703 AVB458703:AVH458703 BEX458703:BFD458703 BOT458703:BOZ458703 BYP458703:BYV458703 CIL458703:CIR458703 CSH458703:CSN458703 DCD458703:DCJ458703 DLZ458703:DMF458703 DVV458703:DWB458703 EFR458703:EFX458703 EPN458703:EPT458703 EZJ458703:EZP458703 FJF458703:FJL458703 FTB458703:FTH458703 GCX458703:GDD458703 GMT458703:GMZ458703 GWP458703:GWV458703 HGL458703:HGR458703 HQH458703:HQN458703 IAD458703:IAJ458703 IJZ458703:IKF458703 ITV458703:IUB458703 JDR458703:JDX458703 JNN458703:JNT458703 JXJ458703:JXP458703 KHF458703:KHL458703 KRB458703:KRH458703 LAX458703:LBD458703 LKT458703:LKZ458703 LUP458703:LUV458703 MEL458703:MER458703 MOH458703:MON458703 MYD458703:MYJ458703 NHZ458703:NIF458703 NRV458703:NSB458703 OBR458703:OBX458703 OLN458703:OLT458703 OVJ458703:OVP458703 PFF458703:PFL458703 PPB458703:PPH458703 PYX458703:PZD458703 QIT458703:QIZ458703 QSP458703:QSV458703 RCL458703:RCR458703 RMH458703:RMN458703 RWD458703:RWJ458703 SFZ458703:SGF458703 SPV458703:SQB458703 SZR458703:SZX458703 TJN458703:TJT458703 TTJ458703:TTP458703 UDF458703:UDL458703 UNB458703:UNH458703 UWX458703:UXD458703 VGT458703:VGZ458703 VQP458703:VQV458703 WAL458703:WAR458703 WKH458703:WKN458703 WUD458703:WUJ458703 L524241:R524241 HR524239:HX524239 RN524239:RT524239 ABJ524239:ABP524239 ALF524239:ALL524239 AVB524239:AVH524239 BEX524239:BFD524239 BOT524239:BOZ524239 BYP524239:BYV524239 CIL524239:CIR524239 CSH524239:CSN524239 DCD524239:DCJ524239 DLZ524239:DMF524239 DVV524239:DWB524239 EFR524239:EFX524239 EPN524239:EPT524239 EZJ524239:EZP524239 FJF524239:FJL524239 FTB524239:FTH524239 GCX524239:GDD524239 GMT524239:GMZ524239 GWP524239:GWV524239 HGL524239:HGR524239 HQH524239:HQN524239 IAD524239:IAJ524239 IJZ524239:IKF524239 ITV524239:IUB524239 JDR524239:JDX524239 JNN524239:JNT524239 JXJ524239:JXP524239 KHF524239:KHL524239 KRB524239:KRH524239 LAX524239:LBD524239 LKT524239:LKZ524239 LUP524239:LUV524239 MEL524239:MER524239 MOH524239:MON524239 MYD524239:MYJ524239 NHZ524239:NIF524239 NRV524239:NSB524239 OBR524239:OBX524239 OLN524239:OLT524239 OVJ524239:OVP524239 PFF524239:PFL524239 PPB524239:PPH524239 PYX524239:PZD524239 QIT524239:QIZ524239 QSP524239:QSV524239 RCL524239:RCR524239 RMH524239:RMN524239 RWD524239:RWJ524239 SFZ524239:SGF524239 SPV524239:SQB524239 SZR524239:SZX524239 TJN524239:TJT524239 TTJ524239:TTP524239 UDF524239:UDL524239 UNB524239:UNH524239 UWX524239:UXD524239 VGT524239:VGZ524239 VQP524239:VQV524239 WAL524239:WAR524239 WKH524239:WKN524239 WUD524239:WUJ524239 L589777:R589777 HR589775:HX589775 RN589775:RT589775 ABJ589775:ABP589775 ALF589775:ALL589775 AVB589775:AVH589775 BEX589775:BFD589775 BOT589775:BOZ589775 BYP589775:BYV589775 CIL589775:CIR589775 CSH589775:CSN589775 DCD589775:DCJ589775 DLZ589775:DMF589775 DVV589775:DWB589775 EFR589775:EFX589775 EPN589775:EPT589775 EZJ589775:EZP589775 FJF589775:FJL589775 FTB589775:FTH589775 GCX589775:GDD589775 GMT589775:GMZ589775 GWP589775:GWV589775 HGL589775:HGR589775 HQH589775:HQN589775 IAD589775:IAJ589775 IJZ589775:IKF589775 ITV589775:IUB589775 JDR589775:JDX589775 JNN589775:JNT589775 JXJ589775:JXP589775 KHF589775:KHL589775 KRB589775:KRH589775 LAX589775:LBD589775 LKT589775:LKZ589775 LUP589775:LUV589775 MEL589775:MER589775 MOH589775:MON589775 MYD589775:MYJ589775 NHZ589775:NIF589775 NRV589775:NSB589775 OBR589775:OBX589775 OLN589775:OLT589775 OVJ589775:OVP589775 PFF589775:PFL589775 PPB589775:PPH589775 PYX589775:PZD589775 QIT589775:QIZ589775 QSP589775:QSV589775 RCL589775:RCR589775 RMH589775:RMN589775 RWD589775:RWJ589775 SFZ589775:SGF589775 SPV589775:SQB589775 SZR589775:SZX589775 TJN589775:TJT589775 TTJ589775:TTP589775 UDF589775:UDL589775 UNB589775:UNH589775 UWX589775:UXD589775 VGT589775:VGZ589775 VQP589775:VQV589775 WAL589775:WAR589775 WKH589775:WKN589775 WUD589775:WUJ589775 L655313:R655313 HR655311:HX655311 RN655311:RT655311 ABJ655311:ABP655311 ALF655311:ALL655311 AVB655311:AVH655311 BEX655311:BFD655311 BOT655311:BOZ655311 BYP655311:BYV655311 CIL655311:CIR655311 CSH655311:CSN655311 DCD655311:DCJ655311 DLZ655311:DMF655311 DVV655311:DWB655311 EFR655311:EFX655311 EPN655311:EPT655311 EZJ655311:EZP655311 FJF655311:FJL655311 FTB655311:FTH655311 GCX655311:GDD655311 GMT655311:GMZ655311 GWP655311:GWV655311 HGL655311:HGR655311 HQH655311:HQN655311 IAD655311:IAJ655311 IJZ655311:IKF655311 ITV655311:IUB655311 JDR655311:JDX655311 JNN655311:JNT655311 JXJ655311:JXP655311 KHF655311:KHL655311 KRB655311:KRH655311 LAX655311:LBD655311 LKT655311:LKZ655311 LUP655311:LUV655311 MEL655311:MER655311 MOH655311:MON655311 MYD655311:MYJ655311 NHZ655311:NIF655311 NRV655311:NSB655311 OBR655311:OBX655311 OLN655311:OLT655311 OVJ655311:OVP655311 PFF655311:PFL655311 PPB655311:PPH655311 PYX655311:PZD655311 QIT655311:QIZ655311 QSP655311:QSV655311 RCL655311:RCR655311 RMH655311:RMN655311 RWD655311:RWJ655311 SFZ655311:SGF655311 SPV655311:SQB655311 SZR655311:SZX655311 TJN655311:TJT655311 TTJ655311:TTP655311 UDF655311:UDL655311 UNB655311:UNH655311 UWX655311:UXD655311 VGT655311:VGZ655311 VQP655311:VQV655311 WAL655311:WAR655311 WKH655311:WKN655311 WUD655311:WUJ655311 L720849:R720849 HR720847:HX720847 RN720847:RT720847 ABJ720847:ABP720847 ALF720847:ALL720847 AVB720847:AVH720847 BEX720847:BFD720847 BOT720847:BOZ720847 BYP720847:BYV720847 CIL720847:CIR720847 CSH720847:CSN720847 DCD720847:DCJ720847 DLZ720847:DMF720847 DVV720847:DWB720847 EFR720847:EFX720847 EPN720847:EPT720847 EZJ720847:EZP720847 FJF720847:FJL720847 FTB720847:FTH720847 GCX720847:GDD720847 GMT720847:GMZ720847 GWP720847:GWV720847 HGL720847:HGR720847 HQH720847:HQN720847 IAD720847:IAJ720847 IJZ720847:IKF720847 ITV720847:IUB720847 JDR720847:JDX720847 JNN720847:JNT720847 JXJ720847:JXP720847 KHF720847:KHL720847 KRB720847:KRH720847 LAX720847:LBD720847 LKT720847:LKZ720847 LUP720847:LUV720847 MEL720847:MER720847 MOH720847:MON720847 MYD720847:MYJ720847 NHZ720847:NIF720847 NRV720847:NSB720847 OBR720847:OBX720847 OLN720847:OLT720847 OVJ720847:OVP720847 PFF720847:PFL720847 PPB720847:PPH720847 PYX720847:PZD720847 QIT720847:QIZ720847 QSP720847:QSV720847 RCL720847:RCR720847 RMH720847:RMN720847 RWD720847:RWJ720847 SFZ720847:SGF720847 SPV720847:SQB720847 SZR720847:SZX720847 TJN720847:TJT720847 TTJ720847:TTP720847 UDF720847:UDL720847 UNB720847:UNH720847 UWX720847:UXD720847 VGT720847:VGZ720847 VQP720847:VQV720847 WAL720847:WAR720847 WKH720847:WKN720847 WUD720847:WUJ720847 L786385:R786385 HR786383:HX786383 RN786383:RT786383 ABJ786383:ABP786383 ALF786383:ALL786383 AVB786383:AVH786383 BEX786383:BFD786383 BOT786383:BOZ786383 BYP786383:BYV786383 CIL786383:CIR786383 CSH786383:CSN786383 DCD786383:DCJ786383 DLZ786383:DMF786383 DVV786383:DWB786383 EFR786383:EFX786383 EPN786383:EPT786383 EZJ786383:EZP786383 FJF786383:FJL786383 FTB786383:FTH786383 GCX786383:GDD786383 GMT786383:GMZ786383 GWP786383:GWV786383 HGL786383:HGR786383 HQH786383:HQN786383 IAD786383:IAJ786383 IJZ786383:IKF786383 ITV786383:IUB786383 JDR786383:JDX786383 JNN786383:JNT786383 JXJ786383:JXP786383 KHF786383:KHL786383 KRB786383:KRH786383 LAX786383:LBD786383 LKT786383:LKZ786383 LUP786383:LUV786383 MEL786383:MER786383 MOH786383:MON786383 MYD786383:MYJ786383 NHZ786383:NIF786383 NRV786383:NSB786383 OBR786383:OBX786383 OLN786383:OLT786383 OVJ786383:OVP786383 PFF786383:PFL786383 PPB786383:PPH786383 PYX786383:PZD786383 QIT786383:QIZ786383 QSP786383:QSV786383 RCL786383:RCR786383 RMH786383:RMN786383 RWD786383:RWJ786383 SFZ786383:SGF786383 SPV786383:SQB786383 SZR786383:SZX786383 TJN786383:TJT786383 TTJ786383:TTP786383 UDF786383:UDL786383 UNB786383:UNH786383 UWX786383:UXD786383 VGT786383:VGZ786383 VQP786383:VQV786383 WAL786383:WAR786383 WKH786383:WKN786383 WUD786383:WUJ786383 L851921:R851921 HR851919:HX851919 RN851919:RT851919 ABJ851919:ABP851919 ALF851919:ALL851919 AVB851919:AVH851919 BEX851919:BFD851919 BOT851919:BOZ851919 BYP851919:BYV851919 CIL851919:CIR851919 CSH851919:CSN851919 DCD851919:DCJ851919 DLZ851919:DMF851919 DVV851919:DWB851919 EFR851919:EFX851919 EPN851919:EPT851919 EZJ851919:EZP851919 FJF851919:FJL851919 FTB851919:FTH851919 GCX851919:GDD851919 GMT851919:GMZ851919 GWP851919:GWV851919 HGL851919:HGR851919 HQH851919:HQN851919 IAD851919:IAJ851919 IJZ851919:IKF851919 ITV851919:IUB851919 JDR851919:JDX851919 JNN851919:JNT851919 JXJ851919:JXP851919 KHF851919:KHL851919 KRB851919:KRH851919 LAX851919:LBD851919 LKT851919:LKZ851919 LUP851919:LUV851919 MEL851919:MER851919 MOH851919:MON851919 MYD851919:MYJ851919 NHZ851919:NIF851919 NRV851919:NSB851919 OBR851919:OBX851919 OLN851919:OLT851919 OVJ851919:OVP851919 PFF851919:PFL851919 PPB851919:PPH851919 PYX851919:PZD851919 QIT851919:QIZ851919 QSP851919:QSV851919 RCL851919:RCR851919 RMH851919:RMN851919 RWD851919:RWJ851919 SFZ851919:SGF851919 SPV851919:SQB851919 SZR851919:SZX851919 TJN851919:TJT851919 TTJ851919:TTP851919 UDF851919:UDL851919 UNB851919:UNH851919 UWX851919:UXD851919 VGT851919:VGZ851919 VQP851919:VQV851919 WAL851919:WAR851919 WKH851919:WKN851919 WUD851919:WUJ851919 L917457:R917457 HR917455:HX917455 RN917455:RT917455 ABJ917455:ABP917455 ALF917455:ALL917455 AVB917455:AVH917455 BEX917455:BFD917455 BOT917455:BOZ917455 BYP917455:BYV917455 CIL917455:CIR917455 CSH917455:CSN917455 DCD917455:DCJ917455 DLZ917455:DMF917455 DVV917455:DWB917455 EFR917455:EFX917455 EPN917455:EPT917455 EZJ917455:EZP917455 FJF917455:FJL917455 FTB917455:FTH917455 GCX917455:GDD917455 GMT917455:GMZ917455 GWP917455:GWV917455 HGL917455:HGR917455 HQH917455:HQN917455 IAD917455:IAJ917455 IJZ917455:IKF917455 ITV917455:IUB917455 JDR917455:JDX917455 JNN917455:JNT917455 JXJ917455:JXP917455 KHF917455:KHL917455 KRB917455:KRH917455 LAX917455:LBD917455 LKT917455:LKZ917455 LUP917455:LUV917455 MEL917455:MER917455 MOH917455:MON917455 MYD917455:MYJ917455 NHZ917455:NIF917455 NRV917455:NSB917455 OBR917455:OBX917455 OLN917455:OLT917455 OVJ917455:OVP917455 PFF917455:PFL917455 PPB917455:PPH917455 PYX917455:PZD917455 QIT917455:QIZ917455 QSP917455:QSV917455 RCL917455:RCR917455 RMH917455:RMN917455 RWD917455:RWJ917455 SFZ917455:SGF917455 SPV917455:SQB917455 SZR917455:SZX917455 TJN917455:TJT917455 TTJ917455:TTP917455 UDF917455:UDL917455 UNB917455:UNH917455 UWX917455:UXD917455 VGT917455:VGZ917455 VQP917455:VQV917455 WAL917455:WAR917455 WKH917455:WKN917455 WUD917455:WUJ917455 L982993:R982993 HR982991:HX982991 RN982991:RT982991 ABJ982991:ABP982991 ALF982991:ALL982991 AVB982991:AVH982991 BEX982991:BFD982991 BOT982991:BOZ982991 BYP982991:BYV982991 CIL982991:CIR982991 CSH982991:CSN982991 DCD982991:DCJ982991 DLZ982991:DMF982991 DVV982991:DWB982991 EFR982991:EFX982991 EPN982991:EPT982991 EZJ982991:EZP982991 FJF982991:FJL982991 FTB982991:FTH982991 GCX982991:GDD982991 GMT982991:GMZ982991 GWP982991:GWV982991 HGL982991:HGR982991 HQH982991:HQN982991 IAD982991:IAJ982991 IJZ982991:IKF982991 ITV982991:IUB982991 JDR982991:JDX982991 JNN982991:JNT982991 JXJ982991:JXP982991 KHF982991:KHL982991 KRB982991:KRH982991 LAX982991:LBD982991 LKT982991:LKZ982991 LUP982991:LUV982991 MEL982991:MER982991 MOH982991:MON982991 MYD982991:MYJ982991 NHZ982991:NIF982991 NRV982991:NSB982991 OBR982991:OBX982991 OLN982991:OLT982991 OVJ982991:OVP982991 PFF982991:PFL982991 PPB982991:PPH982991 PYX982991:PZD982991 QIT982991:QIZ982991 QSP982991:QSV982991 RCL982991:RCR982991 RMH982991:RMN982991 RWD982991:RWJ982991 SFZ982991:SGF982991 SPV982991:SQB982991 SZR982991:SZX982991 TJN982991:TJT982991 TTJ982991:TTP982991 UDF982991:UDL982991 UNB982991:UNH982991 UWX982991:UXD982991 VGT982991:VGZ982991 VQP982991:VQV982991 WAL982991:WAR982991 WKH982991:WKN982991 WUD982991:WUJ982991 IU65546:IX65548 SQ65546:ST65548 ACM65546:ACP65548 AMI65546:AML65548 AWE65546:AWH65548 BGA65546:BGD65548 BPW65546:BPZ65548 BZS65546:BZV65548 CJO65546:CJR65548 CTK65546:CTN65548 DDG65546:DDJ65548 DNC65546:DNF65548 DWY65546:DXB65548 EGU65546:EGX65548 EQQ65546:EQT65548 FAM65546:FAP65548 FKI65546:FKL65548 FUE65546:FUH65548 GEA65546:GED65548 GNW65546:GNZ65548 GXS65546:GXV65548 HHO65546:HHR65548 HRK65546:HRN65548 IBG65546:IBJ65548 ILC65546:ILF65548 IUY65546:IVB65548 JEU65546:JEX65548 JOQ65546:JOT65548 JYM65546:JYP65548 KII65546:KIL65548 KSE65546:KSH65548 LCA65546:LCD65548 LLW65546:LLZ65548 LVS65546:LVV65548 MFO65546:MFR65548 MPK65546:MPN65548 MZG65546:MZJ65548 NJC65546:NJF65548 NSY65546:NTB65548 OCU65546:OCX65548 OMQ65546:OMT65548 OWM65546:OWP65548 PGI65546:PGL65548 PQE65546:PQH65548 QAA65546:QAD65548 QJW65546:QJZ65548 QTS65546:QTV65548 RDO65546:RDR65548 RNK65546:RNN65548 RXG65546:RXJ65548 SHC65546:SHF65548 SQY65546:SRB65548 TAU65546:TAX65548 TKQ65546:TKT65548 TUM65546:TUP65548 UEI65546:UEL65548 UOE65546:UOH65548 UYA65546:UYD65548 VHW65546:VHZ65548 VRS65546:VRV65548 WBO65546:WBR65548 WLK65546:WLN65548 WVG65546:WVJ65548 IU131082:IX131084 SQ131082:ST131084 ACM131082:ACP131084 AMI131082:AML131084 AWE131082:AWH131084 BGA131082:BGD131084 BPW131082:BPZ131084 BZS131082:BZV131084 CJO131082:CJR131084 CTK131082:CTN131084 DDG131082:DDJ131084 DNC131082:DNF131084 DWY131082:DXB131084 EGU131082:EGX131084 EQQ131082:EQT131084 FAM131082:FAP131084 FKI131082:FKL131084 FUE131082:FUH131084 GEA131082:GED131084 GNW131082:GNZ131084 GXS131082:GXV131084 HHO131082:HHR131084 HRK131082:HRN131084 IBG131082:IBJ131084 ILC131082:ILF131084 IUY131082:IVB131084 JEU131082:JEX131084 JOQ131082:JOT131084 JYM131082:JYP131084 KII131082:KIL131084 KSE131082:KSH131084 LCA131082:LCD131084 LLW131082:LLZ131084 LVS131082:LVV131084 MFO131082:MFR131084 MPK131082:MPN131084 MZG131082:MZJ131084 NJC131082:NJF131084 NSY131082:NTB131084 OCU131082:OCX131084 OMQ131082:OMT131084 OWM131082:OWP131084 PGI131082:PGL131084 PQE131082:PQH131084 QAA131082:QAD131084 QJW131082:QJZ131084 QTS131082:QTV131084 RDO131082:RDR131084 RNK131082:RNN131084 RXG131082:RXJ131084 SHC131082:SHF131084 SQY131082:SRB131084 TAU131082:TAX131084 TKQ131082:TKT131084 TUM131082:TUP131084 UEI131082:UEL131084 UOE131082:UOH131084 UYA131082:UYD131084 VHW131082:VHZ131084 VRS131082:VRV131084 WBO131082:WBR131084 WLK131082:WLN131084 WVG131082:WVJ131084 IU196618:IX196620 SQ196618:ST196620 ACM196618:ACP196620 AMI196618:AML196620 AWE196618:AWH196620 BGA196618:BGD196620 BPW196618:BPZ196620 BZS196618:BZV196620 CJO196618:CJR196620 CTK196618:CTN196620 DDG196618:DDJ196620 DNC196618:DNF196620 DWY196618:DXB196620 EGU196618:EGX196620 EQQ196618:EQT196620 FAM196618:FAP196620 FKI196618:FKL196620 FUE196618:FUH196620 GEA196618:GED196620 GNW196618:GNZ196620 GXS196618:GXV196620 HHO196618:HHR196620 HRK196618:HRN196620 IBG196618:IBJ196620 ILC196618:ILF196620 IUY196618:IVB196620 JEU196618:JEX196620 JOQ196618:JOT196620 JYM196618:JYP196620 KII196618:KIL196620 KSE196618:KSH196620 LCA196618:LCD196620 LLW196618:LLZ196620 LVS196618:LVV196620 MFO196618:MFR196620 MPK196618:MPN196620 MZG196618:MZJ196620 NJC196618:NJF196620 NSY196618:NTB196620 OCU196618:OCX196620 OMQ196618:OMT196620 OWM196618:OWP196620 PGI196618:PGL196620 PQE196618:PQH196620 QAA196618:QAD196620 QJW196618:QJZ196620 QTS196618:QTV196620 RDO196618:RDR196620 RNK196618:RNN196620 RXG196618:RXJ196620 SHC196618:SHF196620 SQY196618:SRB196620 TAU196618:TAX196620 TKQ196618:TKT196620 TUM196618:TUP196620 UEI196618:UEL196620 UOE196618:UOH196620 UYA196618:UYD196620 VHW196618:VHZ196620 VRS196618:VRV196620 WBO196618:WBR196620 WLK196618:WLN196620 WVG196618:WVJ196620 IU262154:IX262156 SQ262154:ST262156 ACM262154:ACP262156 AMI262154:AML262156 AWE262154:AWH262156 BGA262154:BGD262156 BPW262154:BPZ262156 BZS262154:BZV262156 CJO262154:CJR262156 CTK262154:CTN262156 DDG262154:DDJ262156 DNC262154:DNF262156 DWY262154:DXB262156 EGU262154:EGX262156 EQQ262154:EQT262156 FAM262154:FAP262156 FKI262154:FKL262156 FUE262154:FUH262156 GEA262154:GED262156 GNW262154:GNZ262156 GXS262154:GXV262156 HHO262154:HHR262156 HRK262154:HRN262156 IBG262154:IBJ262156 ILC262154:ILF262156 IUY262154:IVB262156 JEU262154:JEX262156 JOQ262154:JOT262156 JYM262154:JYP262156 KII262154:KIL262156 KSE262154:KSH262156 LCA262154:LCD262156 LLW262154:LLZ262156 LVS262154:LVV262156 MFO262154:MFR262156 MPK262154:MPN262156 MZG262154:MZJ262156 NJC262154:NJF262156 NSY262154:NTB262156 OCU262154:OCX262156 OMQ262154:OMT262156 OWM262154:OWP262156 PGI262154:PGL262156 PQE262154:PQH262156 QAA262154:QAD262156 QJW262154:QJZ262156 QTS262154:QTV262156 RDO262154:RDR262156 RNK262154:RNN262156 RXG262154:RXJ262156 SHC262154:SHF262156 SQY262154:SRB262156 TAU262154:TAX262156 TKQ262154:TKT262156 TUM262154:TUP262156 UEI262154:UEL262156 UOE262154:UOH262156 UYA262154:UYD262156 VHW262154:VHZ262156 VRS262154:VRV262156 WBO262154:WBR262156 WLK262154:WLN262156 WVG262154:WVJ262156 IU327690:IX327692 SQ327690:ST327692 ACM327690:ACP327692 AMI327690:AML327692 AWE327690:AWH327692 BGA327690:BGD327692 BPW327690:BPZ327692 BZS327690:BZV327692 CJO327690:CJR327692 CTK327690:CTN327692 DDG327690:DDJ327692 DNC327690:DNF327692 DWY327690:DXB327692 EGU327690:EGX327692 EQQ327690:EQT327692 FAM327690:FAP327692 FKI327690:FKL327692 FUE327690:FUH327692 GEA327690:GED327692 GNW327690:GNZ327692 GXS327690:GXV327692 HHO327690:HHR327692 HRK327690:HRN327692 IBG327690:IBJ327692 ILC327690:ILF327692 IUY327690:IVB327692 JEU327690:JEX327692 JOQ327690:JOT327692 JYM327690:JYP327692 KII327690:KIL327692 KSE327690:KSH327692 LCA327690:LCD327692 LLW327690:LLZ327692 LVS327690:LVV327692 MFO327690:MFR327692 MPK327690:MPN327692 MZG327690:MZJ327692 NJC327690:NJF327692 NSY327690:NTB327692 OCU327690:OCX327692 OMQ327690:OMT327692 OWM327690:OWP327692 PGI327690:PGL327692 PQE327690:PQH327692 QAA327690:QAD327692 QJW327690:QJZ327692 QTS327690:QTV327692 RDO327690:RDR327692 RNK327690:RNN327692 RXG327690:RXJ327692 SHC327690:SHF327692 SQY327690:SRB327692 TAU327690:TAX327692 TKQ327690:TKT327692 TUM327690:TUP327692 UEI327690:UEL327692 UOE327690:UOH327692 UYA327690:UYD327692 VHW327690:VHZ327692 VRS327690:VRV327692 WBO327690:WBR327692 WLK327690:WLN327692 WVG327690:WVJ327692 IU393226:IX393228 SQ393226:ST393228 ACM393226:ACP393228 AMI393226:AML393228 AWE393226:AWH393228 BGA393226:BGD393228 BPW393226:BPZ393228 BZS393226:BZV393228 CJO393226:CJR393228 CTK393226:CTN393228 DDG393226:DDJ393228 DNC393226:DNF393228 DWY393226:DXB393228 EGU393226:EGX393228 EQQ393226:EQT393228 FAM393226:FAP393228 FKI393226:FKL393228 FUE393226:FUH393228 GEA393226:GED393228 GNW393226:GNZ393228 GXS393226:GXV393228 HHO393226:HHR393228 HRK393226:HRN393228 IBG393226:IBJ393228 ILC393226:ILF393228 IUY393226:IVB393228 JEU393226:JEX393228 JOQ393226:JOT393228 JYM393226:JYP393228 KII393226:KIL393228 KSE393226:KSH393228 LCA393226:LCD393228 LLW393226:LLZ393228 LVS393226:LVV393228 MFO393226:MFR393228 MPK393226:MPN393228 MZG393226:MZJ393228 NJC393226:NJF393228 NSY393226:NTB393228 OCU393226:OCX393228 OMQ393226:OMT393228 OWM393226:OWP393228 PGI393226:PGL393228 PQE393226:PQH393228 QAA393226:QAD393228 QJW393226:QJZ393228 QTS393226:QTV393228 RDO393226:RDR393228 RNK393226:RNN393228 RXG393226:RXJ393228 SHC393226:SHF393228 SQY393226:SRB393228 TAU393226:TAX393228 TKQ393226:TKT393228 TUM393226:TUP393228 UEI393226:UEL393228 UOE393226:UOH393228 UYA393226:UYD393228 VHW393226:VHZ393228 VRS393226:VRV393228 WBO393226:WBR393228 WLK393226:WLN393228 WVG393226:WVJ393228 IU458762:IX458764 SQ458762:ST458764 ACM458762:ACP458764 AMI458762:AML458764 AWE458762:AWH458764 BGA458762:BGD458764 BPW458762:BPZ458764 BZS458762:BZV458764 CJO458762:CJR458764 CTK458762:CTN458764 DDG458762:DDJ458764 DNC458762:DNF458764 DWY458762:DXB458764 EGU458762:EGX458764 EQQ458762:EQT458764 FAM458762:FAP458764 FKI458762:FKL458764 FUE458762:FUH458764 GEA458762:GED458764 GNW458762:GNZ458764 GXS458762:GXV458764 HHO458762:HHR458764 HRK458762:HRN458764 IBG458762:IBJ458764 ILC458762:ILF458764 IUY458762:IVB458764 JEU458762:JEX458764 JOQ458762:JOT458764 JYM458762:JYP458764 KII458762:KIL458764 KSE458762:KSH458764 LCA458762:LCD458764 LLW458762:LLZ458764 LVS458762:LVV458764 MFO458762:MFR458764 MPK458762:MPN458764 MZG458762:MZJ458764 NJC458762:NJF458764 NSY458762:NTB458764 OCU458762:OCX458764 OMQ458762:OMT458764 OWM458762:OWP458764 PGI458762:PGL458764 PQE458762:PQH458764 QAA458762:QAD458764 QJW458762:QJZ458764 QTS458762:QTV458764 RDO458762:RDR458764 RNK458762:RNN458764 RXG458762:RXJ458764 SHC458762:SHF458764 SQY458762:SRB458764 TAU458762:TAX458764 TKQ458762:TKT458764 TUM458762:TUP458764 UEI458762:UEL458764 UOE458762:UOH458764 UYA458762:UYD458764 VHW458762:VHZ458764 VRS458762:VRV458764 WBO458762:WBR458764 WLK458762:WLN458764 WVG458762:WVJ458764 IU524298:IX524300 SQ524298:ST524300 ACM524298:ACP524300 AMI524298:AML524300 AWE524298:AWH524300 BGA524298:BGD524300 BPW524298:BPZ524300 BZS524298:BZV524300 CJO524298:CJR524300 CTK524298:CTN524300 DDG524298:DDJ524300 DNC524298:DNF524300 DWY524298:DXB524300 EGU524298:EGX524300 EQQ524298:EQT524300 FAM524298:FAP524300 FKI524298:FKL524300 FUE524298:FUH524300 GEA524298:GED524300 GNW524298:GNZ524300 GXS524298:GXV524300 HHO524298:HHR524300 HRK524298:HRN524300 IBG524298:IBJ524300 ILC524298:ILF524300 IUY524298:IVB524300 JEU524298:JEX524300 JOQ524298:JOT524300 JYM524298:JYP524300 KII524298:KIL524300 KSE524298:KSH524300 LCA524298:LCD524300 LLW524298:LLZ524300 LVS524298:LVV524300 MFO524298:MFR524300 MPK524298:MPN524300 MZG524298:MZJ524300 NJC524298:NJF524300 NSY524298:NTB524300 OCU524298:OCX524300 OMQ524298:OMT524300 OWM524298:OWP524300 PGI524298:PGL524300 PQE524298:PQH524300 QAA524298:QAD524300 QJW524298:QJZ524300 QTS524298:QTV524300 RDO524298:RDR524300 RNK524298:RNN524300 RXG524298:RXJ524300 SHC524298:SHF524300 SQY524298:SRB524300 TAU524298:TAX524300 TKQ524298:TKT524300 TUM524298:TUP524300 UEI524298:UEL524300 UOE524298:UOH524300 UYA524298:UYD524300 VHW524298:VHZ524300 VRS524298:VRV524300 WBO524298:WBR524300 WLK524298:WLN524300 WVG524298:WVJ524300 IU589834:IX589836 SQ589834:ST589836 ACM589834:ACP589836 AMI589834:AML589836 AWE589834:AWH589836 BGA589834:BGD589836 BPW589834:BPZ589836 BZS589834:BZV589836 CJO589834:CJR589836 CTK589834:CTN589836 DDG589834:DDJ589836 DNC589834:DNF589836 DWY589834:DXB589836 EGU589834:EGX589836 EQQ589834:EQT589836 FAM589834:FAP589836 FKI589834:FKL589836 FUE589834:FUH589836 GEA589834:GED589836 GNW589834:GNZ589836 GXS589834:GXV589836 HHO589834:HHR589836 HRK589834:HRN589836 IBG589834:IBJ589836 ILC589834:ILF589836 IUY589834:IVB589836 JEU589834:JEX589836 JOQ589834:JOT589836 JYM589834:JYP589836 KII589834:KIL589836 KSE589834:KSH589836 LCA589834:LCD589836 LLW589834:LLZ589836 LVS589834:LVV589836 MFO589834:MFR589836 MPK589834:MPN589836 MZG589834:MZJ589836 NJC589834:NJF589836 NSY589834:NTB589836 OCU589834:OCX589836 OMQ589834:OMT589836 OWM589834:OWP589836 PGI589834:PGL589836 PQE589834:PQH589836 QAA589834:QAD589836 QJW589834:QJZ589836 QTS589834:QTV589836 RDO589834:RDR589836 RNK589834:RNN589836 RXG589834:RXJ589836 SHC589834:SHF589836 SQY589834:SRB589836 TAU589834:TAX589836 TKQ589834:TKT589836 TUM589834:TUP589836 UEI589834:UEL589836 UOE589834:UOH589836 UYA589834:UYD589836 VHW589834:VHZ589836 VRS589834:VRV589836 WBO589834:WBR589836 WLK589834:WLN589836 WVG589834:WVJ589836 IU655370:IX655372 SQ655370:ST655372 ACM655370:ACP655372 AMI655370:AML655372 AWE655370:AWH655372 BGA655370:BGD655372 BPW655370:BPZ655372 BZS655370:BZV655372 CJO655370:CJR655372 CTK655370:CTN655372 DDG655370:DDJ655372 DNC655370:DNF655372 DWY655370:DXB655372 EGU655370:EGX655372 EQQ655370:EQT655372 FAM655370:FAP655372 FKI655370:FKL655372 FUE655370:FUH655372 GEA655370:GED655372 GNW655370:GNZ655372 GXS655370:GXV655372 HHO655370:HHR655372 HRK655370:HRN655372 IBG655370:IBJ655372 ILC655370:ILF655372 IUY655370:IVB655372 JEU655370:JEX655372 JOQ655370:JOT655372 JYM655370:JYP655372 KII655370:KIL655372 KSE655370:KSH655372 LCA655370:LCD655372 LLW655370:LLZ655372 LVS655370:LVV655372 MFO655370:MFR655372 MPK655370:MPN655372 MZG655370:MZJ655372 NJC655370:NJF655372 NSY655370:NTB655372 OCU655370:OCX655372 OMQ655370:OMT655372 OWM655370:OWP655372 PGI655370:PGL655372 PQE655370:PQH655372 QAA655370:QAD655372 QJW655370:QJZ655372 QTS655370:QTV655372 RDO655370:RDR655372 RNK655370:RNN655372 RXG655370:RXJ655372 SHC655370:SHF655372 SQY655370:SRB655372 TAU655370:TAX655372 TKQ655370:TKT655372 TUM655370:TUP655372 UEI655370:UEL655372 UOE655370:UOH655372 UYA655370:UYD655372 VHW655370:VHZ655372 VRS655370:VRV655372 WBO655370:WBR655372 WLK655370:WLN655372 WVG655370:WVJ655372 IU720906:IX720908 SQ720906:ST720908 ACM720906:ACP720908 AMI720906:AML720908 AWE720906:AWH720908 BGA720906:BGD720908 BPW720906:BPZ720908 BZS720906:BZV720908 CJO720906:CJR720908 CTK720906:CTN720908 DDG720906:DDJ720908 DNC720906:DNF720908 DWY720906:DXB720908 EGU720906:EGX720908 EQQ720906:EQT720908 FAM720906:FAP720908 FKI720906:FKL720908 FUE720906:FUH720908 GEA720906:GED720908 GNW720906:GNZ720908 GXS720906:GXV720908 HHO720906:HHR720908 HRK720906:HRN720908 IBG720906:IBJ720908 ILC720906:ILF720908 IUY720906:IVB720908 JEU720906:JEX720908 JOQ720906:JOT720908 JYM720906:JYP720908 KII720906:KIL720908 KSE720906:KSH720908 LCA720906:LCD720908 LLW720906:LLZ720908 LVS720906:LVV720908 MFO720906:MFR720908 MPK720906:MPN720908 MZG720906:MZJ720908 NJC720906:NJF720908 NSY720906:NTB720908 OCU720906:OCX720908 OMQ720906:OMT720908 OWM720906:OWP720908 PGI720906:PGL720908 PQE720906:PQH720908 QAA720906:QAD720908 QJW720906:QJZ720908 QTS720906:QTV720908 RDO720906:RDR720908 RNK720906:RNN720908 RXG720906:RXJ720908 SHC720906:SHF720908 SQY720906:SRB720908 TAU720906:TAX720908 TKQ720906:TKT720908 TUM720906:TUP720908 UEI720906:UEL720908 UOE720906:UOH720908 UYA720906:UYD720908 VHW720906:VHZ720908 VRS720906:VRV720908 WBO720906:WBR720908 WLK720906:WLN720908 WVG720906:WVJ720908 IU786442:IX786444 SQ786442:ST786444 ACM786442:ACP786444 AMI786442:AML786444 AWE786442:AWH786444 BGA786442:BGD786444 BPW786442:BPZ786444 BZS786442:BZV786444 CJO786442:CJR786444 CTK786442:CTN786444 DDG786442:DDJ786444 DNC786442:DNF786444 DWY786442:DXB786444 EGU786442:EGX786444 EQQ786442:EQT786444 FAM786442:FAP786444 FKI786442:FKL786444 FUE786442:FUH786444 GEA786442:GED786444 GNW786442:GNZ786444 GXS786442:GXV786444 HHO786442:HHR786444 HRK786442:HRN786444 IBG786442:IBJ786444 ILC786442:ILF786444 IUY786442:IVB786444 JEU786442:JEX786444 JOQ786442:JOT786444 JYM786442:JYP786444 KII786442:KIL786444 KSE786442:KSH786444 LCA786442:LCD786444 LLW786442:LLZ786444 LVS786442:LVV786444 MFO786442:MFR786444 MPK786442:MPN786444 MZG786442:MZJ786444 NJC786442:NJF786444 NSY786442:NTB786444 OCU786442:OCX786444 OMQ786442:OMT786444 OWM786442:OWP786444 PGI786442:PGL786444 PQE786442:PQH786444 QAA786442:QAD786444 QJW786442:QJZ786444 QTS786442:QTV786444 RDO786442:RDR786444 RNK786442:RNN786444 RXG786442:RXJ786444 SHC786442:SHF786444 SQY786442:SRB786444 TAU786442:TAX786444 TKQ786442:TKT786444 TUM786442:TUP786444 UEI786442:UEL786444 UOE786442:UOH786444 UYA786442:UYD786444 VHW786442:VHZ786444 VRS786442:VRV786444 WBO786442:WBR786444 WLK786442:WLN786444 WVG786442:WVJ786444 IU851978:IX851980 SQ851978:ST851980 ACM851978:ACP851980 AMI851978:AML851980 AWE851978:AWH851980 BGA851978:BGD851980 BPW851978:BPZ851980 BZS851978:BZV851980 CJO851978:CJR851980 CTK851978:CTN851980 DDG851978:DDJ851980 DNC851978:DNF851980 DWY851978:DXB851980 EGU851978:EGX851980 EQQ851978:EQT851980 FAM851978:FAP851980 FKI851978:FKL851980 FUE851978:FUH851980 GEA851978:GED851980 GNW851978:GNZ851980 GXS851978:GXV851980 HHO851978:HHR851980 HRK851978:HRN851980 IBG851978:IBJ851980 ILC851978:ILF851980 IUY851978:IVB851980 JEU851978:JEX851980 JOQ851978:JOT851980 JYM851978:JYP851980 KII851978:KIL851980 KSE851978:KSH851980 LCA851978:LCD851980 LLW851978:LLZ851980 LVS851978:LVV851980 MFO851978:MFR851980 MPK851978:MPN851980 MZG851978:MZJ851980 NJC851978:NJF851980 NSY851978:NTB851980 OCU851978:OCX851980 OMQ851978:OMT851980 OWM851978:OWP851980 PGI851978:PGL851980 PQE851978:PQH851980 QAA851978:QAD851980 QJW851978:QJZ851980 QTS851978:QTV851980 RDO851978:RDR851980 RNK851978:RNN851980 RXG851978:RXJ851980 SHC851978:SHF851980 SQY851978:SRB851980 TAU851978:TAX851980 TKQ851978:TKT851980 TUM851978:TUP851980 UEI851978:UEL851980 UOE851978:UOH851980 UYA851978:UYD851980 VHW851978:VHZ851980 VRS851978:VRV851980 WBO851978:WBR851980 WLK851978:WLN851980 WVG851978:WVJ851980 IU917514:IX917516 SQ917514:ST917516 ACM917514:ACP917516 AMI917514:AML917516 AWE917514:AWH917516 BGA917514:BGD917516 BPW917514:BPZ917516 BZS917514:BZV917516 CJO917514:CJR917516 CTK917514:CTN917516 DDG917514:DDJ917516 DNC917514:DNF917516 DWY917514:DXB917516 EGU917514:EGX917516 EQQ917514:EQT917516 FAM917514:FAP917516 FKI917514:FKL917516 FUE917514:FUH917516 GEA917514:GED917516 GNW917514:GNZ917516 GXS917514:GXV917516 HHO917514:HHR917516 HRK917514:HRN917516 IBG917514:IBJ917516 ILC917514:ILF917516 IUY917514:IVB917516 JEU917514:JEX917516 JOQ917514:JOT917516 JYM917514:JYP917516 KII917514:KIL917516 KSE917514:KSH917516 LCA917514:LCD917516 LLW917514:LLZ917516 LVS917514:LVV917516 MFO917514:MFR917516 MPK917514:MPN917516 MZG917514:MZJ917516 NJC917514:NJF917516 NSY917514:NTB917516 OCU917514:OCX917516 OMQ917514:OMT917516 OWM917514:OWP917516 PGI917514:PGL917516 PQE917514:PQH917516 QAA917514:QAD917516 QJW917514:QJZ917516 QTS917514:QTV917516 RDO917514:RDR917516 RNK917514:RNN917516 RXG917514:RXJ917516 SHC917514:SHF917516 SQY917514:SRB917516 TAU917514:TAX917516 TKQ917514:TKT917516 TUM917514:TUP917516 UEI917514:UEL917516 UOE917514:UOH917516 UYA917514:UYD917516 VHW917514:VHZ917516 VRS917514:VRV917516 WBO917514:WBR917516 WLK917514:WLN917516 WVG917514:WVJ917516 IU983050:IX983052 SQ983050:ST983052 ACM983050:ACP983052 AMI983050:AML983052 AWE983050:AWH983052 BGA983050:BGD983052 BPW983050:BPZ983052 BZS983050:BZV983052 CJO983050:CJR983052 CTK983050:CTN983052 DDG983050:DDJ983052 DNC983050:DNF983052 DWY983050:DXB983052 EGU983050:EGX983052 EQQ983050:EQT983052 FAM983050:FAP983052 FKI983050:FKL983052 FUE983050:FUH983052 GEA983050:GED983052 GNW983050:GNZ983052 GXS983050:GXV983052 HHO983050:HHR983052 HRK983050:HRN983052 IBG983050:IBJ983052 ILC983050:ILF983052 IUY983050:IVB983052 JEU983050:JEX983052 JOQ983050:JOT983052 JYM983050:JYP983052 KII983050:KIL983052 KSE983050:KSH983052 LCA983050:LCD983052 LLW983050:LLZ983052 LVS983050:LVV983052 MFO983050:MFR983052 MPK983050:MPN983052 MZG983050:MZJ983052 NJC983050:NJF983052 NSY983050:NTB983052 OCU983050:OCX983052 OMQ983050:OMT983052 OWM983050:OWP983052 PGI983050:PGL983052 PQE983050:PQH983052 QAA983050:QAD983052 QJW983050:QJZ983052 QTS983050:QTV983052 RDO983050:RDR983052 RNK983050:RNN983052 RXG983050:RXJ983052 SHC983050:SHF983052 SQY983050:SRB983052 TAU983050:TAX983052 TKQ983050:TKT983052 TUM983050:TUP983052 UEI983050:UEL983052 UOE983050:UOH983052 UYA983050:UYD983052 VHW983050:VHZ983052 VRS983050:VRV983052 WBO983050:WBR983052 WLK983050:WLN983052 WVG983050:WVJ983052 IU65554:IX65554 SQ65554:ST65554 ACM65554:ACP65554 AMI65554:AML65554 AWE65554:AWH65554 BGA65554:BGD65554 BPW65554:BPZ65554 BZS65554:BZV65554 CJO65554:CJR65554 CTK65554:CTN65554 DDG65554:DDJ65554 DNC65554:DNF65554 DWY65554:DXB65554 EGU65554:EGX65554 EQQ65554:EQT65554 FAM65554:FAP65554 FKI65554:FKL65554 FUE65554:FUH65554 GEA65554:GED65554 GNW65554:GNZ65554 GXS65554:GXV65554 HHO65554:HHR65554 HRK65554:HRN65554 IBG65554:IBJ65554 ILC65554:ILF65554 IUY65554:IVB65554 JEU65554:JEX65554 JOQ65554:JOT65554 JYM65554:JYP65554 KII65554:KIL65554 KSE65554:KSH65554 LCA65554:LCD65554 LLW65554:LLZ65554 LVS65554:LVV65554 MFO65554:MFR65554 MPK65554:MPN65554 MZG65554:MZJ65554 NJC65554:NJF65554 NSY65554:NTB65554 OCU65554:OCX65554 OMQ65554:OMT65554 OWM65554:OWP65554 PGI65554:PGL65554 PQE65554:PQH65554 QAA65554:QAD65554 QJW65554:QJZ65554 QTS65554:QTV65554 RDO65554:RDR65554 RNK65554:RNN65554 RXG65554:RXJ65554 SHC65554:SHF65554 SQY65554:SRB65554 TAU65554:TAX65554 TKQ65554:TKT65554 TUM65554:TUP65554 UEI65554:UEL65554 UOE65554:UOH65554 UYA65554:UYD65554 VHW65554:VHZ65554 VRS65554:VRV65554 WBO65554:WBR65554 WLK65554:WLN65554 WVG65554:WVJ65554 IU131090:IX131090 SQ131090:ST131090 ACM131090:ACP131090 AMI131090:AML131090 AWE131090:AWH131090 BGA131090:BGD131090 BPW131090:BPZ131090 BZS131090:BZV131090 CJO131090:CJR131090 CTK131090:CTN131090 DDG131090:DDJ131090 DNC131090:DNF131090 DWY131090:DXB131090 EGU131090:EGX131090 EQQ131090:EQT131090 FAM131090:FAP131090 FKI131090:FKL131090 FUE131090:FUH131090 GEA131090:GED131090 GNW131090:GNZ131090 GXS131090:GXV131090 HHO131090:HHR131090 HRK131090:HRN131090 IBG131090:IBJ131090 ILC131090:ILF131090 IUY131090:IVB131090 JEU131090:JEX131090 JOQ131090:JOT131090 JYM131090:JYP131090 KII131090:KIL131090 KSE131090:KSH131090 LCA131090:LCD131090 LLW131090:LLZ131090 LVS131090:LVV131090 MFO131090:MFR131090 MPK131090:MPN131090 MZG131090:MZJ131090 NJC131090:NJF131090 NSY131090:NTB131090 OCU131090:OCX131090 OMQ131090:OMT131090 OWM131090:OWP131090 PGI131090:PGL131090 PQE131090:PQH131090 QAA131090:QAD131090 QJW131090:QJZ131090 QTS131090:QTV131090 RDO131090:RDR131090 RNK131090:RNN131090 RXG131090:RXJ131090 SHC131090:SHF131090 SQY131090:SRB131090 TAU131090:TAX131090 TKQ131090:TKT131090 TUM131090:TUP131090 UEI131090:UEL131090 UOE131090:UOH131090 UYA131090:UYD131090 VHW131090:VHZ131090 VRS131090:VRV131090 WBO131090:WBR131090 WLK131090:WLN131090 WVG131090:WVJ131090 IU196626:IX196626 SQ196626:ST196626 ACM196626:ACP196626 AMI196626:AML196626 AWE196626:AWH196626 BGA196626:BGD196626 BPW196626:BPZ196626 BZS196626:BZV196626 CJO196626:CJR196626 CTK196626:CTN196626 DDG196626:DDJ196626 DNC196626:DNF196626 DWY196626:DXB196626 EGU196626:EGX196626 EQQ196626:EQT196626 FAM196626:FAP196626 FKI196626:FKL196626 FUE196626:FUH196626 GEA196626:GED196626 GNW196626:GNZ196626 GXS196626:GXV196626 HHO196626:HHR196626 HRK196626:HRN196626 IBG196626:IBJ196626 ILC196626:ILF196626 IUY196626:IVB196626 JEU196626:JEX196626 JOQ196626:JOT196626 JYM196626:JYP196626 KII196626:KIL196626 KSE196626:KSH196626 LCA196626:LCD196626 LLW196626:LLZ196626 LVS196626:LVV196626 MFO196626:MFR196626 MPK196626:MPN196626 MZG196626:MZJ196626 NJC196626:NJF196626 NSY196626:NTB196626 OCU196626:OCX196626 OMQ196626:OMT196626 OWM196626:OWP196626 PGI196626:PGL196626 PQE196626:PQH196626 QAA196626:QAD196626 QJW196626:QJZ196626 QTS196626:QTV196626 RDO196626:RDR196626 RNK196626:RNN196626 RXG196626:RXJ196626 SHC196626:SHF196626 SQY196626:SRB196626 TAU196626:TAX196626 TKQ196626:TKT196626 TUM196626:TUP196626 UEI196626:UEL196626 UOE196626:UOH196626 UYA196626:UYD196626 VHW196626:VHZ196626 VRS196626:VRV196626 WBO196626:WBR196626 WLK196626:WLN196626 WVG196626:WVJ196626 IU262162:IX262162 SQ262162:ST262162 ACM262162:ACP262162 AMI262162:AML262162 AWE262162:AWH262162 BGA262162:BGD262162 BPW262162:BPZ262162 BZS262162:BZV262162 CJO262162:CJR262162 CTK262162:CTN262162 DDG262162:DDJ262162 DNC262162:DNF262162 DWY262162:DXB262162 EGU262162:EGX262162 EQQ262162:EQT262162 FAM262162:FAP262162 FKI262162:FKL262162 FUE262162:FUH262162 GEA262162:GED262162 GNW262162:GNZ262162 GXS262162:GXV262162 HHO262162:HHR262162 HRK262162:HRN262162 IBG262162:IBJ262162 ILC262162:ILF262162 IUY262162:IVB262162 JEU262162:JEX262162 JOQ262162:JOT262162 JYM262162:JYP262162 KII262162:KIL262162 KSE262162:KSH262162 LCA262162:LCD262162 LLW262162:LLZ262162 LVS262162:LVV262162 MFO262162:MFR262162 MPK262162:MPN262162 MZG262162:MZJ262162 NJC262162:NJF262162 NSY262162:NTB262162 OCU262162:OCX262162 OMQ262162:OMT262162 OWM262162:OWP262162 PGI262162:PGL262162 PQE262162:PQH262162 QAA262162:QAD262162 QJW262162:QJZ262162 QTS262162:QTV262162 RDO262162:RDR262162 RNK262162:RNN262162 RXG262162:RXJ262162 SHC262162:SHF262162 SQY262162:SRB262162 TAU262162:TAX262162 TKQ262162:TKT262162 TUM262162:TUP262162 UEI262162:UEL262162 UOE262162:UOH262162 UYA262162:UYD262162 VHW262162:VHZ262162 VRS262162:VRV262162 WBO262162:WBR262162 WLK262162:WLN262162 WVG262162:WVJ262162 IU327698:IX327698 SQ327698:ST327698 ACM327698:ACP327698 AMI327698:AML327698 AWE327698:AWH327698 BGA327698:BGD327698 BPW327698:BPZ327698 BZS327698:BZV327698 CJO327698:CJR327698 CTK327698:CTN327698 DDG327698:DDJ327698 DNC327698:DNF327698 DWY327698:DXB327698 EGU327698:EGX327698 EQQ327698:EQT327698 FAM327698:FAP327698 FKI327698:FKL327698 FUE327698:FUH327698 GEA327698:GED327698 GNW327698:GNZ327698 GXS327698:GXV327698 HHO327698:HHR327698 HRK327698:HRN327698 IBG327698:IBJ327698 ILC327698:ILF327698 IUY327698:IVB327698 JEU327698:JEX327698 JOQ327698:JOT327698 JYM327698:JYP327698 KII327698:KIL327698 KSE327698:KSH327698 LCA327698:LCD327698 LLW327698:LLZ327698 LVS327698:LVV327698 MFO327698:MFR327698 MPK327698:MPN327698 MZG327698:MZJ327698 NJC327698:NJF327698 NSY327698:NTB327698 OCU327698:OCX327698 OMQ327698:OMT327698 OWM327698:OWP327698 PGI327698:PGL327698 PQE327698:PQH327698 QAA327698:QAD327698 QJW327698:QJZ327698 QTS327698:QTV327698 RDO327698:RDR327698 RNK327698:RNN327698 RXG327698:RXJ327698 SHC327698:SHF327698 SQY327698:SRB327698 TAU327698:TAX327698 TKQ327698:TKT327698 TUM327698:TUP327698 UEI327698:UEL327698 UOE327698:UOH327698 UYA327698:UYD327698 VHW327698:VHZ327698 VRS327698:VRV327698 WBO327698:WBR327698 WLK327698:WLN327698 WVG327698:WVJ327698 IU393234:IX393234 SQ393234:ST393234 ACM393234:ACP393234 AMI393234:AML393234 AWE393234:AWH393234 BGA393234:BGD393234 BPW393234:BPZ393234 BZS393234:BZV393234 CJO393234:CJR393234 CTK393234:CTN393234 DDG393234:DDJ393234 DNC393234:DNF393234 DWY393234:DXB393234 EGU393234:EGX393234 EQQ393234:EQT393234 FAM393234:FAP393234 FKI393234:FKL393234 FUE393234:FUH393234 GEA393234:GED393234 GNW393234:GNZ393234 GXS393234:GXV393234 HHO393234:HHR393234 HRK393234:HRN393234 IBG393234:IBJ393234 ILC393234:ILF393234 IUY393234:IVB393234 JEU393234:JEX393234 JOQ393234:JOT393234 JYM393234:JYP393234 KII393234:KIL393234 KSE393234:KSH393234 LCA393234:LCD393234 LLW393234:LLZ393234 LVS393234:LVV393234 MFO393234:MFR393234 MPK393234:MPN393234 MZG393234:MZJ393234 NJC393234:NJF393234 NSY393234:NTB393234 OCU393234:OCX393234 OMQ393234:OMT393234 OWM393234:OWP393234 PGI393234:PGL393234 PQE393234:PQH393234 QAA393234:QAD393234 QJW393234:QJZ393234 QTS393234:QTV393234 RDO393234:RDR393234 RNK393234:RNN393234 RXG393234:RXJ393234 SHC393234:SHF393234 SQY393234:SRB393234 TAU393234:TAX393234 TKQ393234:TKT393234 TUM393234:TUP393234 UEI393234:UEL393234 UOE393234:UOH393234 UYA393234:UYD393234 VHW393234:VHZ393234 VRS393234:VRV393234 WBO393234:WBR393234 WLK393234:WLN393234 WVG393234:WVJ393234 IU458770:IX458770 SQ458770:ST458770 ACM458770:ACP458770 AMI458770:AML458770 AWE458770:AWH458770 BGA458770:BGD458770 BPW458770:BPZ458770 BZS458770:BZV458770 CJO458770:CJR458770 CTK458770:CTN458770 DDG458770:DDJ458770 DNC458770:DNF458770 DWY458770:DXB458770 EGU458770:EGX458770 EQQ458770:EQT458770 FAM458770:FAP458770 FKI458770:FKL458770 FUE458770:FUH458770 GEA458770:GED458770 GNW458770:GNZ458770 GXS458770:GXV458770 HHO458770:HHR458770 HRK458770:HRN458770 IBG458770:IBJ458770 ILC458770:ILF458770 IUY458770:IVB458770 JEU458770:JEX458770 JOQ458770:JOT458770 JYM458770:JYP458770 KII458770:KIL458770 KSE458770:KSH458770 LCA458770:LCD458770 LLW458770:LLZ458770 LVS458770:LVV458770 MFO458770:MFR458770 MPK458770:MPN458770 MZG458770:MZJ458770 NJC458770:NJF458770 NSY458770:NTB458770 OCU458770:OCX458770 OMQ458770:OMT458770 OWM458770:OWP458770 PGI458770:PGL458770 PQE458770:PQH458770 QAA458770:QAD458770 QJW458770:QJZ458770 QTS458770:QTV458770 RDO458770:RDR458770 RNK458770:RNN458770 RXG458770:RXJ458770 SHC458770:SHF458770 SQY458770:SRB458770 TAU458770:TAX458770 TKQ458770:TKT458770 TUM458770:TUP458770 UEI458770:UEL458770 UOE458770:UOH458770 UYA458770:UYD458770 VHW458770:VHZ458770 VRS458770:VRV458770 WBO458770:WBR458770 WLK458770:WLN458770 WVG458770:WVJ458770 IU524306:IX524306 SQ524306:ST524306 ACM524306:ACP524306 AMI524306:AML524306 AWE524306:AWH524306 BGA524306:BGD524306 BPW524306:BPZ524306 BZS524306:BZV524306 CJO524306:CJR524306 CTK524306:CTN524306 DDG524306:DDJ524306 DNC524306:DNF524306 DWY524306:DXB524306 EGU524306:EGX524306 EQQ524306:EQT524306 FAM524306:FAP524306 FKI524306:FKL524306 FUE524306:FUH524306 GEA524306:GED524306 GNW524306:GNZ524306 GXS524306:GXV524306 HHO524306:HHR524306 HRK524306:HRN524306 IBG524306:IBJ524306 ILC524306:ILF524306 IUY524306:IVB524306 JEU524306:JEX524306 JOQ524306:JOT524306 JYM524306:JYP524306 KII524306:KIL524306 KSE524306:KSH524306 LCA524306:LCD524306 LLW524306:LLZ524306 LVS524306:LVV524306 MFO524306:MFR524306 MPK524306:MPN524306 MZG524306:MZJ524306 NJC524306:NJF524306 NSY524306:NTB524306 OCU524306:OCX524306 OMQ524306:OMT524306 OWM524306:OWP524306 PGI524306:PGL524306 PQE524306:PQH524306 QAA524306:QAD524306 QJW524306:QJZ524306 QTS524306:QTV524306 RDO524306:RDR524306 RNK524306:RNN524306 RXG524306:RXJ524306 SHC524306:SHF524306 SQY524306:SRB524306 TAU524306:TAX524306 TKQ524306:TKT524306 TUM524306:TUP524306 UEI524306:UEL524306 UOE524306:UOH524306 UYA524306:UYD524306 VHW524306:VHZ524306 VRS524306:VRV524306 WBO524306:WBR524306 WLK524306:WLN524306 WVG524306:WVJ524306 IU589842:IX589842 SQ589842:ST589842 ACM589842:ACP589842 AMI589842:AML589842 AWE589842:AWH589842 BGA589842:BGD589842 BPW589842:BPZ589842 BZS589842:BZV589842 CJO589842:CJR589842 CTK589842:CTN589842 DDG589842:DDJ589842 DNC589842:DNF589842 DWY589842:DXB589842 EGU589842:EGX589842 EQQ589842:EQT589842 FAM589842:FAP589842 FKI589842:FKL589842 FUE589842:FUH589842 GEA589842:GED589842 GNW589842:GNZ589842 GXS589842:GXV589842 HHO589842:HHR589842 HRK589842:HRN589842 IBG589842:IBJ589842 ILC589842:ILF589842 IUY589842:IVB589842 JEU589842:JEX589842 JOQ589842:JOT589842 JYM589842:JYP589842 KII589842:KIL589842 KSE589842:KSH589842 LCA589842:LCD589842 LLW589842:LLZ589842 LVS589842:LVV589842 MFO589842:MFR589842 MPK589842:MPN589842 MZG589842:MZJ589842 NJC589842:NJF589842 NSY589842:NTB589842 OCU589842:OCX589842 OMQ589842:OMT589842 OWM589842:OWP589842 PGI589842:PGL589842 PQE589842:PQH589842 QAA589842:QAD589842 QJW589842:QJZ589842 QTS589842:QTV589842 RDO589842:RDR589842 RNK589842:RNN589842 RXG589842:RXJ589842 SHC589842:SHF589842 SQY589842:SRB589842 TAU589842:TAX589842 TKQ589842:TKT589842 TUM589842:TUP589842 UEI589842:UEL589842 UOE589842:UOH589842 UYA589842:UYD589842 VHW589842:VHZ589842 VRS589842:VRV589842 WBO589842:WBR589842 WLK589842:WLN589842 WVG589842:WVJ589842 IU655378:IX655378 SQ655378:ST655378 ACM655378:ACP655378 AMI655378:AML655378 AWE655378:AWH655378 BGA655378:BGD655378 BPW655378:BPZ655378 BZS655378:BZV655378 CJO655378:CJR655378 CTK655378:CTN655378 DDG655378:DDJ655378 DNC655378:DNF655378 DWY655378:DXB655378 EGU655378:EGX655378 EQQ655378:EQT655378 FAM655378:FAP655378 FKI655378:FKL655378 FUE655378:FUH655378 GEA655378:GED655378 GNW655378:GNZ655378 GXS655378:GXV655378 HHO655378:HHR655378 HRK655378:HRN655378 IBG655378:IBJ655378 ILC655378:ILF655378 IUY655378:IVB655378 JEU655378:JEX655378 JOQ655378:JOT655378 JYM655378:JYP655378 KII655378:KIL655378 KSE655378:KSH655378 LCA655378:LCD655378 LLW655378:LLZ655378 LVS655378:LVV655378 MFO655378:MFR655378 MPK655378:MPN655378 MZG655378:MZJ655378 NJC655378:NJF655378 NSY655378:NTB655378 OCU655378:OCX655378 OMQ655378:OMT655378 OWM655378:OWP655378 PGI655378:PGL655378 PQE655378:PQH655378 QAA655378:QAD655378 QJW655378:QJZ655378 QTS655378:QTV655378 RDO655378:RDR655378 RNK655378:RNN655378 RXG655378:RXJ655378 SHC655378:SHF655378 SQY655378:SRB655378 TAU655378:TAX655378 TKQ655378:TKT655378 TUM655378:TUP655378 UEI655378:UEL655378 UOE655378:UOH655378 UYA655378:UYD655378 VHW655378:VHZ655378 VRS655378:VRV655378 WBO655378:WBR655378 WLK655378:WLN655378 WVG655378:WVJ655378 IU720914:IX720914 SQ720914:ST720914 ACM720914:ACP720914 AMI720914:AML720914 AWE720914:AWH720914 BGA720914:BGD720914 BPW720914:BPZ720914 BZS720914:BZV720914 CJO720914:CJR720914 CTK720914:CTN720914 DDG720914:DDJ720914 DNC720914:DNF720914 DWY720914:DXB720914 EGU720914:EGX720914 EQQ720914:EQT720914 FAM720914:FAP720914 FKI720914:FKL720914 FUE720914:FUH720914 GEA720914:GED720914 GNW720914:GNZ720914 GXS720914:GXV720914 HHO720914:HHR720914 HRK720914:HRN720914 IBG720914:IBJ720914 ILC720914:ILF720914 IUY720914:IVB720914 JEU720914:JEX720914 JOQ720914:JOT720914 JYM720914:JYP720914 KII720914:KIL720914 KSE720914:KSH720914 LCA720914:LCD720914 LLW720914:LLZ720914 LVS720914:LVV720914 MFO720914:MFR720914 MPK720914:MPN720914 MZG720914:MZJ720914 NJC720914:NJF720914 NSY720914:NTB720914 OCU720914:OCX720914 OMQ720914:OMT720914 OWM720914:OWP720914 PGI720914:PGL720914 PQE720914:PQH720914 QAA720914:QAD720914 QJW720914:QJZ720914 QTS720914:QTV720914 RDO720914:RDR720914 RNK720914:RNN720914 RXG720914:RXJ720914 SHC720914:SHF720914 SQY720914:SRB720914 TAU720914:TAX720914 TKQ720914:TKT720914 TUM720914:TUP720914 UEI720914:UEL720914 UOE720914:UOH720914 UYA720914:UYD720914 VHW720914:VHZ720914 VRS720914:VRV720914 WBO720914:WBR720914 WLK720914:WLN720914 WVG720914:WVJ720914 IU786450:IX786450 SQ786450:ST786450 ACM786450:ACP786450 AMI786450:AML786450 AWE786450:AWH786450 BGA786450:BGD786450 BPW786450:BPZ786450 BZS786450:BZV786450 CJO786450:CJR786450 CTK786450:CTN786450 DDG786450:DDJ786450 DNC786450:DNF786450 DWY786450:DXB786450 EGU786450:EGX786450 EQQ786450:EQT786450 FAM786450:FAP786450 FKI786450:FKL786450 FUE786450:FUH786450 GEA786450:GED786450 GNW786450:GNZ786450 GXS786450:GXV786450 HHO786450:HHR786450 HRK786450:HRN786450 IBG786450:IBJ786450 ILC786450:ILF786450 IUY786450:IVB786450 JEU786450:JEX786450 JOQ786450:JOT786450 JYM786450:JYP786450 KII786450:KIL786450 KSE786450:KSH786450 LCA786450:LCD786450 LLW786450:LLZ786450 LVS786450:LVV786450 MFO786450:MFR786450 MPK786450:MPN786450 MZG786450:MZJ786450 NJC786450:NJF786450 NSY786450:NTB786450 OCU786450:OCX786450 OMQ786450:OMT786450 OWM786450:OWP786450 PGI786450:PGL786450 PQE786450:PQH786450 QAA786450:QAD786450 QJW786450:QJZ786450 QTS786450:QTV786450 RDO786450:RDR786450 RNK786450:RNN786450 RXG786450:RXJ786450 SHC786450:SHF786450 SQY786450:SRB786450 TAU786450:TAX786450 TKQ786450:TKT786450 TUM786450:TUP786450 UEI786450:UEL786450 UOE786450:UOH786450 UYA786450:UYD786450 VHW786450:VHZ786450 VRS786450:VRV786450 WBO786450:WBR786450 WLK786450:WLN786450 WVG786450:WVJ786450 IU851986:IX851986 SQ851986:ST851986 ACM851986:ACP851986 AMI851986:AML851986 AWE851986:AWH851986 BGA851986:BGD851986 BPW851986:BPZ851986 BZS851986:BZV851986 CJO851986:CJR851986 CTK851986:CTN851986 DDG851986:DDJ851986 DNC851986:DNF851986 DWY851986:DXB851986 EGU851986:EGX851986 EQQ851986:EQT851986 FAM851986:FAP851986 FKI851986:FKL851986 FUE851986:FUH851986 GEA851986:GED851986 GNW851986:GNZ851986 GXS851986:GXV851986 HHO851986:HHR851986 HRK851986:HRN851986 IBG851986:IBJ851986 ILC851986:ILF851986 IUY851986:IVB851986 JEU851986:JEX851986 JOQ851986:JOT851986 JYM851986:JYP851986 KII851986:KIL851986 KSE851986:KSH851986 LCA851986:LCD851986 LLW851986:LLZ851986 LVS851986:LVV851986 MFO851986:MFR851986 MPK851986:MPN851986 MZG851986:MZJ851986 NJC851986:NJF851986 NSY851986:NTB851986 OCU851986:OCX851986 OMQ851986:OMT851986 OWM851986:OWP851986 PGI851986:PGL851986 PQE851986:PQH851986 QAA851986:QAD851986 QJW851986:QJZ851986 QTS851986:QTV851986 RDO851986:RDR851986 RNK851986:RNN851986 RXG851986:RXJ851986 SHC851986:SHF851986 SQY851986:SRB851986 TAU851986:TAX851986 TKQ851986:TKT851986 TUM851986:TUP851986 UEI851986:UEL851986 UOE851986:UOH851986 UYA851986:UYD851986 VHW851986:VHZ851986 VRS851986:VRV851986 WBO851986:WBR851986 WLK851986:WLN851986 WVG851986:WVJ851986 IU917522:IX917522 SQ917522:ST917522 ACM917522:ACP917522 AMI917522:AML917522 AWE917522:AWH917522 BGA917522:BGD917522 BPW917522:BPZ917522 BZS917522:BZV917522 CJO917522:CJR917522 CTK917522:CTN917522 DDG917522:DDJ917522 DNC917522:DNF917522 DWY917522:DXB917522 EGU917522:EGX917522 EQQ917522:EQT917522 FAM917522:FAP917522 FKI917522:FKL917522 FUE917522:FUH917522 GEA917522:GED917522 GNW917522:GNZ917522 GXS917522:GXV917522 HHO917522:HHR917522 HRK917522:HRN917522 IBG917522:IBJ917522 ILC917522:ILF917522 IUY917522:IVB917522 JEU917522:JEX917522 JOQ917522:JOT917522 JYM917522:JYP917522 KII917522:KIL917522 KSE917522:KSH917522 LCA917522:LCD917522 LLW917522:LLZ917522 LVS917522:LVV917522 MFO917522:MFR917522 MPK917522:MPN917522 MZG917522:MZJ917522 NJC917522:NJF917522 NSY917522:NTB917522 OCU917522:OCX917522 OMQ917522:OMT917522 OWM917522:OWP917522 PGI917522:PGL917522 PQE917522:PQH917522 QAA917522:QAD917522 QJW917522:QJZ917522 QTS917522:QTV917522 RDO917522:RDR917522 RNK917522:RNN917522 RXG917522:RXJ917522 SHC917522:SHF917522 SQY917522:SRB917522 TAU917522:TAX917522 TKQ917522:TKT917522 TUM917522:TUP917522 UEI917522:UEL917522 UOE917522:UOH917522 UYA917522:UYD917522 VHW917522:VHZ917522 VRS917522:VRV917522 WBO917522:WBR917522 WLK917522:WLN917522 WVG917522:WVJ917522 IU983058:IX983058 SQ983058:ST983058 ACM983058:ACP983058 AMI983058:AML983058 AWE983058:AWH983058 BGA983058:BGD983058 BPW983058:BPZ983058 BZS983058:BZV983058 CJO983058:CJR983058 CTK983058:CTN983058 DDG983058:DDJ983058 DNC983058:DNF983058 DWY983058:DXB983058 EGU983058:EGX983058 EQQ983058:EQT983058 FAM983058:FAP983058 FKI983058:FKL983058 FUE983058:FUH983058 GEA983058:GED983058 GNW983058:GNZ983058 GXS983058:GXV983058 HHO983058:HHR983058 HRK983058:HRN983058 IBG983058:IBJ983058 ILC983058:ILF983058 IUY983058:IVB983058 JEU983058:JEX983058 JOQ983058:JOT983058 JYM983058:JYP983058 KII983058:KIL983058 KSE983058:KSH983058 LCA983058:LCD983058 LLW983058:LLZ983058 LVS983058:LVV983058 MFO983058:MFR983058 MPK983058:MPN983058 MZG983058:MZJ983058 NJC983058:NJF983058 NSY983058:NTB983058 OCU983058:OCX983058 OMQ983058:OMT983058 OWM983058:OWP983058 PGI983058:PGL983058 PQE983058:PQH983058 QAA983058:QAD983058 QJW983058:QJZ983058 QTS983058:QTV983058 RDO983058:RDR983058 RNK983058:RNN983058 RXG983058:RXJ983058 SHC983058:SHF983058 SQY983058:SRB983058 TAU983058:TAX983058 TKQ983058:TKT983058 TUM983058:TUP983058 UEI983058:UEL983058 UOE983058:UOH983058 UYA983058:UYD983058 VHW983058:VHZ983058 VRS983058:VRV983058 WBO983058:WBR983058 WLK983058:WLN983058" xr:uid="{A45113B3-CF8F-44A2-871E-12218209B98F}">
      <formula1>L65487-ROUNDDOWN(L65487,0)=0</formula1>
    </dataValidation>
    <dataValidation type="custom" imeMode="disabled" allowBlank="1" showInputMessage="1" showErrorMessage="1" error="小数点第二位まで、三位以下四捨五入で入力して下さい。" sqref="X20 S20:T20 O20 AB20 AD19:AD20 AI18:AO18 J20" xr:uid="{6EF9004E-5412-4809-8AA4-6E902DABFB1B}">
      <formula1>J18-ROUNDDOWN(J18,2)=0</formula1>
    </dataValidation>
    <dataValidation imeMode="on" allowBlank="1" showInputMessage="1" showErrorMessage="1" sqref="T19 O19 U18" xr:uid="{816C5297-5732-4C87-924B-730A72FD4AE1}"/>
    <dataValidation type="list" allowBlank="1" showInputMessage="1" showErrorMessage="1" sqref="D20:I20" xr:uid="{E1112826-0FB9-4C68-9112-592DCD42D233}">
      <formula1>"１年目,２年目,３年目"</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明朝,標準"&amp;8&amp;K01+017R7低層ZEH-M_ver.1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7A856983-59BF-4108-BB64-14B0A3CE4047}">
          <xm:sqref>IK65526 SG65526 ACC65526 ALY65526 AVU65526 BFQ65526 BPM65526 BZI65526 CJE65526 CTA65526 DCW65526 DMS65526 DWO65526 EGK65526 EQG65526 FAC65526 FJY65526 FTU65526 GDQ65526 GNM65526 GXI65526 HHE65526 HRA65526 IAW65526 IKS65526 IUO65526 JEK65526 JOG65526 JYC65526 KHY65526 KRU65526 LBQ65526 LLM65526 LVI65526 MFE65526 MPA65526 MYW65526 NIS65526 NSO65526 OCK65526 OMG65526 OWC65526 PFY65526 PPU65526 PZQ65526 QJM65526 QTI65526 RDE65526 RNA65526 RWW65526 SGS65526 SQO65526 TAK65526 TKG65526 TUC65526 UDY65526 UNU65526 UXQ65526 VHM65526 VRI65526 WBE65526 WLA65526 WUW65526 IK131062 SG131062 ACC131062 ALY131062 AVU131062 BFQ131062 BPM131062 BZI131062 CJE131062 CTA131062 DCW131062 DMS131062 DWO131062 EGK131062 EQG131062 FAC131062 FJY131062 FTU131062 GDQ131062 GNM131062 GXI131062 HHE131062 HRA131062 IAW131062 IKS131062 IUO131062 JEK131062 JOG131062 JYC131062 KHY131062 KRU131062 LBQ131062 LLM131062 LVI131062 MFE131062 MPA131062 MYW131062 NIS131062 NSO131062 OCK131062 OMG131062 OWC131062 PFY131062 PPU131062 PZQ131062 QJM131062 QTI131062 RDE131062 RNA131062 RWW131062 SGS131062 SQO131062 TAK131062 TKG131062 TUC131062 UDY131062 UNU131062 UXQ131062 VHM131062 VRI131062 WBE131062 WLA131062 WUW131062 IK196598 SG196598 ACC196598 ALY196598 AVU196598 BFQ196598 BPM196598 BZI196598 CJE196598 CTA196598 DCW196598 DMS196598 DWO196598 EGK196598 EQG196598 FAC196598 FJY196598 FTU196598 GDQ196598 GNM196598 GXI196598 HHE196598 HRA196598 IAW196598 IKS196598 IUO196598 JEK196598 JOG196598 JYC196598 KHY196598 KRU196598 LBQ196598 LLM196598 LVI196598 MFE196598 MPA196598 MYW196598 NIS196598 NSO196598 OCK196598 OMG196598 OWC196598 PFY196598 PPU196598 PZQ196598 QJM196598 QTI196598 RDE196598 RNA196598 RWW196598 SGS196598 SQO196598 TAK196598 TKG196598 TUC196598 UDY196598 UNU196598 UXQ196598 VHM196598 VRI196598 WBE196598 WLA196598 WUW196598 IK262134 SG262134 ACC262134 ALY262134 AVU262134 BFQ262134 BPM262134 BZI262134 CJE262134 CTA262134 DCW262134 DMS262134 DWO262134 EGK262134 EQG262134 FAC262134 FJY262134 FTU262134 GDQ262134 GNM262134 GXI262134 HHE262134 HRA262134 IAW262134 IKS262134 IUO262134 JEK262134 JOG262134 JYC262134 KHY262134 KRU262134 LBQ262134 LLM262134 LVI262134 MFE262134 MPA262134 MYW262134 NIS262134 NSO262134 OCK262134 OMG262134 OWC262134 PFY262134 PPU262134 PZQ262134 QJM262134 QTI262134 RDE262134 RNA262134 RWW262134 SGS262134 SQO262134 TAK262134 TKG262134 TUC262134 UDY262134 UNU262134 UXQ262134 VHM262134 VRI262134 WBE262134 WLA262134 WUW262134 IK327670 SG327670 ACC327670 ALY327670 AVU327670 BFQ327670 BPM327670 BZI327670 CJE327670 CTA327670 DCW327670 DMS327670 DWO327670 EGK327670 EQG327670 FAC327670 FJY327670 FTU327670 GDQ327670 GNM327670 GXI327670 HHE327670 HRA327670 IAW327670 IKS327670 IUO327670 JEK327670 JOG327670 JYC327670 KHY327670 KRU327670 LBQ327670 LLM327670 LVI327670 MFE327670 MPA327670 MYW327670 NIS327670 NSO327670 OCK327670 OMG327670 OWC327670 PFY327670 PPU327670 PZQ327670 QJM327670 QTI327670 RDE327670 RNA327670 RWW327670 SGS327670 SQO327670 TAK327670 TKG327670 TUC327670 UDY327670 UNU327670 UXQ327670 VHM327670 VRI327670 WBE327670 WLA327670 WUW327670 IK393206 SG393206 ACC393206 ALY393206 AVU393206 BFQ393206 BPM393206 BZI393206 CJE393206 CTA393206 DCW393206 DMS393206 DWO393206 EGK393206 EQG393206 FAC393206 FJY393206 FTU393206 GDQ393206 GNM393206 GXI393206 HHE393206 HRA393206 IAW393206 IKS393206 IUO393206 JEK393206 JOG393206 JYC393206 KHY393206 KRU393206 LBQ393206 LLM393206 LVI393206 MFE393206 MPA393206 MYW393206 NIS393206 NSO393206 OCK393206 OMG393206 OWC393206 PFY393206 PPU393206 PZQ393206 QJM393206 QTI393206 RDE393206 RNA393206 RWW393206 SGS393206 SQO393206 TAK393206 TKG393206 TUC393206 UDY393206 UNU393206 UXQ393206 VHM393206 VRI393206 WBE393206 WLA393206 WUW393206 IK458742 SG458742 ACC458742 ALY458742 AVU458742 BFQ458742 BPM458742 BZI458742 CJE458742 CTA458742 DCW458742 DMS458742 DWO458742 EGK458742 EQG458742 FAC458742 FJY458742 FTU458742 GDQ458742 GNM458742 GXI458742 HHE458742 HRA458742 IAW458742 IKS458742 IUO458742 JEK458742 JOG458742 JYC458742 KHY458742 KRU458742 LBQ458742 LLM458742 LVI458742 MFE458742 MPA458742 MYW458742 NIS458742 NSO458742 OCK458742 OMG458742 OWC458742 PFY458742 PPU458742 PZQ458742 QJM458742 QTI458742 RDE458742 RNA458742 RWW458742 SGS458742 SQO458742 TAK458742 TKG458742 TUC458742 UDY458742 UNU458742 UXQ458742 VHM458742 VRI458742 WBE458742 WLA458742 WUW458742 IK524278 SG524278 ACC524278 ALY524278 AVU524278 BFQ524278 BPM524278 BZI524278 CJE524278 CTA524278 DCW524278 DMS524278 DWO524278 EGK524278 EQG524278 FAC524278 FJY524278 FTU524278 GDQ524278 GNM524278 GXI524278 HHE524278 HRA524278 IAW524278 IKS524278 IUO524278 JEK524278 JOG524278 JYC524278 KHY524278 KRU524278 LBQ524278 LLM524278 LVI524278 MFE524278 MPA524278 MYW524278 NIS524278 NSO524278 OCK524278 OMG524278 OWC524278 PFY524278 PPU524278 PZQ524278 QJM524278 QTI524278 RDE524278 RNA524278 RWW524278 SGS524278 SQO524278 TAK524278 TKG524278 TUC524278 UDY524278 UNU524278 UXQ524278 VHM524278 VRI524278 WBE524278 WLA524278 WUW524278 IK589814 SG589814 ACC589814 ALY589814 AVU589814 BFQ589814 BPM589814 BZI589814 CJE589814 CTA589814 DCW589814 DMS589814 DWO589814 EGK589814 EQG589814 FAC589814 FJY589814 FTU589814 GDQ589814 GNM589814 GXI589814 HHE589814 HRA589814 IAW589814 IKS589814 IUO589814 JEK589814 JOG589814 JYC589814 KHY589814 KRU589814 LBQ589814 LLM589814 LVI589814 MFE589814 MPA589814 MYW589814 NIS589814 NSO589814 OCK589814 OMG589814 OWC589814 PFY589814 PPU589814 PZQ589814 QJM589814 QTI589814 RDE589814 RNA589814 RWW589814 SGS589814 SQO589814 TAK589814 TKG589814 TUC589814 UDY589814 UNU589814 UXQ589814 VHM589814 VRI589814 WBE589814 WLA589814 WUW589814 IK655350 SG655350 ACC655350 ALY655350 AVU655350 BFQ655350 BPM655350 BZI655350 CJE655350 CTA655350 DCW655350 DMS655350 DWO655350 EGK655350 EQG655350 FAC655350 FJY655350 FTU655350 GDQ655350 GNM655350 GXI655350 HHE655350 HRA655350 IAW655350 IKS655350 IUO655350 JEK655350 JOG655350 JYC655350 KHY655350 KRU655350 LBQ655350 LLM655350 LVI655350 MFE655350 MPA655350 MYW655350 NIS655350 NSO655350 OCK655350 OMG655350 OWC655350 PFY655350 PPU655350 PZQ655350 QJM655350 QTI655350 RDE655350 RNA655350 RWW655350 SGS655350 SQO655350 TAK655350 TKG655350 TUC655350 UDY655350 UNU655350 UXQ655350 VHM655350 VRI655350 WBE655350 WLA655350 WUW655350 IK720886 SG720886 ACC720886 ALY720886 AVU720886 BFQ720886 BPM720886 BZI720886 CJE720886 CTA720886 DCW720886 DMS720886 DWO720886 EGK720886 EQG720886 FAC720886 FJY720886 FTU720886 GDQ720886 GNM720886 GXI720886 HHE720886 HRA720886 IAW720886 IKS720886 IUO720886 JEK720886 JOG720886 JYC720886 KHY720886 KRU720886 LBQ720886 LLM720886 LVI720886 MFE720886 MPA720886 MYW720886 NIS720886 NSO720886 OCK720886 OMG720886 OWC720886 PFY720886 PPU720886 PZQ720886 QJM720886 QTI720886 RDE720886 RNA720886 RWW720886 SGS720886 SQO720886 TAK720886 TKG720886 TUC720886 UDY720886 UNU720886 UXQ720886 VHM720886 VRI720886 WBE720886 WLA720886 WUW720886 IK786422 SG786422 ACC786422 ALY786422 AVU786422 BFQ786422 BPM786422 BZI786422 CJE786422 CTA786422 DCW786422 DMS786422 DWO786422 EGK786422 EQG786422 FAC786422 FJY786422 FTU786422 GDQ786422 GNM786422 GXI786422 HHE786422 HRA786422 IAW786422 IKS786422 IUO786422 JEK786422 JOG786422 JYC786422 KHY786422 KRU786422 LBQ786422 LLM786422 LVI786422 MFE786422 MPA786422 MYW786422 NIS786422 NSO786422 OCK786422 OMG786422 OWC786422 PFY786422 PPU786422 PZQ786422 QJM786422 QTI786422 RDE786422 RNA786422 RWW786422 SGS786422 SQO786422 TAK786422 TKG786422 TUC786422 UDY786422 UNU786422 UXQ786422 VHM786422 VRI786422 WBE786422 WLA786422 WUW786422 IK851958 SG851958 ACC851958 ALY851958 AVU851958 BFQ851958 BPM851958 BZI851958 CJE851958 CTA851958 DCW851958 DMS851958 DWO851958 EGK851958 EQG851958 FAC851958 FJY851958 FTU851958 GDQ851958 GNM851958 GXI851958 HHE851958 HRA851958 IAW851958 IKS851958 IUO851958 JEK851958 JOG851958 JYC851958 KHY851958 KRU851958 LBQ851958 LLM851958 LVI851958 MFE851958 MPA851958 MYW851958 NIS851958 NSO851958 OCK851958 OMG851958 OWC851958 PFY851958 PPU851958 PZQ851958 QJM851958 QTI851958 RDE851958 RNA851958 RWW851958 SGS851958 SQO851958 TAK851958 TKG851958 TUC851958 UDY851958 UNU851958 UXQ851958 VHM851958 VRI851958 WBE851958 WLA851958 WUW851958 IK917494 SG917494 ACC917494 ALY917494 AVU917494 BFQ917494 BPM917494 BZI917494 CJE917494 CTA917494 DCW917494 DMS917494 DWO917494 EGK917494 EQG917494 FAC917494 FJY917494 FTU917494 GDQ917494 GNM917494 GXI917494 HHE917494 HRA917494 IAW917494 IKS917494 IUO917494 JEK917494 JOG917494 JYC917494 KHY917494 KRU917494 LBQ917494 LLM917494 LVI917494 MFE917494 MPA917494 MYW917494 NIS917494 NSO917494 OCK917494 OMG917494 OWC917494 PFY917494 PPU917494 PZQ917494 QJM917494 QTI917494 RDE917494 RNA917494 RWW917494 SGS917494 SQO917494 TAK917494 TKG917494 TUC917494 UDY917494 UNU917494 UXQ917494 VHM917494 VRI917494 WBE917494 WLA917494 WUW917494 IK983030 SG983030 ACC983030 ALY983030 AVU983030 BFQ983030 BPM983030 BZI983030 CJE983030 CTA983030 DCW983030 DMS983030 DWO983030 EGK983030 EQG983030 FAC983030 FJY983030 FTU983030 GDQ983030 GNM983030 GXI983030 HHE983030 HRA983030 IAW983030 IKS983030 IUO983030 JEK983030 JOG983030 JYC983030 KHY983030 KRU983030 LBQ983030 LLM983030 LVI983030 MFE983030 MPA983030 MYW983030 NIS983030 NSO983030 OCK983030 OMG983030 OWC983030 PFY983030 PPU983030 PZQ983030 QJM983030 QTI983030 RDE983030 RNA983030 RWW983030 SGS983030 SQO983030 TAK983030 TKG983030 TUC983030 UDY983030 UNU983030 UXQ983030 VHM983030 VRI983030 WBE983030 WLA983030 WUW983030 IP65556:IP65557 SL65556:SL65557 ACH65556:ACH65557 AMD65556:AMD65557 AVZ65556:AVZ65557 BFV65556:BFV65557 BPR65556:BPR65557 BZN65556:BZN65557 CJJ65556:CJJ65557 CTF65556:CTF65557 DDB65556:DDB65557 DMX65556:DMX65557 DWT65556:DWT65557 EGP65556:EGP65557 EQL65556:EQL65557 FAH65556:FAH65557 FKD65556:FKD65557 FTZ65556:FTZ65557 GDV65556:GDV65557 GNR65556:GNR65557 GXN65556:GXN65557 HHJ65556:HHJ65557 HRF65556:HRF65557 IBB65556:IBB65557 IKX65556:IKX65557 IUT65556:IUT65557 JEP65556:JEP65557 JOL65556:JOL65557 JYH65556:JYH65557 KID65556:KID65557 KRZ65556:KRZ65557 LBV65556:LBV65557 LLR65556:LLR65557 LVN65556:LVN65557 MFJ65556:MFJ65557 MPF65556:MPF65557 MZB65556:MZB65557 NIX65556:NIX65557 NST65556:NST65557 OCP65556:OCP65557 OML65556:OML65557 OWH65556:OWH65557 PGD65556:PGD65557 PPZ65556:PPZ65557 PZV65556:PZV65557 QJR65556:QJR65557 QTN65556:QTN65557 RDJ65556:RDJ65557 RNF65556:RNF65557 RXB65556:RXB65557 SGX65556:SGX65557 SQT65556:SQT65557 TAP65556:TAP65557 TKL65556:TKL65557 TUH65556:TUH65557 UED65556:UED65557 UNZ65556:UNZ65557 UXV65556:UXV65557 VHR65556:VHR65557 VRN65556:VRN65557 WBJ65556:WBJ65557 WLF65556:WLF65557 WVB65556:WVB65557 IP131092:IP131093 SL131092:SL131093 ACH131092:ACH131093 AMD131092:AMD131093 AVZ131092:AVZ131093 BFV131092:BFV131093 BPR131092:BPR131093 BZN131092:BZN131093 CJJ131092:CJJ131093 CTF131092:CTF131093 DDB131092:DDB131093 DMX131092:DMX131093 DWT131092:DWT131093 EGP131092:EGP131093 EQL131092:EQL131093 FAH131092:FAH131093 FKD131092:FKD131093 FTZ131092:FTZ131093 GDV131092:GDV131093 GNR131092:GNR131093 GXN131092:GXN131093 HHJ131092:HHJ131093 HRF131092:HRF131093 IBB131092:IBB131093 IKX131092:IKX131093 IUT131092:IUT131093 JEP131092:JEP131093 JOL131092:JOL131093 JYH131092:JYH131093 KID131092:KID131093 KRZ131092:KRZ131093 LBV131092:LBV131093 LLR131092:LLR131093 LVN131092:LVN131093 MFJ131092:MFJ131093 MPF131092:MPF131093 MZB131092:MZB131093 NIX131092:NIX131093 NST131092:NST131093 OCP131092:OCP131093 OML131092:OML131093 OWH131092:OWH131093 PGD131092:PGD131093 PPZ131092:PPZ131093 PZV131092:PZV131093 QJR131092:QJR131093 QTN131092:QTN131093 RDJ131092:RDJ131093 RNF131092:RNF131093 RXB131092:RXB131093 SGX131092:SGX131093 SQT131092:SQT131093 TAP131092:TAP131093 TKL131092:TKL131093 TUH131092:TUH131093 UED131092:UED131093 UNZ131092:UNZ131093 UXV131092:UXV131093 VHR131092:VHR131093 VRN131092:VRN131093 WBJ131092:WBJ131093 WLF131092:WLF131093 WVB131092:WVB131093 IP196628:IP196629 SL196628:SL196629 ACH196628:ACH196629 AMD196628:AMD196629 AVZ196628:AVZ196629 BFV196628:BFV196629 BPR196628:BPR196629 BZN196628:BZN196629 CJJ196628:CJJ196629 CTF196628:CTF196629 DDB196628:DDB196629 DMX196628:DMX196629 DWT196628:DWT196629 EGP196628:EGP196629 EQL196628:EQL196629 FAH196628:FAH196629 FKD196628:FKD196629 FTZ196628:FTZ196629 GDV196628:GDV196629 GNR196628:GNR196629 GXN196628:GXN196629 HHJ196628:HHJ196629 HRF196628:HRF196629 IBB196628:IBB196629 IKX196628:IKX196629 IUT196628:IUT196629 JEP196628:JEP196629 JOL196628:JOL196629 JYH196628:JYH196629 KID196628:KID196629 KRZ196628:KRZ196629 LBV196628:LBV196629 LLR196628:LLR196629 LVN196628:LVN196629 MFJ196628:MFJ196629 MPF196628:MPF196629 MZB196628:MZB196629 NIX196628:NIX196629 NST196628:NST196629 OCP196628:OCP196629 OML196628:OML196629 OWH196628:OWH196629 PGD196628:PGD196629 PPZ196628:PPZ196629 PZV196628:PZV196629 QJR196628:QJR196629 QTN196628:QTN196629 RDJ196628:RDJ196629 RNF196628:RNF196629 RXB196628:RXB196629 SGX196628:SGX196629 SQT196628:SQT196629 TAP196628:TAP196629 TKL196628:TKL196629 TUH196628:TUH196629 UED196628:UED196629 UNZ196628:UNZ196629 UXV196628:UXV196629 VHR196628:VHR196629 VRN196628:VRN196629 WBJ196628:WBJ196629 WLF196628:WLF196629 WVB196628:WVB196629 IP262164:IP262165 SL262164:SL262165 ACH262164:ACH262165 AMD262164:AMD262165 AVZ262164:AVZ262165 BFV262164:BFV262165 BPR262164:BPR262165 BZN262164:BZN262165 CJJ262164:CJJ262165 CTF262164:CTF262165 DDB262164:DDB262165 DMX262164:DMX262165 DWT262164:DWT262165 EGP262164:EGP262165 EQL262164:EQL262165 FAH262164:FAH262165 FKD262164:FKD262165 FTZ262164:FTZ262165 GDV262164:GDV262165 GNR262164:GNR262165 GXN262164:GXN262165 HHJ262164:HHJ262165 HRF262164:HRF262165 IBB262164:IBB262165 IKX262164:IKX262165 IUT262164:IUT262165 JEP262164:JEP262165 JOL262164:JOL262165 JYH262164:JYH262165 KID262164:KID262165 KRZ262164:KRZ262165 LBV262164:LBV262165 LLR262164:LLR262165 LVN262164:LVN262165 MFJ262164:MFJ262165 MPF262164:MPF262165 MZB262164:MZB262165 NIX262164:NIX262165 NST262164:NST262165 OCP262164:OCP262165 OML262164:OML262165 OWH262164:OWH262165 PGD262164:PGD262165 PPZ262164:PPZ262165 PZV262164:PZV262165 QJR262164:QJR262165 QTN262164:QTN262165 RDJ262164:RDJ262165 RNF262164:RNF262165 RXB262164:RXB262165 SGX262164:SGX262165 SQT262164:SQT262165 TAP262164:TAP262165 TKL262164:TKL262165 TUH262164:TUH262165 UED262164:UED262165 UNZ262164:UNZ262165 UXV262164:UXV262165 VHR262164:VHR262165 VRN262164:VRN262165 WBJ262164:WBJ262165 WLF262164:WLF262165 WVB262164:WVB262165 IP327700:IP327701 SL327700:SL327701 ACH327700:ACH327701 AMD327700:AMD327701 AVZ327700:AVZ327701 BFV327700:BFV327701 BPR327700:BPR327701 BZN327700:BZN327701 CJJ327700:CJJ327701 CTF327700:CTF327701 DDB327700:DDB327701 DMX327700:DMX327701 DWT327700:DWT327701 EGP327700:EGP327701 EQL327700:EQL327701 FAH327700:FAH327701 FKD327700:FKD327701 FTZ327700:FTZ327701 GDV327700:GDV327701 GNR327700:GNR327701 GXN327700:GXN327701 HHJ327700:HHJ327701 HRF327700:HRF327701 IBB327700:IBB327701 IKX327700:IKX327701 IUT327700:IUT327701 JEP327700:JEP327701 JOL327700:JOL327701 JYH327700:JYH327701 KID327700:KID327701 KRZ327700:KRZ327701 LBV327700:LBV327701 LLR327700:LLR327701 LVN327700:LVN327701 MFJ327700:MFJ327701 MPF327700:MPF327701 MZB327700:MZB327701 NIX327700:NIX327701 NST327700:NST327701 OCP327700:OCP327701 OML327700:OML327701 OWH327700:OWH327701 PGD327700:PGD327701 PPZ327700:PPZ327701 PZV327700:PZV327701 QJR327700:QJR327701 QTN327700:QTN327701 RDJ327700:RDJ327701 RNF327700:RNF327701 RXB327700:RXB327701 SGX327700:SGX327701 SQT327700:SQT327701 TAP327700:TAP327701 TKL327700:TKL327701 TUH327700:TUH327701 UED327700:UED327701 UNZ327700:UNZ327701 UXV327700:UXV327701 VHR327700:VHR327701 VRN327700:VRN327701 WBJ327700:WBJ327701 WLF327700:WLF327701 WVB327700:WVB327701 IP393236:IP393237 SL393236:SL393237 ACH393236:ACH393237 AMD393236:AMD393237 AVZ393236:AVZ393237 BFV393236:BFV393237 BPR393236:BPR393237 BZN393236:BZN393237 CJJ393236:CJJ393237 CTF393236:CTF393237 DDB393236:DDB393237 DMX393236:DMX393237 DWT393236:DWT393237 EGP393236:EGP393237 EQL393236:EQL393237 FAH393236:FAH393237 FKD393236:FKD393237 FTZ393236:FTZ393237 GDV393236:GDV393237 GNR393236:GNR393237 GXN393236:GXN393237 HHJ393236:HHJ393237 HRF393236:HRF393237 IBB393236:IBB393237 IKX393236:IKX393237 IUT393236:IUT393237 JEP393236:JEP393237 JOL393236:JOL393237 JYH393236:JYH393237 KID393236:KID393237 KRZ393236:KRZ393237 LBV393236:LBV393237 LLR393236:LLR393237 LVN393236:LVN393237 MFJ393236:MFJ393237 MPF393236:MPF393237 MZB393236:MZB393237 NIX393236:NIX393237 NST393236:NST393237 OCP393236:OCP393237 OML393236:OML393237 OWH393236:OWH393237 PGD393236:PGD393237 PPZ393236:PPZ393237 PZV393236:PZV393237 QJR393236:QJR393237 QTN393236:QTN393237 RDJ393236:RDJ393237 RNF393236:RNF393237 RXB393236:RXB393237 SGX393236:SGX393237 SQT393236:SQT393237 TAP393236:TAP393237 TKL393236:TKL393237 TUH393236:TUH393237 UED393236:UED393237 UNZ393236:UNZ393237 UXV393236:UXV393237 VHR393236:VHR393237 VRN393236:VRN393237 WBJ393236:WBJ393237 WLF393236:WLF393237 WVB393236:WVB393237 IP458772:IP458773 SL458772:SL458773 ACH458772:ACH458773 AMD458772:AMD458773 AVZ458772:AVZ458773 BFV458772:BFV458773 BPR458772:BPR458773 BZN458772:BZN458773 CJJ458772:CJJ458773 CTF458772:CTF458773 DDB458772:DDB458773 DMX458772:DMX458773 DWT458772:DWT458773 EGP458772:EGP458773 EQL458772:EQL458773 FAH458772:FAH458773 FKD458772:FKD458773 FTZ458772:FTZ458773 GDV458772:GDV458773 GNR458772:GNR458773 GXN458772:GXN458773 HHJ458772:HHJ458773 HRF458772:HRF458773 IBB458772:IBB458773 IKX458772:IKX458773 IUT458772:IUT458773 JEP458772:JEP458773 JOL458772:JOL458773 JYH458772:JYH458773 KID458772:KID458773 KRZ458772:KRZ458773 LBV458772:LBV458773 LLR458772:LLR458773 LVN458772:LVN458773 MFJ458772:MFJ458773 MPF458772:MPF458773 MZB458772:MZB458773 NIX458772:NIX458773 NST458772:NST458773 OCP458772:OCP458773 OML458772:OML458773 OWH458772:OWH458773 PGD458772:PGD458773 PPZ458772:PPZ458773 PZV458772:PZV458773 QJR458772:QJR458773 QTN458772:QTN458773 RDJ458772:RDJ458773 RNF458772:RNF458773 RXB458772:RXB458773 SGX458772:SGX458773 SQT458772:SQT458773 TAP458772:TAP458773 TKL458772:TKL458773 TUH458772:TUH458773 UED458772:UED458773 UNZ458772:UNZ458773 UXV458772:UXV458773 VHR458772:VHR458773 VRN458772:VRN458773 WBJ458772:WBJ458773 WLF458772:WLF458773 WVB458772:WVB458773 IP524308:IP524309 SL524308:SL524309 ACH524308:ACH524309 AMD524308:AMD524309 AVZ524308:AVZ524309 BFV524308:BFV524309 BPR524308:BPR524309 BZN524308:BZN524309 CJJ524308:CJJ524309 CTF524308:CTF524309 DDB524308:DDB524309 DMX524308:DMX524309 DWT524308:DWT524309 EGP524308:EGP524309 EQL524308:EQL524309 FAH524308:FAH524309 FKD524308:FKD524309 FTZ524308:FTZ524309 GDV524308:GDV524309 GNR524308:GNR524309 GXN524308:GXN524309 HHJ524308:HHJ524309 HRF524308:HRF524309 IBB524308:IBB524309 IKX524308:IKX524309 IUT524308:IUT524309 JEP524308:JEP524309 JOL524308:JOL524309 JYH524308:JYH524309 KID524308:KID524309 KRZ524308:KRZ524309 LBV524308:LBV524309 LLR524308:LLR524309 LVN524308:LVN524309 MFJ524308:MFJ524309 MPF524308:MPF524309 MZB524308:MZB524309 NIX524308:NIX524309 NST524308:NST524309 OCP524308:OCP524309 OML524308:OML524309 OWH524308:OWH524309 PGD524308:PGD524309 PPZ524308:PPZ524309 PZV524308:PZV524309 QJR524308:QJR524309 QTN524308:QTN524309 RDJ524308:RDJ524309 RNF524308:RNF524309 RXB524308:RXB524309 SGX524308:SGX524309 SQT524308:SQT524309 TAP524308:TAP524309 TKL524308:TKL524309 TUH524308:TUH524309 UED524308:UED524309 UNZ524308:UNZ524309 UXV524308:UXV524309 VHR524308:VHR524309 VRN524308:VRN524309 WBJ524308:WBJ524309 WLF524308:WLF524309 WVB524308:WVB524309 IP589844:IP589845 SL589844:SL589845 ACH589844:ACH589845 AMD589844:AMD589845 AVZ589844:AVZ589845 BFV589844:BFV589845 BPR589844:BPR589845 BZN589844:BZN589845 CJJ589844:CJJ589845 CTF589844:CTF589845 DDB589844:DDB589845 DMX589844:DMX589845 DWT589844:DWT589845 EGP589844:EGP589845 EQL589844:EQL589845 FAH589844:FAH589845 FKD589844:FKD589845 FTZ589844:FTZ589845 GDV589844:GDV589845 GNR589844:GNR589845 GXN589844:GXN589845 HHJ589844:HHJ589845 HRF589844:HRF589845 IBB589844:IBB589845 IKX589844:IKX589845 IUT589844:IUT589845 JEP589844:JEP589845 JOL589844:JOL589845 JYH589844:JYH589845 KID589844:KID589845 KRZ589844:KRZ589845 LBV589844:LBV589845 LLR589844:LLR589845 LVN589844:LVN589845 MFJ589844:MFJ589845 MPF589844:MPF589845 MZB589844:MZB589845 NIX589844:NIX589845 NST589844:NST589845 OCP589844:OCP589845 OML589844:OML589845 OWH589844:OWH589845 PGD589844:PGD589845 PPZ589844:PPZ589845 PZV589844:PZV589845 QJR589844:QJR589845 QTN589844:QTN589845 RDJ589844:RDJ589845 RNF589844:RNF589845 RXB589844:RXB589845 SGX589844:SGX589845 SQT589844:SQT589845 TAP589844:TAP589845 TKL589844:TKL589845 TUH589844:TUH589845 UED589844:UED589845 UNZ589844:UNZ589845 UXV589844:UXV589845 VHR589844:VHR589845 VRN589844:VRN589845 WBJ589844:WBJ589845 WLF589844:WLF589845 WVB589844:WVB589845 IP655380:IP655381 SL655380:SL655381 ACH655380:ACH655381 AMD655380:AMD655381 AVZ655380:AVZ655381 BFV655380:BFV655381 BPR655380:BPR655381 BZN655380:BZN655381 CJJ655380:CJJ655381 CTF655380:CTF655381 DDB655380:DDB655381 DMX655380:DMX655381 DWT655380:DWT655381 EGP655380:EGP655381 EQL655380:EQL655381 FAH655380:FAH655381 FKD655380:FKD655381 FTZ655380:FTZ655381 GDV655380:GDV655381 GNR655380:GNR655381 GXN655380:GXN655381 HHJ655380:HHJ655381 HRF655380:HRF655381 IBB655380:IBB655381 IKX655380:IKX655381 IUT655380:IUT655381 JEP655380:JEP655381 JOL655380:JOL655381 JYH655380:JYH655381 KID655380:KID655381 KRZ655380:KRZ655381 LBV655380:LBV655381 LLR655380:LLR655381 LVN655380:LVN655381 MFJ655380:MFJ655381 MPF655380:MPF655381 MZB655380:MZB655381 NIX655380:NIX655381 NST655380:NST655381 OCP655380:OCP655381 OML655380:OML655381 OWH655380:OWH655381 PGD655380:PGD655381 PPZ655380:PPZ655381 PZV655380:PZV655381 QJR655380:QJR655381 QTN655380:QTN655381 RDJ655380:RDJ655381 RNF655380:RNF655381 RXB655380:RXB655381 SGX655380:SGX655381 SQT655380:SQT655381 TAP655380:TAP655381 TKL655380:TKL655381 TUH655380:TUH655381 UED655380:UED655381 UNZ655380:UNZ655381 UXV655380:UXV655381 VHR655380:VHR655381 VRN655380:VRN655381 WBJ655380:WBJ655381 WLF655380:WLF655381 WVB655380:WVB655381 IP720916:IP720917 SL720916:SL720917 ACH720916:ACH720917 AMD720916:AMD720917 AVZ720916:AVZ720917 BFV720916:BFV720917 BPR720916:BPR720917 BZN720916:BZN720917 CJJ720916:CJJ720917 CTF720916:CTF720917 DDB720916:DDB720917 DMX720916:DMX720917 DWT720916:DWT720917 EGP720916:EGP720917 EQL720916:EQL720917 FAH720916:FAH720917 FKD720916:FKD720917 FTZ720916:FTZ720917 GDV720916:GDV720917 GNR720916:GNR720917 GXN720916:GXN720917 HHJ720916:HHJ720917 HRF720916:HRF720917 IBB720916:IBB720917 IKX720916:IKX720917 IUT720916:IUT720917 JEP720916:JEP720917 JOL720916:JOL720917 JYH720916:JYH720917 KID720916:KID720917 KRZ720916:KRZ720917 LBV720916:LBV720917 LLR720916:LLR720917 LVN720916:LVN720917 MFJ720916:MFJ720917 MPF720916:MPF720917 MZB720916:MZB720917 NIX720916:NIX720917 NST720916:NST720917 OCP720916:OCP720917 OML720916:OML720917 OWH720916:OWH720917 PGD720916:PGD720917 PPZ720916:PPZ720917 PZV720916:PZV720917 QJR720916:QJR720917 QTN720916:QTN720917 RDJ720916:RDJ720917 RNF720916:RNF720917 RXB720916:RXB720917 SGX720916:SGX720917 SQT720916:SQT720917 TAP720916:TAP720917 TKL720916:TKL720917 TUH720916:TUH720917 UED720916:UED720917 UNZ720916:UNZ720917 UXV720916:UXV720917 VHR720916:VHR720917 VRN720916:VRN720917 WBJ720916:WBJ720917 WLF720916:WLF720917 WVB720916:WVB720917 IP786452:IP786453 SL786452:SL786453 ACH786452:ACH786453 AMD786452:AMD786453 AVZ786452:AVZ786453 BFV786452:BFV786453 BPR786452:BPR786453 BZN786452:BZN786453 CJJ786452:CJJ786453 CTF786452:CTF786453 DDB786452:DDB786453 DMX786452:DMX786453 DWT786452:DWT786453 EGP786452:EGP786453 EQL786452:EQL786453 FAH786452:FAH786453 FKD786452:FKD786453 FTZ786452:FTZ786453 GDV786452:GDV786453 GNR786452:GNR786453 GXN786452:GXN786453 HHJ786452:HHJ786453 HRF786452:HRF786453 IBB786452:IBB786453 IKX786452:IKX786453 IUT786452:IUT786453 JEP786452:JEP786453 JOL786452:JOL786453 JYH786452:JYH786453 KID786452:KID786453 KRZ786452:KRZ786453 LBV786452:LBV786453 LLR786452:LLR786453 LVN786452:LVN786453 MFJ786452:MFJ786453 MPF786452:MPF786453 MZB786452:MZB786453 NIX786452:NIX786453 NST786452:NST786453 OCP786452:OCP786453 OML786452:OML786453 OWH786452:OWH786453 PGD786452:PGD786453 PPZ786452:PPZ786453 PZV786452:PZV786453 QJR786452:QJR786453 QTN786452:QTN786453 RDJ786452:RDJ786453 RNF786452:RNF786453 RXB786452:RXB786453 SGX786452:SGX786453 SQT786452:SQT786453 TAP786452:TAP786453 TKL786452:TKL786453 TUH786452:TUH786453 UED786452:UED786453 UNZ786452:UNZ786453 UXV786452:UXV786453 VHR786452:VHR786453 VRN786452:VRN786453 WBJ786452:WBJ786453 WLF786452:WLF786453 WVB786452:WVB786453 IP851988:IP851989 SL851988:SL851989 ACH851988:ACH851989 AMD851988:AMD851989 AVZ851988:AVZ851989 BFV851988:BFV851989 BPR851988:BPR851989 BZN851988:BZN851989 CJJ851988:CJJ851989 CTF851988:CTF851989 DDB851988:DDB851989 DMX851988:DMX851989 DWT851988:DWT851989 EGP851988:EGP851989 EQL851988:EQL851989 FAH851988:FAH851989 FKD851988:FKD851989 FTZ851988:FTZ851989 GDV851988:GDV851989 GNR851988:GNR851989 GXN851988:GXN851989 HHJ851988:HHJ851989 HRF851988:HRF851989 IBB851988:IBB851989 IKX851988:IKX851989 IUT851988:IUT851989 JEP851988:JEP851989 JOL851988:JOL851989 JYH851988:JYH851989 KID851988:KID851989 KRZ851988:KRZ851989 LBV851988:LBV851989 LLR851988:LLR851989 LVN851988:LVN851989 MFJ851988:MFJ851989 MPF851988:MPF851989 MZB851988:MZB851989 NIX851988:NIX851989 NST851988:NST851989 OCP851988:OCP851989 OML851988:OML851989 OWH851988:OWH851989 PGD851988:PGD851989 PPZ851988:PPZ851989 PZV851988:PZV851989 QJR851988:QJR851989 QTN851988:QTN851989 RDJ851988:RDJ851989 RNF851988:RNF851989 RXB851988:RXB851989 SGX851988:SGX851989 SQT851988:SQT851989 TAP851988:TAP851989 TKL851988:TKL851989 TUH851988:TUH851989 UED851988:UED851989 UNZ851988:UNZ851989 UXV851988:UXV851989 VHR851988:VHR851989 VRN851988:VRN851989 WBJ851988:WBJ851989 WLF851988:WLF851989 WVB851988:WVB851989 IP917524:IP917525 SL917524:SL917525 ACH917524:ACH917525 AMD917524:AMD917525 AVZ917524:AVZ917525 BFV917524:BFV917525 BPR917524:BPR917525 BZN917524:BZN917525 CJJ917524:CJJ917525 CTF917524:CTF917525 DDB917524:DDB917525 DMX917524:DMX917525 DWT917524:DWT917525 EGP917524:EGP917525 EQL917524:EQL917525 FAH917524:FAH917525 FKD917524:FKD917525 FTZ917524:FTZ917525 GDV917524:GDV917525 GNR917524:GNR917525 GXN917524:GXN917525 HHJ917524:HHJ917525 HRF917524:HRF917525 IBB917524:IBB917525 IKX917524:IKX917525 IUT917524:IUT917525 JEP917524:JEP917525 JOL917524:JOL917525 JYH917524:JYH917525 KID917524:KID917525 KRZ917524:KRZ917525 LBV917524:LBV917525 LLR917524:LLR917525 LVN917524:LVN917525 MFJ917524:MFJ917525 MPF917524:MPF917525 MZB917524:MZB917525 NIX917524:NIX917525 NST917524:NST917525 OCP917524:OCP917525 OML917524:OML917525 OWH917524:OWH917525 PGD917524:PGD917525 PPZ917524:PPZ917525 PZV917524:PZV917525 QJR917524:QJR917525 QTN917524:QTN917525 RDJ917524:RDJ917525 RNF917524:RNF917525 RXB917524:RXB917525 SGX917524:SGX917525 SQT917524:SQT917525 TAP917524:TAP917525 TKL917524:TKL917525 TUH917524:TUH917525 UED917524:UED917525 UNZ917524:UNZ917525 UXV917524:UXV917525 VHR917524:VHR917525 VRN917524:VRN917525 WBJ917524:WBJ917525 WLF917524:WLF917525 WVB917524:WVB917525 IP983060:IP983061 SL983060:SL983061 ACH983060:ACH983061 AMD983060:AMD983061 AVZ983060:AVZ983061 BFV983060:BFV983061 BPR983060:BPR983061 BZN983060:BZN983061 CJJ983060:CJJ983061 CTF983060:CTF983061 DDB983060:DDB983061 DMX983060:DMX983061 DWT983060:DWT983061 EGP983060:EGP983061 EQL983060:EQL983061 FAH983060:FAH983061 FKD983060:FKD983061 FTZ983060:FTZ983061 GDV983060:GDV983061 GNR983060:GNR983061 GXN983060:GXN983061 HHJ983060:HHJ983061 HRF983060:HRF983061 IBB983060:IBB983061 IKX983060:IKX983061 IUT983060:IUT983061 JEP983060:JEP983061 JOL983060:JOL983061 JYH983060:JYH983061 KID983060:KID983061 KRZ983060:KRZ983061 LBV983060:LBV983061 LLR983060:LLR983061 LVN983060:LVN983061 MFJ983060:MFJ983061 MPF983060:MPF983061 MZB983060:MZB983061 NIX983060:NIX983061 NST983060:NST983061 OCP983060:OCP983061 OML983060:OML983061 OWH983060:OWH983061 PGD983060:PGD983061 PPZ983060:PPZ983061 PZV983060:PZV983061 QJR983060:QJR983061 QTN983060:QTN983061 RDJ983060:RDJ983061 RNF983060:RNF983061 RXB983060:RXB983061 SGX983060:SGX983061 SQT983060:SQT983061 TAP983060:TAP983061 TKL983060:TKL983061 TUH983060:TUH983061 UED983060:UED983061 UNZ983060:UNZ983061 UXV983060:UXV983061 VHR983060:VHR983061 VRN983060:VRN983061 WBJ983060:WBJ983061 WLF983060:WLF983061 WVB983060:WVB983061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IH65543 SD65543 ABZ65543 ALV65543 AVR65543 BFN65543 BPJ65543 BZF65543 CJB65543 CSX65543 DCT65543 DMP65543 DWL65543 EGH65543 EQD65543 EZZ65543 FJV65543 FTR65543 GDN65543 GNJ65543 GXF65543 HHB65543 HQX65543 IAT65543 IKP65543 IUL65543 JEH65543 JOD65543 JXZ65543 KHV65543 KRR65543 LBN65543 LLJ65543 LVF65543 MFB65543 MOX65543 MYT65543 NIP65543 NSL65543 OCH65543 OMD65543 OVZ65543 PFV65543 PPR65543 PZN65543 QJJ65543 QTF65543 RDB65543 RMX65543 RWT65543 SGP65543 SQL65543 TAH65543 TKD65543 TTZ65543 UDV65543 UNR65543 UXN65543 VHJ65543 VRF65543 WBB65543 WKX65543 WUT65543 IH131079 SD131079 ABZ131079 ALV131079 AVR131079 BFN131079 BPJ131079 BZF131079 CJB131079 CSX131079 DCT131079 DMP131079 DWL131079 EGH131079 EQD131079 EZZ131079 FJV131079 FTR131079 GDN131079 GNJ131079 GXF131079 HHB131079 HQX131079 IAT131079 IKP131079 IUL131079 JEH131079 JOD131079 JXZ131079 KHV131079 KRR131079 LBN131079 LLJ131079 LVF131079 MFB131079 MOX131079 MYT131079 NIP131079 NSL131079 OCH131079 OMD131079 OVZ131079 PFV131079 PPR131079 PZN131079 QJJ131079 QTF131079 RDB131079 RMX131079 RWT131079 SGP131079 SQL131079 TAH131079 TKD131079 TTZ131079 UDV131079 UNR131079 UXN131079 VHJ131079 VRF131079 WBB131079 WKX131079 WUT131079 IH196615 SD196615 ABZ196615 ALV196615 AVR196615 BFN196615 BPJ196615 BZF196615 CJB196615 CSX196615 DCT196615 DMP196615 DWL196615 EGH196615 EQD196615 EZZ196615 FJV196615 FTR196615 GDN196615 GNJ196615 GXF196615 HHB196615 HQX196615 IAT196615 IKP196615 IUL196615 JEH196615 JOD196615 JXZ196615 KHV196615 KRR196615 LBN196615 LLJ196615 LVF196615 MFB196615 MOX196615 MYT196615 NIP196615 NSL196615 OCH196615 OMD196615 OVZ196615 PFV196615 PPR196615 PZN196615 QJJ196615 QTF196615 RDB196615 RMX196615 RWT196615 SGP196615 SQL196615 TAH196615 TKD196615 TTZ196615 UDV196615 UNR196615 UXN196615 VHJ196615 VRF196615 WBB196615 WKX196615 WUT196615 IH262151 SD262151 ABZ262151 ALV262151 AVR262151 BFN262151 BPJ262151 BZF262151 CJB262151 CSX262151 DCT262151 DMP262151 DWL262151 EGH262151 EQD262151 EZZ262151 FJV262151 FTR262151 GDN262151 GNJ262151 GXF262151 HHB262151 HQX262151 IAT262151 IKP262151 IUL262151 JEH262151 JOD262151 JXZ262151 KHV262151 KRR262151 LBN262151 LLJ262151 LVF262151 MFB262151 MOX262151 MYT262151 NIP262151 NSL262151 OCH262151 OMD262151 OVZ262151 PFV262151 PPR262151 PZN262151 QJJ262151 QTF262151 RDB262151 RMX262151 RWT262151 SGP262151 SQL262151 TAH262151 TKD262151 TTZ262151 UDV262151 UNR262151 UXN262151 VHJ262151 VRF262151 WBB262151 WKX262151 WUT262151 IH327687 SD327687 ABZ327687 ALV327687 AVR327687 BFN327687 BPJ327687 BZF327687 CJB327687 CSX327687 DCT327687 DMP327687 DWL327687 EGH327687 EQD327687 EZZ327687 FJV327687 FTR327687 GDN327687 GNJ327687 GXF327687 HHB327687 HQX327687 IAT327687 IKP327687 IUL327687 JEH327687 JOD327687 JXZ327687 KHV327687 KRR327687 LBN327687 LLJ327687 LVF327687 MFB327687 MOX327687 MYT327687 NIP327687 NSL327687 OCH327687 OMD327687 OVZ327687 PFV327687 PPR327687 PZN327687 QJJ327687 QTF327687 RDB327687 RMX327687 RWT327687 SGP327687 SQL327687 TAH327687 TKD327687 TTZ327687 UDV327687 UNR327687 UXN327687 VHJ327687 VRF327687 WBB327687 WKX327687 WUT327687 IH393223 SD393223 ABZ393223 ALV393223 AVR393223 BFN393223 BPJ393223 BZF393223 CJB393223 CSX393223 DCT393223 DMP393223 DWL393223 EGH393223 EQD393223 EZZ393223 FJV393223 FTR393223 GDN393223 GNJ393223 GXF393223 HHB393223 HQX393223 IAT393223 IKP393223 IUL393223 JEH393223 JOD393223 JXZ393223 KHV393223 KRR393223 LBN393223 LLJ393223 LVF393223 MFB393223 MOX393223 MYT393223 NIP393223 NSL393223 OCH393223 OMD393223 OVZ393223 PFV393223 PPR393223 PZN393223 QJJ393223 QTF393223 RDB393223 RMX393223 RWT393223 SGP393223 SQL393223 TAH393223 TKD393223 TTZ393223 UDV393223 UNR393223 UXN393223 VHJ393223 VRF393223 WBB393223 WKX393223 WUT393223 IH458759 SD458759 ABZ458759 ALV458759 AVR458759 BFN458759 BPJ458759 BZF458759 CJB458759 CSX458759 DCT458759 DMP458759 DWL458759 EGH458759 EQD458759 EZZ458759 FJV458759 FTR458759 GDN458759 GNJ458759 GXF458759 HHB458759 HQX458759 IAT458759 IKP458759 IUL458759 JEH458759 JOD458759 JXZ458759 KHV458759 KRR458759 LBN458759 LLJ458759 LVF458759 MFB458759 MOX458759 MYT458759 NIP458759 NSL458759 OCH458759 OMD458759 OVZ458759 PFV458759 PPR458759 PZN458759 QJJ458759 QTF458759 RDB458759 RMX458759 RWT458759 SGP458759 SQL458759 TAH458759 TKD458759 TTZ458759 UDV458759 UNR458759 UXN458759 VHJ458759 VRF458759 WBB458759 WKX458759 WUT458759 IH524295 SD524295 ABZ524295 ALV524295 AVR524295 BFN524295 BPJ524295 BZF524295 CJB524295 CSX524295 DCT524295 DMP524295 DWL524295 EGH524295 EQD524295 EZZ524295 FJV524295 FTR524295 GDN524295 GNJ524295 GXF524295 HHB524295 HQX524295 IAT524295 IKP524295 IUL524295 JEH524295 JOD524295 JXZ524295 KHV524295 KRR524295 LBN524295 LLJ524295 LVF524295 MFB524295 MOX524295 MYT524295 NIP524295 NSL524295 OCH524295 OMD524295 OVZ524295 PFV524295 PPR524295 PZN524295 QJJ524295 QTF524295 RDB524295 RMX524295 RWT524295 SGP524295 SQL524295 TAH524295 TKD524295 TTZ524295 UDV524295 UNR524295 UXN524295 VHJ524295 VRF524295 WBB524295 WKX524295 WUT524295 IH589831 SD589831 ABZ589831 ALV589831 AVR589831 BFN589831 BPJ589831 BZF589831 CJB589831 CSX589831 DCT589831 DMP589831 DWL589831 EGH589831 EQD589831 EZZ589831 FJV589831 FTR589831 GDN589831 GNJ589831 GXF589831 HHB589831 HQX589831 IAT589831 IKP589831 IUL589831 JEH589831 JOD589831 JXZ589831 KHV589831 KRR589831 LBN589831 LLJ589831 LVF589831 MFB589831 MOX589831 MYT589831 NIP589831 NSL589831 OCH589831 OMD589831 OVZ589831 PFV589831 PPR589831 PZN589831 QJJ589831 QTF589831 RDB589831 RMX589831 RWT589831 SGP589831 SQL589831 TAH589831 TKD589831 TTZ589831 UDV589831 UNR589831 UXN589831 VHJ589831 VRF589831 WBB589831 WKX589831 WUT589831 IH655367 SD655367 ABZ655367 ALV655367 AVR655367 BFN655367 BPJ655367 BZF655367 CJB655367 CSX655367 DCT655367 DMP655367 DWL655367 EGH655367 EQD655367 EZZ655367 FJV655367 FTR655367 GDN655367 GNJ655367 GXF655367 HHB655367 HQX655367 IAT655367 IKP655367 IUL655367 JEH655367 JOD655367 JXZ655367 KHV655367 KRR655367 LBN655367 LLJ655367 LVF655367 MFB655367 MOX655367 MYT655367 NIP655367 NSL655367 OCH655367 OMD655367 OVZ655367 PFV655367 PPR655367 PZN655367 QJJ655367 QTF655367 RDB655367 RMX655367 RWT655367 SGP655367 SQL655367 TAH655367 TKD655367 TTZ655367 UDV655367 UNR655367 UXN655367 VHJ655367 VRF655367 WBB655367 WKX655367 WUT655367 IH720903 SD720903 ABZ720903 ALV720903 AVR720903 BFN720903 BPJ720903 BZF720903 CJB720903 CSX720903 DCT720903 DMP720903 DWL720903 EGH720903 EQD720903 EZZ720903 FJV720903 FTR720903 GDN720903 GNJ720903 GXF720903 HHB720903 HQX720903 IAT720903 IKP720903 IUL720903 JEH720903 JOD720903 JXZ720903 KHV720903 KRR720903 LBN720903 LLJ720903 LVF720903 MFB720903 MOX720903 MYT720903 NIP720903 NSL720903 OCH720903 OMD720903 OVZ720903 PFV720903 PPR720903 PZN720903 QJJ720903 QTF720903 RDB720903 RMX720903 RWT720903 SGP720903 SQL720903 TAH720903 TKD720903 TTZ720903 UDV720903 UNR720903 UXN720903 VHJ720903 VRF720903 WBB720903 WKX720903 WUT720903 IH786439 SD786439 ABZ786439 ALV786439 AVR786439 BFN786439 BPJ786439 BZF786439 CJB786439 CSX786439 DCT786439 DMP786439 DWL786439 EGH786439 EQD786439 EZZ786439 FJV786439 FTR786439 GDN786439 GNJ786439 GXF786439 HHB786439 HQX786439 IAT786439 IKP786439 IUL786439 JEH786439 JOD786439 JXZ786439 KHV786439 KRR786439 LBN786439 LLJ786439 LVF786439 MFB786439 MOX786439 MYT786439 NIP786439 NSL786439 OCH786439 OMD786439 OVZ786439 PFV786439 PPR786439 PZN786439 QJJ786439 QTF786439 RDB786439 RMX786439 RWT786439 SGP786439 SQL786439 TAH786439 TKD786439 TTZ786439 UDV786439 UNR786439 UXN786439 VHJ786439 VRF786439 WBB786439 WKX786439 WUT786439 IH851975 SD851975 ABZ851975 ALV851975 AVR851975 BFN851975 BPJ851975 BZF851975 CJB851975 CSX851975 DCT851975 DMP851975 DWL851975 EGH851975 EQD851975 EZZ851975 FJV851975 FTR851975 GDN851975 GNJ851975 GXF851975 HHB851975 HQX851975 IAT851975 IKP851975 IUL851975 JEH851975 JOD851975 JXZ851975 KHV851975 KRR851975 LBN851975 LLJ851975 LVF851975 MFB851975 MOX851975 MYT851975 NIP851975 NSL851975 OCH851975 OMD851975 OVZ851975 PFV851975 PPR851975 PZN851975 QJJ851975 QTF851975 RDB851975 RMX851975 RWT851975 SGP851975 SQL851975 TAH851975 TKD851975 TTZ851975 UDV851975 UNR851975 UXN851975 VHJ851975 VRF851975 WBB851975 WKX851975 WUT851975 IH917511 SD917511 ABZ917511 ALV917511 AVR917511 BFN917511 BPJ917511 BZF917511 CJB917511 CSX917511 DCT917511 DMP917511 DWL917511 EGH917511 EQD917511 EZZ917511 FJV917511 FTR917511 GDN917511 GNJ917511 GXF917511 HHB917511 HQX917511 IAT917511 IKP917511 IUL917511 JEH917511 JOD917511 JXZ917511 KHV917511 KRR917511 LBN917511 LLJ917511 LVF917511 MFB917511 MOX917511 MYT917511 NIP917511 NSL917511 OCH917511 OMD917511 OVZ917511 PFV917511 PPR917511 PZN917511 QJJ917511 QTF917511 RDB917511 RMX917511 RWT917511 SGP917511 SQL917511 TAH917511 TKD917511 TTZ917511 UDV917511 UNR917511 UXN917511 VHJ917511 VRF917511 WBB917511 WKX917511 WUT917511 IH983047 SD983047 ABZ983047 ALV983047 AVR983047 BFN983047 BPJ983047 BZF983047 CJB983047 CSX983047 DCT983047 DMP983047 DWL983047 EGH983047 EQD983047 EZZ983047 FJV983047 FTR983047 GDN983047 GNJ983047 GXF983047 HHB983047 HQX983047 IAT983047 IKP983047 IUL983047 JEH983047 JOD983047 JXZ983047 KHV983047 KRR983047 LBN983047 LLJ983047 LVF983047 MFB983047 MOX983047 MYT983047 NIP983047 NSL983047 OCH983047 OMD983047 OVZ983047 PFV983047 PPR983047 PZN983047 QJJ983047 QTF983047 RDB983047 RMX983047 RWT983047 SGP983047 SQL983047 TAH983047 TKD983047 TTZ983047 UDV983047 UNR983047 UXN983047 VHJ983047 VRF983047 WBB983047 WKX983047 WUT983047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IK65560:IM65560 SG65560:SI65560 ACC65560:ACE65560 ALY65560:AMA65560 AVU65560:AVW65560 BFQ65560:BFS65560 BPM65560:BPO65560 BZI65560:BZK65560 CJE65560:CJG65560 CTA65560:CTC65560 DCW65560:DCY65560 DMS65560:DMU65560 DWO65560:DWQ65560 EGK65560:EGM65560 EQG65560:EQI65560 FAC65560:FAE65560 FJY65560:FKA65560 FTU65560:FTW65560 GDQ65560:GDS65560 GNM65560:GNO65560 GXI65560:GXK65560 HHE65560:HHG65560 HRA65560:HRC65560 IAW65560:IAY65560 IKS65560:IKU65560 IUO65560:IUQ65560 JEK65560:JEM65560 JOG65560:JOI65560 JYC65560:JYE65560 KHY65560:KIA65560 KRU65560:KRW65560 LBQ65560:LBS65560 LLM65560:LLO65560 LVI65560:LVK65560 MFE65560:MFG65560 MPA65560:MPC65560 MYW65560:MYY65560 NIS65560:NIU65560 NSO65560:NSQ65560 OCK65560:OCM65560 OMG65560:OMI65560 OWC65560:OWE65560 PFY65560:PGA65560 PPU65560:PPW65560 PZQ65560:PZS65560 QJM65560:QJO65560 QTI65560:QTK65560 RDE65560:RDG65560 RNA65560:RNC65560 RWW65560:RWY65560 SGS65560:SGU65560 SQO65560:SQQ65560 TAK65560:TAM65560 TKG65560:TKI65560 TUC65560:TUE65560 UDY65560:UEA65560 UNU65560:UNW65560 UXQ65560:UXS65560 VHM65560:VHO65560 VRI65560:VRK65560 WBE65560:WBG65560 WLA65560:WLC65560 WUW65560:WUY65560 IK131096:IM131096 SG131096:SI131096 ACC131096:ACE131096 ALY131096:AMA131096 AVU131096:AVW131096 BFQ131096:BFS131096 BPM131096:BPO131096 BZI131096:BZK131096 CJE131096:CJG131096 CTA131096:CTC131096 DCW131096:DCY131096 DMS131096:DMU131096 DWO131096:DWQ131096 EGK131096:EGM131096 EQG131096:EQI131096 FAC131096:FAE131096 FJY131096:FKA131096 FTU131096:FTW131096 GDQ131096:GDS131096 GNM131096:GNO131096 GXI131096:GXK131096 HHE131096:HHG131096 HRA131096:HRC131096 IAW131096:IAY131096 IKS131096:IKU131096 IUO131096:IUQ131096 JEK131096:JEM131096 JOG131096:JOI131096 JYC131096:JYE131096 KHY131096:KIA131096 KRU131096:KRW131096 LBQ131096:LBS131096 LLM131096:LLO131096 LVI131096:LVK131096 MFE131096:MFG131096 MPA131096:MPC131096 MYW131096:MYY131096 NIS131096:NIU131096 NSO131096:NSQ131096 OCK131096:OCM131096 OMG131096:OMI131096 OWC131096:OWE131096 PFY131096:PGA131096 PPU131096:PPW131096 PZQ131096:PZS131096 QJM131096:QJO131096 QTI131096:QTK131096 RDE131096:RDG131096 RNA131096:RNC131096 RWW131096:RWY131096 SGS131096:SGU131096 SQO131096:SQQ131096 TAK131096:TAM131096 TKG131096:TKI131096 TUC131096:TUE131096 UDY131096:UEA131096 UNU131096:UNW131096 UXQ131096:UXS131096 VHM131096:VHO131096 VRI131096:VRK131096 WBE131096:WBG131096 WLA131096:WLC131096 WUW131096:WUY131096 IK196632:IM196632 SG196632:SI196632 ACC196632:ACE196632 ALY196632:AMA196632 AVU196632:AVW196632 BFQ196632:BFS196632 BPM196632:BPO196632 BZI196632:BZK196632 CJE196632:CJG196632 CTA196632:CTC196632 DCW196632:DCY196632 DMS196632:DMU196632 DWO196632:DWQ196632 EGK196632:EGM196632 EQG196632:EQI196632 FAC196632:FAE196632 FJY196632:FKA196632 FTU196632:FTW196632 GDQ196632:GDS196632 GNM196632:GNO196632 GXI196632:GXK196632 HHE196632:HHG196632 HRA196632:HRC196632 IAW196632:IAY196632 IKS196632:IKU196632 IUO196632:IUQ196632 JEK196632:JEM196632 JOG196632:JOI196632 JYC196632:JYE196632 KHY196632:KIA196632 KRU196632:KRW196632 LBQ196632:LBS196632 LLM196632:LLO196632 LVI196632:LVK196632 MFE196632:MFG196632 MPA196632:MPC196632 MYW196632:MYY196632 NIS196632:NIU196632 NSO196632:NSQ196632 OCK196632:OCM196632 OMG196632:OMI196632 OWC196632:OWE196632 PFY196632:PGA196632 PPU196632:PPW196632 PZQ196632:PZS196632 QJM196632:QJO196632 QTI196632:QTK196632 RDE196632:RDG196632 RNA196632:RNC196632 RWW196632:RWY196632 SGS196632:SGU196632 SQO196632:SQQ196632 TAK196632:TAM196632 TKG196632:TKI196632 TUC196632:TUE196632 UDY196632:UEA196632 UNU196632:UNW196632 UXQ196632:UXS196632 VHM196632:VHO196632 VRI196632:VRK196632 WBE196632:WBG196632 WLA196632:WLC196632 WUW196632:WUY196632 IK262168:IM262168 SG262168:SI262168 ACC262168:ACE262168 ALY262168:AMA262168 AVU262168:AVW262168 BFQ262168:BFS262168 BPM262168:BPO262168 BZI262168:BZK262168 CJE262168:CJG262168 CTA262168:CTC262168 DCW262168:DCY262168 DMS262168:DMU262168 DWO262168:DWQ262168 EGK262168:EGM262168 EQG262168:EQI262168 FAC262168:FAE262168 FJY262168:FKA262168 FTU262168:FTW262168 GDQ262168:GDS262168 GNM262168:GNO262168 GXI262168:GXK262168 HHE262168:HHG262168 HRA262168:HRC262168 IAW262168:IAY262168 IKS262168:IKU262168 IUO262168:IUQ262168 JEK262168:JEM262168 JOG262168:JOI262168 JYC262168:JYE262168 KHY262168:KIA262168 KRU262168:KRW262168 LBQ262168:LBS262168 LLM262168:LLO262168 LVI262168:LVK262168 MFE262168:MFG262168 MPA262168:MPC262168 MYW262168:MYY262168 NIS262168:NIU262168 NSO262168:NSQ262168 OCK262168:OCM262168 OMG262168:OMI262168 OWC262168:OWE262168 PFY262168:PGA262168 PPU262168:PPW262168 PZQ262168:PZS262168 QJM262168:QJO262168 QTI262168:QTK262168 RDE262168:RDG262168 RNA262168:RNC262168 RWW262168:RWY262168 SGS262168:SGU262168 SQO262168:SQQ262168 TAK262168:TAM262168 TKG262168:TKI262168 TUC262168:TUE262168 UDY262168:UEA262168 UNU262168:UNW262168 UXQ262168:UXS262168 VHM262168:VHO262168 VRI262168:VRK262168 WBE262168:WBG262168 WLA262168:WLC262168 WUW262168:WUY262168 IK327704:IM327704 SG327704:SI327704 ACC327704:ACE327704 ALY327704:AMA327704 AVU327704:AVW327704 BFQ327704:BFS327704 BPM327704:BPO327704 BZI327704:BZK327704 CJE327704:CJG327704 CTA327704:CTC327704 DCW327704:DCY327704 DMS327704:DMU327704 DWO327704:DWQ327704 EGK327704:EGM327704 EQG327704:EQI327704 FAC327704:FAE327704 FJY327704:FKA327704 FTU327704:FTW327704 GDQ327704:GDS327704 GNM327704:GNO327704 GXI327704:GXK327704 HHE327704:HHG327704 HRA327704:HRC327704 IAW327704:IAY327704 IKS327704:IKU327704 IUO327704:IUQ327704 JEK327704:JEM327704 JOG327704:JOI327704 JYC327704:JYE327704 KHY327704:KIA327704 KRU327704:KRW327704 LBQ327704:LBS327704 LLM327704:LLO327704 LVI327704:LVK327704 MFE327704:MFG327704 MPA327704:MPC327704 MYW327704:MYY327704 NIS327704:NIU327704 NSO327704:NSQ327704 OCK327704:OCM327704 OMG327704:OMI327704 OWC327704:OWE327704 PFY327704:PGA327704 PPU327704:PPW327704 PZQ327704:PZS327704 QJM327704:QJO327704 QTI327704:QTK327704 RDE327704:RDG327704 RNA327704:RNC327704 RWW327704:RWY327704 SGS327704:SGU327704 SQO327704:SQQ327704 TAK327704:TAM327704 TKG327704:TKI327704 TUC327704:TUE327704 UDY327704:UEA327704 UNU327704:UNW327704 UXQ327704:UXS327704 VHM327704:VHO327704 VRI327704:VRK327704 WBE327704:WBG327704 WLA327704:WLC327704 WUW327704:WUY327704 IK393240:IM393240 SG393240:SI393240 ACC393240:ACE393240 ALY393240:AMA393240 AVU393240:AVW393240 BFQ393240:BFS393240 BPM393240:BPO393240 BZI393240:BZK393240 CJE393240:CJG393240 CTA393240:CTC393240 DCW393240:DCY393240 DMS393240:DMU393240 DWO393240:DWQ393240 EGK393240:EGM393240 EQG393240:EQI393240 FAC393240:FAE393240 FJY393240:FKA393240 FTU393240:FTW393240 GDQ393240:GDS393240 GNM393240:GNO393240 GXI393240:GXK393240 HHE393240:HHG393240 HRA393240:HRC393240 IAW393240:IAY393240 IKS393240:IKU393240 IUO393240:IUQ393240 JEK393240:JEM393240 JOG393240:JOI393240 JYC393240:JYE393240 KHY393240:KIA393240 KRU393240:KRW393240 LBQ393240:LBS393240 LLM393240:LLO393240 LVI393240:LVK393240 MFE393240:MFG393240 MPA393240:MPC393240 MYW393240:MYY393240 NIS393240:NIU393240 NSO393240:NSQ393240 OCK393240:OCM393240 OMG393240:OMI393240 OWC393240:OWE393240 PFY393240:PGA393240 PPU393240:PPW393240 PZQ393240:PZS393240 QJM393240:QJO393240 QTI393240:QTK393240 RDE393240:RDG393240 RNA393240:RNC393240 RWW393240:RWY393240 SGS393240:SGU393240 SQO393240:SQQ393240 TAK393240:TAM393240 TKG393240:TKI393240 TUC393240:TUE393240 UDY393240:UEA393240 UNU393240:UNW393240 UXQ393240:UXS393240 VHM393240:VHO393240 VRI393240:VRK393240 WBE393240:WBG393240 WLA393240:WLC393240 WUW393240:WUY393240 IK458776:IM458776 SG458776:SI458776 ACC458776:ACE458776 ALY458776:AMA458776 AVU458776:AVW458776 BFQ458776:BFS458776 BPM458776:BPO458776 BZI458776:BZK458776 CJE458776:CJG458776 CTA458776:CTC458776 DCW458776:DCY458776 DMS458776:DMU458776 DWO458776:DWQ458776 EGK458776:EGM458776 EQG458776:EQI458776 FAC458776:FAE458776 FJY458776:FKA458776 FTU458776:FTW458776 GDQ458776:GDS458776 GNM458776:GNO458776 GXI458776:GXK458776 HHE458776:HHG458776 HRA458776:HRC458776 IAW458776:IAY458776 IKS458776:IKU458776 IUO458776:IUQ458776 JEK458776:JEM458776 JOG458776:JOI458776 JYC458776:JYE458776 KHY458776:KIA458776 KRU458776:KRW458776 LBQ458776:LBS458776 LLM458776:LLO458776 LVI458776:LVK458776 MFE458776:MFG458776 MPA458776:MPC458776 MYW458776:MYY458776 NIS458776:NIU458776 NSO458776:NSQ458776 OCK458776:OCM458776 OMG458776:OMI458776 OWC458776:OWE458776 PFY458776:PGA458776 PPU458776:PPW458776 PZQ458776:PZS458776 QJM458776:QJO458776 QTI458776:QTK458776 RDE458776:RDG458776 RNA458776:RNC458776 RWW458776:RWY458776 SGS458776:SGU458776 SQO458776:SQQ458776 TAK458776:TAM458776 TKG458776:TKI458776 TUC458776:TUE458776 UDY458776:UEA458776 UNU458776:UNW458776 UXQ458776:UXS458776 VHM458776:VHO458776 VRI458776:VRK458776 WBE458776:WBG458776 WLA458776:WLC458776 WUW458776:WUY458776 IK524312:IM524312 SG524312:SI524312 ACC524312:ACE524312 ALY524312:AMA524312 AVU524312:AVW524312 BFQ524312:BFS524312 BPM524312:BPO524312 BZI524312:BZK524312 CJE524312:CJG524312 CTA524312:CTC524312 DCW524312:DCY524312 DMS524312:DMU524312 DWO524312:DWQ524312 EGK524312:EGM524312 EQG524312:EQI524312 FAC524312:FAE524312 FJY524312:FKA524312 FTU524312:FTW524312 GDQ524312:GDS524312 GNM524312:GNO524312 GXI524312:GXK524312 HHE524312:HHG524312 HRA524312:HRC524312 IAW524312:IAY524312 IKS524312:IKU524312 IUO524312:IUQ524312 JEK524312:JEM524312 JOG524312:JOI524312 JYC524312:JYE524312 KHY524312:KIA524312 KRU524312:KRW524312 LBQ524312:LBS524312 LLM524312:LLO524312 LVI524312:LVK524312 MFE524312:MFG524312 MPA524312:MPC524312 MYW524312:MYY524312 NIS524312:NIU524312 NSO524312:NSQ524312 OCK524312:OCM524312 OMG524312:OMI524312 OWC524312:OWE524312 PFY524312:PGA524312 PPU524312:PPW524312 PZQ524312:PZS524312 QJM524312:QJO524312 QTI524312:QTK524312 RDE524312:RDG524312 RNA524312:RNC524312 RWW524312:RWY524312 SGS524312:SGU524312 SQO524312:SQQ524312 TAK524312:TAM524312 TKG524312:TKI524312 TUC524312:TUE524312 UDY524312:UEA524312 UNU524312:UNW524312 UXQ524312:UXS524312 VHM524312:VHO524312 VRI524312:VRK524312 WBE524312:WBG524312 WLA524312:WLC524312 WUW524312:WUY524312 IK589848:IM589848 SG589848:SI589848 ACC589848:ACE589848 ALY589848:AMA589848 AVU589848:AVW589848 BFQ589848:BFS589848 BPM589848:BPO589848 BZI589848:BZK589848 CJE589848:CJG589848 CTA589848:CTC589848 DCW589848:DCY589848 DMS589848:DMU589848 DWO589848:DWQ589848 EGK589848:EGM589848 EQG589848:EQI589848 FAC589848:FAE589848 FJY589848:FKA589848 FTU589848:FTW589848 GDQ589848:GDS589848 GNM589848:GNO589848 GXI589848:GXK589848 HHE589848:HHG589848 HRA589848:HRC589848 IAW589848:IAY589848 IKS589848:IKU589848 IUO589848:IUQ589848 JEK589848:JEM589848 JOG589848:JOI589848 JYC589848:JYE589848 KHY589848:KIA589848 KRU589848:KRW589848 LBQ589848:LBS589848 LLM589848:LLO589848 LVI589848:LVK589848 MFE589848:MFG589848 MPA589848:MPC589848 MYW589848:MYY589848 NIS589848:NIU589848 NSO589848:NSQ589848 OCK589848:OCM589848 OMG589848:OMI589848 OWC589848:OWE589848 PFY589848:PGA589848 PPU589848:PPW589848 PZQ589848:PZS589848 QJM589848:QJO589848 QTI589848:QTK589848 RDE589848:RDG589848 RNA589848:RNC589848 RWW589848:RWY589848 SGS589848:SGU589848 SQO589848:SQQ589848 TAK589848:TAM589848 TKG589848:TKI589848 TUC589848:TUE589848 UDY589848:UEA589848 UNU589848:UNW589848 UXQ589848:UXS589848 VHM589848:VHO589848 VRI589848:VRK589848 WBE589848:WBG589848 WLA589848:WLC589848 WUW589848:WUY589848 IK655384:IM655384 SG655384:SI655384 ACC655384:ACE655384 ALY655384:AMA655384 AVU655384:AVW655384 BFQ655384:BFS655384 BPM655384:BPO655384 BZI655384:BZK655384 CJE655384:CJG655384 CTA655384:CTC655384 DCW655384:DCY655384 DMS655384:DMU655384 DWO655384:DWQ655384 EGK655384:EGM655384 EQG655384:EQI655384 FAC655384:FAE655384 FJY655384:FKA655384 FTU655384:FTW655384 GDQ655384:GDS655384 GNM655384:GNO655384 GXI655384:GXK655384 HHE655384:HHG655384 HRA655384:HRC655384 IAW655384:IAY655384 IKS655384:IKU655384 IUO655384:IUQ655384 JEK655384:JEM655384 JOG655384:JOI655384 JYC655384:JYE655384 KHY655384:KIA655384 KRU655384:KRW655384 LBQ655384:LBS655384 LLM655384:LLO655384 LVI655384:LVK655384 MFE655384:MFG655384 MPA655384:MPC655384 MYW655384:MYY655384 NIS655384:NIU655384 NSO655384:NSQ655384 OCK655384:OCM655384 OMG655384:OMI655384 OWC655384:OWE655384 PFY655384:PGA655384 PPU655384:PPW655384 PZQ655384:PZS655384 QJM655384:QJO655384 QTI655384:QTK655384 RDE655384:RDG655384 RNA655384:RNC655384 RWW655384:RWY655384 SGS655384:SGU655384 SQO655384:SQQ655384 TAK655384:TAM655384 TKG655384:TKI655384 TUC655384:TUE655384 UDY655384:UEA655384 UNU655384:UNW655384 UXQ655384:UXS655384 VHM655384:VHO655384 VRI655384:VRK655384 WBE655384:WBG655384 WLA655384:WLC655384 WUW655384:WUY655384 IK720920:IM720920 SG720920:SI720920 ACC720920:ACE720920 ALY720920:AMA720920 AVU720920:AVW720920 BFQ720920:BFS720920 BPM720920:BPO720920 BZI720920:BZK720920 CJE720920:CJG720920 CTA720920:CTC720920 DCW720920:DCY720920 DMS720920:DMU720920 DWO720920:DWQ720920 EGK720920:EGM720920 EQG720920:EQI720920 FAC720920:FAE720920 FJY720920:FKA720920 FTU720920:FTW720920 GDQ720920:GDS720920 GNM720920:GNO720920 GXI720920:GXK720920 HHE720920:HHG720920 HRA720920:HRC720920 IAW720920:IAY720920 IKS720920:IKU720920 IUO720920:IUQ720920 JEK720920:JEM720920 JOG720920:JOI720920 JYC720920:JYE720920 KHY720920:KIA720920 KRU720920:KRW720920 LBQ720920:LBS720920 LLM720920:LLO720920 LVI720920:LVK720920 MFE720920:MFG720920 MPA720920:MPC720920 MYW720920:MYY720920 NIS720920:NIU720920 NSO720920:NSQ720920 OCK720920:OCM720920 OMG720920:OMI720920 OWC720920:OWE720920 PFY720920:PGA720920 PPU720920:PPW720920 PZQ720920:PZS720920 QJM720920:QJO720920 QTI720920:QTK720920 RDE720920:RDG720920 RNA720920:RNC720920 RWW720920:RWY720920 SGS720920:SGU720920 SQO720920:SQQ720920 TAK720920:TAM720920 TKG720920:TKI720920 TUC720920:TUE720920 UDY720920:UEA720920 UNU720920:UNW720920 UXQ720920:UXS720920 VHM720920:VHO720920 VRI720920:VRK720920 WBE720920:WBG720920 WLA720920:WLC720920 WUW720920:WUY720920 IK786456:IM786456 SG786456:SI786456 ACC786456:ACE786456 ALY786456:AMA786456 AVU786456:AVW786456 BFQ786456:BFS786456 BPM786456:BPO786456 BZI786456:BZK786456 CJE786456:CJG786456 CTA786456:CTC786456 DCW786456:DCY786456 DMS786456:DMU786456 DWO786456:DWQ786456 EGK786456:EGM786456 EQG786456:EQI786456 FAC786456:FAE786456 FJY786456:FKA786456 FTU786456:FTW786456 GDQ786456:GDS786456 GNM786456:GNO786456 GXI786456:GXK786456 HHE786456:HHG786456 HRA786456:HRC786456 IAW786456:IAY786456 IKS786456:IKU786456 IUO786456:IUQ786456 JEK786456:JEM786456 JOG786456:JOI786456 JYC786456:JYE786456 KHY786456:KIA786456 KRU786456:KRW786456 LBQ786456:LBS786456 LLM786456:LLO786456 LVI786456:LVK786456 MFE786456:MFG786456 MPA786456:MPC786456 MYW786456:MYY786456 NIS786456:NIU786456 NSO786456:NSQ786456 OCK786456:OCM786456 OMG786456:OMI786456 OWC786456:OWE786456 PFY786456:PGA786456 PPU786456:PPW786456 PZQ786456:PZS786456 QJM786456:QJO786456 QTI786456:QTK786456 RDE786456:RDG786456 RNA786456:RNC786456 RWW786456:RWY786456 SGS786456:SGU786456 SQO786456:SQQ786456 TAK786456:TAM786456 TKG786456:TKI786456 TUC786456:TUE786456 UDY786456:UEA786456 UNU786456:UNW786456 UXQ786456:UXS786456 VHM786456:VHO786456 VRI786456:VRK786456 WBE786456:WBG786456 WLA786456:WLC786456 WUW786456:WUY786456 IK851992:IM851992 SG851992:SI851992 ACC851992:ACE851992 ALY851992:AMA851992 AVU851992:AVW851992 BFQ851992:BFS851992 BPM851992:BPO851992 BZI851992:BZK851992 CJE851992:CJG851992 CTA851992:CTC851992 DCW851992:DCY851992 DMS851992:DMU851992 DWO851992:DWQ851992 EGK851992:EGM851992 EQG851992:EQI851992 FAC851992:FAE851992 FJY851992:FKA851992 FTU851992:FTW851992 GDQ851992:GDS851992 GNM851992:GNO851992 GXI851992:GXK851992 HHE851992:HHG851992 HRA851992:HRC851992 IAW851992:IAY851992 IKS851992:IKU851992 IUO851992:IUQ851992 JEK851992:JEM851992 JOG851992:JOI851992 JYC851992:JYE851992 KHY851992:KIA851992 KRU851992:KRW851992 LBQ851992:LBS851992 LLM851992:LLO851992 LVI851992:LVK851992 MFE851992:MFG851992 MPA851992:MPC851992 MYW851992:MYY851992 NIS851992:NIU851992 NSO851992:NSQ851992 OCK851992:OCM851992 OMG851992:OMI851992 OWC851992:OWE851992 PFY851992:PGA851992 PPU851992:PPW851992 PZQ851992:PZS851992 QJM851992:QJO851992 QTI851992:QTK851992 RDE851992:RDG851992 RNA851992:RNC851992 RWW851992:RWY851992 SGS851992:SGU851992 SQO851992:SQQ851992 TAK851992:TAM851992 TKG851992:TKI851992 TUC851992:TUE851992 UDY851992:UEA851992 UNU851992:UNW851992 UXQ851992:UXS851992 VHM851992:VHO851992 VRI851992:VRK851992 WBE851992:WBG851992 WLA851992:WLC851992 WUW851992:WUY851992 IK917528:IM917528 SG917528:SI917528 ACC917528:ACE917528 ALY917528:AMA917528 AVU917528:AVW917528 BFQ917528:BFS917528 BPM917528:BPO917528 BZI917528:BZK917528 CJE917528:CJG917528 CTA917528:CTC917528 DCW917528:DCY917528 DMS917528:DMU917528 DWO917528:DWQ917528 EGK917528:EGM917528 EQG917528:EQI917528 FAC917528:FAE917528 FJY917528:FKA917528 FTU917528:FTW917528 GDQ917528:GDS917528 GNM917528:GNO917528 GXI917528:GXK917528 HHE917528:HHG917528 HRA917528:HRC917528 IAW917528:IAY917528 IKS917528:IKU917528 IUO917528:IUQ917528 JEK917528:JEM917528 JOG917528:JOI917528 JYC917528:JYE917528 KHY917528:KIA917528 KRU917528:KRW917528 LBQ917528:LBS917528 LLM917528:LLO917528 LVI917528:LVK917528 MFE917528:MFG917528 MPA917528:MPC917528 MYW917528:MYY917528 NIS917528:NIU917528 NSO917528:NSQ917528 OCK917528:OCM917528 OMG917528:OMI917528 OWC917528:OWE917528 PFY917528:PGA917528 PPU917528:PPW917528 PZQ917528:PZS917528 QJM917528:QJO917528 QTI917528:QTK917528 RDE917528:RDG917528 RNA917528:RNC917528 RWW917528:RWY917528 SGS917528:SGU917528 SQO917528:SQQ917528 TAK917528:TAM917528 TKG917528:TKI917528 TUC917528:TUE917528 UDY917528:UEA917528 UNU917528:UNW917528 UXQ917528:UXS917528 VHM917528:VHO917528 VRI917528:VRK917528 WBE917528:WBG917528 WLA917528:WLC917528 WUW917528:WUY917528 IK983064:IM983064 SG983064:SI983064 ACC983064:ACE983064 ALY983064:AMA983064 AVU983064:AVW983064 BFQ983064:BFS983064 BPM983064:BPO983064 BZI983064:BZK983064 CJE983064:CJG983064 CTA983064:CTC983064 DCW983064:DCY983064 DMS983064:DMU983064 DWO983064:DWQ983064 EGK983064:EGM983064 EQG983064:EQI983064 FAC983064:FAE983064 FJY983064:FKA983064 FTU983064:FTW983064 GDQ983064:GDS983064 GNM983064:GNO983064 GXI983064:GXK983064 HHE983064:HHG983064 HRA983064:HRC983064 IAW983064:IAY983064 IKS983064:IKU983064 IUO983064:IUQ983064 JEK983064:JEM983064 JOG983064:JOI983064 JYC983064:JYE983064 KHY983064:KIA983064 KRU983064:KRW983064 LBQ983064:LBS983064 LLM983064:LLO983064 LVI983064:LVK983064 MFE983064:MFG983064 MPA983064:MPC983064 MYW983064:MYY983064 NIS983064:NIU983064 NSO983064:NSQ983064 OCK983064:OCM983064 OMG983064:OMI983064 OWC983064:OWE983064 PFY983064:PGA983064 PPU983064:PPW983064 PZQ983064:PZS983064 QJM983064:QJO983064 QTI983064:QTK983064 RDE983064:RDG983064 RNA983064:RNC983064 RWW983064:RWY983064 SGS983064:SGU983064 SQO983064:SQQ983064 TAK983064:TAM983064 TKG983064:TKI983064 TUC983064:TUE983064 UDY983064:UEA983064 UNU983064:UNW983064 UXQ983064:UXS983064 VHM983064:VHO983064 VRI983064:VRK983064 WBE983064:WBG983064 WLA983064:WLC983064 WUW983064:WUY983064 IP65558:IR65559 SL65558:SN65559 ACH65558:ACJ65559 AMD65558:AMF65559 AVZ65558:AWB65559 BFV65558:BFX65559 BPR65558:BPT65559 BZN65558:BZP65559 CJJ65558:CJL65559 CTF65558:CTH65559 DDB65558:DDD65559 DMX65558:DMZ65559 DWT65558:DWV65559 EGP65558:EGR65559 EQL65558:EQN65559 FAH65558:FAJ65559 FKD65558:FKF65559 FTZ65558:FUB65559 GDV65558:GDX65559 GNR65558:GNT65559 GXN65558:GXP65559 HHJ65558:HHL65559 HRF65558:HRH65559 IBB65558:IBD65559 IKX65558:IKZ65559 IUT65558:IUV65559 JEP65558:JER65559 JOL65558:JON65559 JYH65558:JYJ65559 KID65558:KIF65559 KRZ65558:KSB65559 LBV65558:LBX65559 LLR65558:LLT65559 LVN65558:LVP65559 MFJ65558:MFL65559 MPF65558:MPH65559 MZB65558:MZD65559 NIX65558:NIZ65559 NST65558:NSV65559 OCP65558:OCR65559 OML65558:OMN65559 OWH65558:OWJ65559 PGD65558:PGF65559 PPZ65558:PQB65559 PZV65558:PZX65559 QJR65558:QJT65559 QTN65558:QTP65559 RDJ65558:RDL65559 RNF65558:RNH65559 RXB65558:RXD65559 SGX65558:SGZ65559 SQT65558:SQV65559 TAP65558:TAR65559 TKL65558:TKN65559 TUH65558:TUJ65559 UED65558:UEF65559 UNZ65558:UOB65559 UXV65558:UXX65559 VHR65558:VHT65559 VRN65558:VRP65559 WBJ65558:WBL65559 WLF65558:WLH65559 WVB65558:WVD65559 IP131094:IR131095 SL131094:SN131095 ACH131094:ACJ131095 AMD131094:AMF131095 AVZ131094:AWB131095 BFV131094:BFX131095 BPR131094:BPT131095 BZN131094:BZP131095 CJJ131094:CJL131095 CTF131094:CTH131095 DDB131094:DDD131095 DMX131094:DMZ131095 DWT131094:DWV131095 EGP131094:EGR131095 EQL131094:EQN131095 FAH131094:FAJ131095 FKD131094:FKF131095 FTZ131094:FUB131095 GDV131094:GDX131095 GNR131094:GNT131095 GXN131094:GXP131095 HHJ131094:HHL131095 HRF131094:HRH131095 IBB131094:IBD131095 IKX131094:IKZ131095 IUT131094:IUV131095 JEP131094:JER131095 JOL131094:JON131095 JYH131094:JYJ131095 KID131094:KIF131095 KRZ131094:KSB131095 LBV131094:LBX131095 LLR131094:LLT131095 LVN131094:LVP131095 MFJ131094:MFL131095 MPF131094:MPH131095 MZB131094:MZD131095 NIX131094:NIZ131095 NST131094:NSV131095 OCP131094:OCR131095 OML131094:OMN131095 OWH131094:OWJ131095 PGD131094:PGF131095 PPZ131094:PQB131095 PZV131094:PZX131095 QJR131094:QJT131095 QTN131094:QTP131095 RDJ131094:RDL131095 RNF131094:RNH131095 RXB131094:RXD131095 SGX131094:SGZ131095 SQT131094:SQV131095 TAP131094:TAR131095 TKL131094:TKN131095 TUH131094:TUJ131095 UED131094:UEF131095 UNZ131094:UOB131095 UXV131094:UXX131095 VHR131094:VHT131095 VRN131094:VRP131095 WBJ131094:WBL131095 WLF131094:WLH131095 WVB131094:WVD131095 IP196630:IR196631 SL196630:SN196631 ACH196630:ACJ196631 AMD196630:AMF196631 AVZ196630:AWB196631 BFV196630:BFX196631 BPR196630:BPT196631 BZN196630:BZP196631 CJJ196630:CJL196631 CTF196630:CTH196631 DDB196630:DDD196631 DMX196630:DMZ196631 DWT196630:DWV196631 EGP196630:EGR196631 EQL196630:EQN196631 FAH196630:FAJ196631 FKD196630:FKF196631 FTZ196630:FUB196631 GDV196630:GDX196631 GNR196630:GNT196631 GXN196630:GXP196631 HHJ196630:HHL196631 HRF196630:HRH196631 IBB196630:IBD196631 IKX196630:IKZ196631 IUT196630:IUV196631 JEP196630:JER196631 JOL196630:JON196631 JYH196630:JYJ196631 KID196630:KIF196631 KRZ196630:KSB196631 LBV196630:LBX196631 LLR196630:LLT196631 LVN196630:LVP196631 MFJ196630:MFL196631 MPF196630:MPH196631 MZB196630:MZD196631 NIX196630:NIZ196631 NST196630:NSV196631 OCP196630:OCR196631 OML196630:OMN196631 OWH196630:OWJ196631 PGD196630:PGF196631 PPZ196630:PQB196631 PZV196630:PZX196631 QJR196630:QJT196631 QTN196630:QTP196631 RDJ196630:RDL196631 RNF196630:RNH196631 RXB196630:RXD196631 SGX196630:SGZ196631 SQT196630:SQV196631 TAP196630:TAR196631 TKL196630:TKN196631 TUH196630:TUJ196631 UED196630:UEF196631 UNZ196630:UOB196631 UXV196630:UXX196631 VHR196630:VHT196631 VRN196630:VRP196631 WBJ196630:WBL196631 WLF196630:WLH196631 WVB196630:WVD196631 IP262166:IR262167 SL262166:SN262167 ACH262166:ACJ262167 AMD262166:AMF262167 AVZ262166:AWB262167 BFV262166:BFX262167 BPR262166:BPT262167 BZN262166:BZP262167 CJJ262166:CJL262167 CTF262166:CTH262167 DDB262166:DDD262167 DMX262166:DMZ262167 DWT262166:DWV262167 EGP262166:EGR262167 EQL262166:EQN262167 FAH262166:FAJ262167 FKD262166:FKF262167 FTZ262166:FUB262167 GDV262166:GDX262167 GNR262166:GNT262167 GXN262166:GXP262167 HHJ262166:HHL262167 HRF262166:HRH262167 IBB262166:IBD262167 IKX262166:IKZ262167 IUT262166:IUV262167 JEP262166:JER262167 JOL262166:JON262167 JYH262166:JYJ262167 KID262166:KIF262167 KRZ262166:KSB262167 LBV262166:LBX262167 LLR262166:LLT262167 LVN262166:LVP262167 MFJ262166:MFL262167 MPF262166:MPH262167 MZB262166:MZD262167 NIX262166:NIZ262167 NST262166:NSV262167 OCP262166:OCR262167 OML262166:OMN262167 OWH262166:OWJ262167 PGD262166:PGF262167 PPZ262166:PQB262167 PZV262166:PZX262167 QJR262166:QJT262167 QTN262166:QTP262167 RDJ262166:RDL262167 RNF262166:RNH262167 RXB262166:RXD262167 SGX262166:SGZ262167 SQT262166:SQV262167 TAP262166:TAR262167 TKL262166:TKN262167 TUH262166:TUJ262167 UED262166:UEF262167 UNZ262166:UOB262167 UXV262166:UXX262167 VHR262166:VHT262167 VRN262166:VRP262167 WBJ262166:WBL262167 WLF262166:WLH262167 WVB262166:WVD262167 IP327702:IR327703 SL327702:SN327703 ACH327702:ACJ327703 AMD327702:AMF327703 AVZ327702:AWB327703 BFV327702:BFX327703 BPR327702:BPT327703 BZN327702:BZP327703 CJJ327702:CJL327703 CTF327702:CTH327703 DDB327702:DDD327703 DMX327702:DMZ327703 DWT327702:DWV327703 EGP327702:EGR327703 EQL327702:EQN327703 FAH327702:FAJ327703 FKD327702:FKF327703 FTZ327702:FUB327703 GDV327702:GDX327703 GNR327702:GNT327703 GXN327702:GXP327703 HHJ327702:HHL327703 HRF327702:HRH327703 IBB327702:IBD327703 IKX327702:IKZ327703 IUT327702:IUV327703 JEP327702:JER327703 JOL327702:JON327703 JYH327702:JYJ327703 KID327702:KIF327703 KRZ327702:KSB327703 LBV327702:LBX327703 LLR327702:LLT327703 LVN327702:LVP327703 MFJ327702:MFL327703 MPF327702:MPH327703 MZB327702:MZD327703 NIX327702:NIZ327703 NST327702:NSV327703 OCP327702:OCR327703 OML327702:OMN327703 OWH327702:OWJ327703 PGD327702:PGF327703 PPZ327702:PQB327703 PZV327702:PZX327703 QJR327702:QJT327703 QTN327702:QTP327703 RDJ327702:RDL327703 RNF327702:RNH327703 RXB327702:RXD327703 SGX327702:SGZ327703 SQT327702:SQV327703 TAP327702:TAR327703 TKL327702:TKN327703 TUH327702:TUJ327703 UED327702:UEF327703 UNZ327702:UOB327703 UXV327702:UXX327703 VHR327702:VHT327703 VRN327702:VRP327703 WBJ327702:WBL327703 WLF327702:WLH327703 WVB327702:WVD327703 IP393238:IR393239 SL393238:SN393239 ACH393238:ACJ393239 AMD393238:AMF393239 AVZ393238:AWB393239 BFV393238:BFX393239 BPR393238:BPT393239 BZN393238:BZP393239 CJJ393238:CJL393239 CTF393238:CTH393239 DDB393238:DDD393239 DMX393238:DMZ393239 DWT393238:DWV393239 EGP393238:EGR393239 EQL393238:EQN393239 FAH393238:FAJ393239 FKD393238:FKF393239 FTZ393238:FUB393239 GDV393238:GDX393239 GNR393238:GNT393239 GXN393238:GXP393239 HHJ393238:HHL393239 HRF393238:HRH393239 IBB393238:IBD393239 IKX393238:IKZ393239 IUT393238:IUV393239 JEP393238:JER393239 JOL393238:JON393239 JYH393238:JYJ393239 KID393238:KIF393239 KRZ393238:KSB393239 LBV393238:LBX393239 LLR393238:LLT393239 LVN393238:LVP393239 MFJ393238:MFL393239 MPF393238:MPH393239 MZB393238:MZD393239 NIX393238:NIZ393239 NST393238:NSV393239 OCP393238:OCR393239 OML393238:OMN393239 OWH393238:OWJ393239 PGD393238:PGF393239 PPZ393238:PQB393239 PZV393238:PZX393239 QJR393238:QJT393239 QTN393238:QTP393239 RDJ393238:RDL393239 RNF393238:RNH393239 RXB393238:RXD393239 SGX393238:SGZ393239 SQT393238:SQV393239 TAP393238:TAR393239 TKL393238:TKN393239 TUH393238:TUJ393239 UED393238:UEF393239 UNZ393238:UOB393239 UXV393238:UXX393239 VHR393238:VHT393239 VRN393238:VRP393239 WBJ393238:WBL393239 WLF393238:WLH393239 WVB393238:WVD393239 IP458774:IR458775 SL458774:SN458775 ACH458774:ACJ458775 AMD458774:AMF458775 AVZ458774:AWB458775 BFV458774:BFX458775 BPR458774:BPT458775 BZN458774:BZP458775 CJJ458774:CJL458775 CTF458774:CTH458775 DDB458774:DDD458775 DMX458774:DMZ458775 DWT458774:DWV458775 EGP458774:EGR458775 EQL458774:EQN458775 FAH458774:FAJ458775 FKD458774:FKF458775 FTZ458774:FUB458775 GDV458774:GDX458775 GNR458774:GNT458775 GXN458774:GXP458775 HHJ458774:HHL458775 HRF458774:HRH458775 IBB458774:IBD458775 IKX458774:IKZ458775 IUT458774:IUV458775 JEP458774:JER458775 JOL458774:JON458775 JYH458774:JYJ458775 KID458774:KIF458775 KRZ458774:KSB458775 LBV458774:LBX458775 LLR458774:LLT458775 LVN458774:LVP458775 MFJ458774:MFL458775 MPF458774:MPH458775 MZB458774:MZD458775 NIX458774:NIZ458775 NST458774:NSV458775 OCP458774:OCR458775 OML458774:OMN458775 OWH458774:OWJ458775 PGD458774:PGF458775 PPZ458774:PQB458775 PZV458774:PZX458775 QJR458774:QJT458775 QTN458774:QTP458775 RDJ458774:RDL458775 RNF458774:RNH458775 RXB458774:RXD458775 SGX458774:SGZ458775 SQT458774:SQV458775 TAP458774:TAR458775 TKL458774:TKN458775 TUH458774:TUJ458775 UED458774:UEF458775 UNZ458774:UOB458775 UXV458774:UXX458775 VHR458774:VHT458775 VRN458774:VRP458775 WBJ458774:WBL458775 WLF458774:WLH458775 WVB458774:WVD458775 IP524310:IR524311 SL524310:SN524311 ACH524310:ACJ524311 AMD524310:AMF524311 AVZ524310:AWB524311 BFV524310:BFX524311 BPR524310:BPT524311 BZN524310:BZP524311 CJJ524310:CJL524311 CTF524310:CTH524311 DDB524310:DDD524311 DMX524310:DMZ524311 DWT524310:DWV524311 EGP524310:EGR524311 EQL524310:EQN524311 FAH524310:FAJ524311 FKD524310:FKF524311 FTZ524310:FUB524311 GDV524310:GDX524311 GNR524310:GNT524311 GXN524310:GXP524311 HHJ524310:HHL524311 HRF524310:HRH524311 IBB524310:IBD524311 IKX524310:IKZ524311 IUT524310:IUV524311 JEP524310:JER524311 JOL524310:JON524311 JYH524310:JYJ524311 KID524310:KIF524311 KRZ524310:KSB524311 LBV524310:LBX524311 LLR524310:LLT524311 LVN524310:LVP524311 MFJ524310:MFL524311 MPF524310:MPH524311 MZB524310:MZD524311 NIX524310:NIZ524311 NST524310:NSV524311 OCP524310:OCR524311 OML524310:OMN524311 OWH524310:OWJ524311 PGD524310:PGF524311 PPZ524310:PQB524311 PZV524310:PZX524311 QJR524310:QJT524311 QTN524310:QTP524311 RDJ524310:RDL524311 RNF524310:RNH524311 RXB524310:RXD524311 SGX524310:SGZ524311 SQT524310:SQV524311 TAP524310:TAR524311 TKL524310:TKN524311 TUH524310:TUJ524311 UED524310:UEF524311 UNZ524310:UOB524311 UXV524310:UXX524311 VHR524310:VHT524311 VRN524310:VRP524311 WBJ524310:WBL524311 WLF524310:WLH524311 WVB524310:WVD524311 IP589846:IR589847 SL589846:SN589847 ACH589846:ACJ589847 AMD589846:AMF589847 AVZ589846:AWB589847 BFV589846:BFX589847 BPR589846:BPT589847 BZN589846:BZP589847 CJJ589846:CJL589847 CTF589846:CTH589847 DDB589846:DDD589847 DMX589846:DMZ589847 DWT589846:DWV589847 EGP589846:EGR589847 EQL589846:EQN589847 FAH589846:FAJ589847 FKD589846:FKF589847 FTZ589846:FUB589847 GDV589846:GDX589847 GNR589846:GNT589847 GXN589846:GXP589847 HHJ589846:HHL589847 HRF589846:HRH589847 IBB589846:IBD589847 IKX589846:IKZ589847 IUT589846:IUV589847 JEP589846:JER589847 JOL589846:JON589847 JYH589846:JYJ589847 KID589846:KIF589847 KRZ589846:KSB589847 LBV589846:LBX589847 LLR589846:LLT589847 LVN589846:LVP589847 MFJ589846:MFL589847 MPF589846:MPH589847 MZB589846:MZD589847 NIX589846:NIZ589847 NST589846:NSV589847 OCP589846:OCR589847 OML589846:OMN589847 OWH589846:OWJ589847 PGD589846:PGF589847 PPZ589846:PQB589847 PZV589846:PZX589847 QJR589846:QJT589847 QTN589846:QTP589847 RDJ589846:RDL589847 RNF589846:RNH589847 RXB589846:RXD589847 SGX589846:SGZ589847 SQT589846:SQV589847 TAP589846:TAR589847 TKL589846:TKN589847 TUH589846:TUJ589847 UED589846:UEF589847 UNZ589846:UOB589847 UXV589846:UXX589847 VHR589846:VHT589847 VRN589846:VRP589847 WBJ589846:WBL589847 WLF589846:WLH589847 WVB589846:WVD589847 IP655382:IR655383 SL655382:SN655383 ACH655382:ACJ655383 AMD655382:AMF655383 AVZ655382:AWB655383 BFV655382:BFX655383 BPR655382:BPT655383 BZN655382:BZP655383 CJJ655382:CJL655383 CTF655382:CTH655383 DDB655382:DDD655383 DMX655382:DMZ655383 DWT655382:DWV655383 EGP655382:EGR655383 EQL655382:EQN655383 FAH655382:FAJ655383 FKD655382:FKF655383 FTZ655382:FUB655383 GDV655382:GDX655383 GNR655382:GNT655383 GXN655382:GXP655383 HHJ655382:HHL655383 HRF655382:HRH655383 IBB655382:IBD655383 IKX655382:IKZ655383 IUT655382:IUV655383 JEP655382:JER655383 JOL655382:JON655383 JYH655382:JYJ655383 KID655382:KIF655383 KRZ655382:KSB655383 LBV655382:LBX655383 LLR655382:LLT655383 LVN655382:LVP655383 MFJ655382:MFL655383 MPF655382:MPH655383 MZB655382:MZD655383 NIX655382:NIZ655383 NST655382:NSV655383 OCP655382:OCR655383 OML655382:OMN655383 OWH655382:OWJ655383 PGD655382:PGF655383 PPZ655382:PQB655383 PZV655382:PZX655383 QJR655382:QJT655383 QTN655382:QTP655383 RDJ655382:RDL655383 RNF655382:RNH655383 RXB655382:RXD655383 SGX655382:SGZ655383 SQT655382:SQV655383 TAP655382:TAR655383 TKL655382:TKN655383 TUH655382:TUJ655383 UED655382:UEF655383 UNZ655382:UOB655383 UXV655382:UXX655383 VHR655382:VHT655383 VRN655382:VRP655383 WBJ655382:WBL655383 WLF655382:WLH655383 WVB655382:WVD655383 IP720918:IR720919 SL720918:SN720919 ACH720918:ACJ720919 AMD720918:AMF720919 AVZ720918:AWB720919 BFV720918:BFX720919 BPR720918:BPT720919 BZN720918:BZP720919 CJJ720918:CJL720919 CTF720918:CTH720919 DDB720918:DDD720919 DMX720918:DMZ720919 DWT720918:DWV720919 EGP720918:EGR720919 EQL720918:EQN720919 FAH720918:FAJ720919 FKD720918:FKF720919 FTZ720918:FUB720919 GDV720918:GDX720919 GNR720918:GNT720919 GXN720918:GXP720919 HHJ720918:HHL720919 HRF720918:HRH720919 IBB720918:IBD720919 IKX720918:IKZ720919 IUT720918:IUV720919 JEP720918:JER720919 JOL720918:JON720919 JYH720918:JYJ720919 KID720918:KIF720919 KRZ720918:KSB720919 LBV720918:LBX720919 LLR720918:LLT720919 LVN720918:LVP720919 MFJ720918:MFL720919 MPF720918:MPH720919 MZB720918:MZD720919 NIX720918:NIZ720919 NST720918:NSV720919 OCP720918:OCR720919 OML720918:OMN720919 OWH720918:OWJ720919 PGD720918:PGF720919 PPZ720918:PQB720919 PZV720918:PZX720919 QJR720918:QJT720919 QTN720918:QTP720919 RDJ720918:RDL720919 RNF720918:RNH720919 RXB720918:RXD720919 SGX720918:SGZ720919 SQT720918:SQV720919 TAP720918:TAR720919 TKL720918:TKN720919 TUH720918:TUJ720919 UED720918:UEF720919 UNZ720918:UOB720919 UXV720918:UXX720919 VHR720918:VHT720919 VRN720918:VRP720919 WBJ720918:WBL720919 WLF720918:WLH720919 WVB720918:WVD720919 IP786454:IR786455 SL786454:SN786455 ACH786454:ACJ786455 AMD786454:AMF786455 AVZ786454:AWB786455 BFV786454:BFX786455 BPR786454:BPT786455 BZN786454:BZP786455 CJJ786454:CJL786455 CTF786454:CTH786455 DDB786454:DDD786455 DMX786454:DMZ786455 DWT786454:DWV786455 EGP786454:EGR786455 EQL786454:EQN786455 FAH786454:FAJ786455 FKD786454:FKF786455 FTZ786454:FUB786455 GDV786454:GDX786455 GNR786454:GNT786455 GXN786454:GXP786455 HHJ786454:HHL786455 HRF786454:HRH786455 IBB786454:IBD786455 IKX786454:IKZ786455 IUT786454:IUV786455 JEP786454:JER786455 JOL786454:JON786455 JYH786454:JYJ786455 KID786454:KIF786455 KRZ786454:KSB786455 LBV786454:LBX786455 LLR786454:LLT786455 LVN786454:LVP786455 MFJ786454:MFL786455 MPF786454:MPH786455 MZB786454:MZD786455 NIX786454:NIZ786455 NST786454:NSV786455 OCP786454:OCR786455 OML786454:OMN786455 OWH786454:OWJ786455 PGD786454:PGF786455 PPZ786454:PQB786455 PZV786454:PZX786455 QJR786454:QJT786455 QTN786454:QTP786455 RDJ786454:RDL786455 RNF786454:RNH786455 RXB786454:RXD786455 SGX786454:SGZ786455 SQT786454:SQV786455 TAP786454:TAR786455 TKL786454:TKN786455 TUH786454:TUJ786455 UED786454:UEF786455 UNZ786454:UOB786455 UXV786454:UXX786455 VHR786454:VHT786455 VRN786454:VRP786455 WBJ786454:WBL786455 WLF786454:WLH786455 WVB786454:WVD786455 IP851990:IR851991 SL851990:SN851991 ACH851990:ACJ851991 AMD851990:AMF851991 AVZ851990:AWB851991 BFV851990:BFX851991 BPR851990:BPT851991 BZN851990:BZP851991 CJJ851990:CJL851991 CTF851990:CTH851991 DDB851990:DDD851991 DMX851990:DMZ851991 DWT851990:DWV851991 EGP851990:EGR851991 EQL851990:EQN851991 FAH851990:FAJ851991 FKD851990:FKF851991 FTZ851990:FUB851991 GDV851990:GDX851991 GNR851990:GNT851991 GXN851990:GXP851991 HHJ851990:HHL851991 HRF851990:HRH851991 IBB851990:IBD851991 IKX851990:IKZ851991 IUT851990:IUV851991 JEP851990:JER851991 JOL851990:JON851991 JYH851990:JYJ851991 KID851990:KIF851991 KRZ851990:KSB851991 LBV851990:LBX851991 LLR851990:LLT851991 LVN851990:LVP851991 MFJ851990:MFL851991 MPF851990:MPH851991 MZB851990:MZD851991 NIX851990:NIZ851991 NST851990:NSV851991 OCP851990:OCR851991 OML851990:OMN851991 OWH851990:OWJ851991 PGD851990:PGF851991 PPZ851990:PQB851991 PZV851990:PZX851991 QJR851990:QJT851991 QTN851990:QTP851991 RDJ851990:RDL851991 RNF851990:RNH851991 RXB851990:RXD851991 SGX851990:SGZ851991 SQT851990:SQV851991 TAP851990:TAR851991 TKL851990:TKN851991 TUH851990:TUJ851991 UED851990:UEF851991 UNZ851990:UOB851991 UXV851990:UXX851991 VHR851990:VHT851991 VRN851990:VRP851991 WBJ851990:WBL851991 WLF851990:WLH851991 WVB851990:WVD851991 IP917526:IR917527 SL917526:SN917527 ACH917526:ACJ917527 AMD917526:AMF917527 AVZ917526:AWB917527 BFV917526:BFX917527 BPR917526:BPT917527 BZN917526:BZP917527 CJJ917526:CJL917527 CTF917526:CTH917527 DDB917526:DDD917527 DMX917526:DMZ917527 DWT917526:DWV917527 EGP917526:EGR917527 EQL917526:EQN917527 FAH917526:FAJ917527 FKD917526:FKF917527 FTZ917526:FUB917527 GDV917526:GDX917527 GNR917526:GNT917527 GXN917526:GXP917527 HHJ917526:HHL917527 HRF917526:HRH917527 IBB917526:IBD917527 IKX917526:IKZ917527 IUT917526:IUV917527 JEP917526:JER917527 JOL917526:JON917527 JYH917526:JYJ917527 KID917526:KIF917527 KRZ917526:KSB917527 LBV917526:LBX917527 LLR917526:LLT917527 LVN917526:LVP917527 MFJ917526:MFL917527 MPF917526:MPH917527 MZB917526:MZD917527 NIX917526:NIZ917527 NST917526:NSV917527 OCP917526:OCR917527 OML917526:OMN917527 OWH917526:OWJ917527 PGD917526:PGF917527 PPZ917526:PQB917527 PZV917526:PZX917527 QJR917526:QJT917527 QTN917526:QTP917527 RDJ917526:RDL917527 RNF917526:RNH917527 RXB917526:RXD917527 SGX917526:SGZ917527 SQT917526:SQV917527 TAP917526:TAR917527 TKL917526:TKN917527 TUH917526:TUJ917527 UED917526:UEF917527 UNZ917526:UOB917527 UXV917526:UXX917527 VHR917526:VHT917527 VRN917526:VRP917527 WBJ917526:WBL917527 WLF917526:WLH917527 WVB917526:WVD917527 IP983062:IR983063 SL983062:SN983063 ACH983062:ACJ983063 AMD983062:AMF983063 AVZ983062:AWB983063 BFV983062:BFX983063 BPR983062:BPT983063 BZN983062:BZP983063 CJJ983062:CJL983063 CTF983062:CTH983063 DDB983062:DDD983063 DMX983062:DMZ983063 DWT983062:DWV983063 EGP983062:EGR983063 EQL983062:EQN983063 FAH983062:FAJ983063 FKD983062:FKF983063 FTZ983062:FUB983063 GDV983062:GDX983063 GNR983062:GNT983063 GXN983062:GXP983063 HHJ983062:HHL983063 HRF983062:HRH983063 IBB983062:IBD983063 IKX983062:IKZ983063 IUT983062:IUV983063 JEP983062:JER983063 JOL983062:JON983063 JYH983062:JYJ983063 KID983062:KIF983063 KRZ983062:KSB983063 LBV983062:LBX983063 LLR983062:LLT983063 LVN983062:LVP983063 MFJ983062:MFL983063 MPF983062:MPH983063 MZB983062:MZD983063 NIX983062:NIZ983063 NST983062:NSV983063 OCP983062:OCR983063 OML983062:OMN983063 OWH983062:OWJ983063 PGD983062:PGF983063 PPZ983062:PQB983063 PZV983062:PZX983063 QJR983062:QJT983063 QTN983062:QTP983063 RDJ983062:RDL983063 RNF983062:RNH983063 RXB983062:RXD983063 SGX983062:SGZ983063 SQT983062:SQV983063 TAP983062:TAR983063 TKL983062:TKN983063 TUH983062:TUJ983063 UED983062:UEF983063 UNZ983062:UOB983063 UXV983062:UXX983063 VHR983062:VHT983063 VRN983062:VRP983063 WBJ983062:WBL983063 WLF983062:WLH983063 WVB983062:WVD983063 P65523 HV65521 RR65521 ABN65521 ALJ65521 AVF65521 BFB65521 BOX65521 BYT65521 CIP65521 CSL65521 DCH65521 DMD65521 DVZ65521 EFV65521 EPR65521 EZN65521 FJJ65521 FTF65521 GDB65521 GMX65521 GWT65521 HGP65521 HQL65521 IAH65521 IKD65521 ITZ65521 JDV65521 JNR65521 JXN65521 KHJ65521 KRF65521 LBB65521 LKX65521 LUT65521 MEP65521 MOL65521 MYH65521 NID65521 NRZ65521 OBV65521 OLR65521 OVN65521 PFJ65521 PPF65521 PZB65521 QIX65521 QST65521 RCP65521 RML65521 RWH65521 SGD65521 SPZ65521 SZV65521 TJR65521 TTN65521 UDJ65521 UNF65521 UXB65521 VGX65521 VQT65521 WAP65521 WKL65521 WUH65521 P131059 HV131057 RR131057 ABN131057 ALJ131057 AVF131057 BFB131057 BOX131057 BYT131057 CIP131057 CSL131057 DCH131057 DMD131057 DVZ131057 EFV131057 EPR131057 EZN131057 FJJ131057 FTF131057 GDB131057 GMX131057 GWT131057 HGP131057 HQL131057 IAH131057 IKD131057 ITZ131057 JDV131057 JNR131057 JXN131057 KHJ131057 KRF131057 LBB131057 LKX131057 LUT131057 MEP131057 MOL131057 MYH131057 NID131057 NRZ131057 OBV131057 OLR131057 OVN131057 PFJ131057 PPF131057 PZB131057 QIX131057 QST131057 RCP131057 RML131057 RWH131057 SGD131057 SPZ131057 SZV131057 TJR131057 TTN131057 UDJ131057 UNF131057 UXB131057 VGX131057 VQT131057 WAP131057 WKL131057 WUH131057 P196595 HV196593 RR196593 ABN196593 ALJ196593 AVF196593 BFB196593 BOX196593 BYT196593 CIP196593 CSL196593 DCH196593 DMD196593 DVZ196593 EFV196593 EPR196593 EZN196593 FJJ196593 FTF196593 GDB196593 GMX196593 GWT196593 HGP196593 HQL196593 IAH196593 IKD196593 ITZ196593 JDV196593 JNR196593 JXN196593 KHJ196593 KRF196593 LBB196593 LKX196593 LUT196593 MEP196593 MOL196593 MYH196593 NID196593 NRZ196593 OBV196593 OLR196593 OVN196593 PFJ196593 PPF196593 PZB196593 QIX196593 QST196593 RCP196593 RML196593 RWH196593 SGD196593 SPZ196593 SZV196593 TJR196593 TTN196593 UDJ196593 UNF196593 UXB196593 VGX196593 VQT196593 WAP196593 WKL196593 WUH196593 P262131 HV262129 RR262129 ABN262129 ALJ262129 AVF262129 BFB262129 BOX262129 BYT262129 CIP262129 CSL262129 DCH262129 DMD262129 DVZ262129 EFV262129 EPR262129 EZN262129 FJJ262129 FTF262129 GDB262129 GMX262129 GWT262129 HGP262129 HQL262129 IAH262129 IKD262129 ITZ262129 JDV262129 JNR262129 JXN262129 KHJ262129 KRF262129 LBB262129 LKX262129 LUT262129 MEP262129 MOL262129 MYH262129 NID262129 NRZ262129 OBV262129 OLR262129 OVN262129 PFJ262129 PPF262129 PZB262129 QIX262129 QST262129 RCP262129 RML262129 RWH262129 SGD262129 SPZ262129 SZV262129 TJR262129 TTN262129 UDJ262129 UNF262129 UXB262129 VGX262129 VQT262129 WAP262129 WKL262129 WUH262129 P327667 HV327665 RR327665 ABN327665 ALJ327665 AVF327665 BFB327665 BOX327665 BYT327665 CIP327665 CSL327665 DCH327665 DMD327665 DVZ327665 EFV327665 EPR327665 EZN327665 FJJ327665 FTF327665 GDB327665 GMX327665 GWT327665 HGP327665 HQL327665 IAH327665 IKD327665 ITZ327665 JDV327665 JNR327665 JXN327665 KHJ327665 KRF327665 LBB327665 LKX327665 LUT327665 MEP327665 MOL327665 MYH327665 NID327665 NRZ327665 OBV327665 OLR327665 OVN327665 PFJ327665 PPF327665 PZB327665 QIX327665 QST327665 RCP327665 RML327665 RWH327665 SGD327665 SPZ327665 SZV327665 TJR327665 TTN327665 UDJ327665 UNF327665 UXB327665 VGX327665 VQT327665 WAP327665 WKL327665 WUH327665 P393203 HV393201 RR393201 ABN393201 ALJ393201 AVF393201 BFB393201 BOX393201 BYT393201 CIP393201 CSL393201 DCH393201 DMD393201 DVZ393201 EFV393201 EPR393201 EZN393201 FJJ393201 FTF393201 GDB393201 GMX393201 GWT393201 HGP393201 HQL393201 IAH393201 IKD393201 ITZ393201 JDV393201 JNR393201 JXN393201 KHJ393201 KRF393201 LBB393201 LKX393201 LUT393201 MEP393201 MOL393201 MYH393201 NID393201 NRZ393201 OBV393201 OLR393201 OVN393201 PFJ393201 PPF393201 PZB393201 QIX393201 QST393201 RCP393201 RML393201 RWH393201 SGD393201 SPZ393201 SZV393201 TJR393201 TTN393201 UDJ393201 UNF393201 UXB393201 VGX393201 VQT393201 WAP393201 WKL393201 WUH393201 P458739 HV458737 RR458737 ABN458737 ALJ458737 AVF458737 BFB458737 BOX458737 BYT458737 CIP458737 CSL458737 DCH458737 DMD458737 DVZ458737 EFV458737 EPR458737 EZN458737 FJJ458737 FTF458737 GDB458737 GMX458737 GWT458737 HGP458737 HQL458737 IAH458737 IKD458737 ITZ458737 JDV458737 JNR458737 JXN458737 KHJ458737 KRF458737 LBB458737 LKX458737 LUT458737 MEP458737 MOL458737 MYH458737 NID458737 NRZ458737 OBV458737 OLR458737 OVN458737 PFJ458737 PPF458737 PZB458737 QIX458737 QST458737 RCP458737 RML458737 RWH458737 SGD458737 SPZ458737 SZV458737 TJR458737 TTN458737 UDJ458737 UNF458737 UXB458737 VGX458737 VQT458737 WAP458737 WKL458737 WUH458737 P524275 HV524273 RR524273 ABN524273 ALJ524273 AVF524273 BFB524273 BOX524273 BYT524273 CIP524273 CSL524273 DCH524273 DMD524273 DVZ524273 EFV524273 EPR524273 EZN524273 FJJ524273 FTF524273 GDB524273 GMX524273 GWT524273 HGP524273 HQL524273 IAH524273 IKD524273 ITZ524273 JDV524273 JNR524273 JXN524273 KHJ524273 KRF524273 LBB524273 LKX524273 LUT524273 MEP524273 MOL524273 MYH524273 NID524273 NRZ524273 OBV524273 OLR524273 OVN524273 PFJ524273 PPF524273 PZB524273 QIX524273 QST524273 RCP524273 RML524273 RWH524273 SGD524273 SPZ524273 SZV524273 TJR524273 TTN524273 UDJ524273 UNF524273 UXB524273 VGX524273 VQT524273 WAP524273 WKL524273 WUH524273 P589811 HV589809 RR589809 ABN589809 ALJ589809 AVF589809 BFB589809 BOX589809 BYT589809 CIP589809 CSL589809 DCH589809 DMD589809 DVZ589809 EFV589809 EPR589809 EZN589809 FJJ589809 FTF589809 GDB589809 GMX589809 GWT589809 HGP589809 HQL589809 IAH589809 IKD589809 ITZ589809 JDV589809 JNR589809 JXN589809 KHJ589809 KRF589809 LBB589809 LKX589809 LUT589809 MEP589809 MOL589809 MYH589809 NID589809 NRZ589809 OBV589809 OLR589809 OVN589809 PFJ589809 PPF589809 PZB589809 QIX589809 QST589809 RCP589809 RML589809 RWH589809 SGD589809 SPZ589809 SZV589809 TJR589809 TTN589809 UDJ589809 UNF589809 UXB589809 VGX589809 VQT589809 WAP589809 WKL589809 WUH589809 P655347 HV655345 RR655345 ABN655345 ALJ655345 AVF655345 BFB655345 BOX655345 BYT655345 CIP655345 CSL655345 DCH655345 DMD655345 DVZ655345 EFV655345 EPR655345 EZN655345 FJJ655345 FTF655345 GDB655345 GMX655345 GWT655345 HGP655345 HQL655345 IAH655345 IKD655345 ITZ655345 JDV655345 JNR655345 JXN655345 KHJ655345 KRF655345 LBB655345 LKX655345 LUT655345 MEP655345 MOL655345 MYH655345 NID655345 NRZ655345 OBV655345 OLR655345 OVN655345 PFJ655345 PPF655345 PZB655345 QIX655345 QST655345 RCP655345 RML655345 RWH655345 SGD655345 SPZ655345 SZV655345 TJR655345 TTN655345 UDJ655345 UNF655345 UXB655345 VGX655345 VQT655345 WAP655345 WKL655345 WUH655345 P720883 HV720881 RR720881 ABN720881 ALJ720881 AVF720881 BFB720881 BOX720881 BYT720881 CIP720881 CSL720881 DCH720881 DMD720881 DVZ720881 EFV720881 EPR720881 EZN720881 FJJ720881 FTF720881 GDB720881 GMX720881 GWT720881 HGP720881 HQL720881 IAH720881 IKD720881 ITZ720881 JDV720881 JNR720881 JXN720881 KHJ720881 KRF720881 LBB720881 LKX720881 LUT720881 MEP720881 MOL720881 MYH720881 NID720881 NRZ720881 OBV720881 OLR720881 OVN720881 PFJ720881 PPF720881 PZB720881 QIX720881 QST720881 RCP720881 RML720881 RWH720881 SGD720881 SPZ720881 SZV720881 TJR720881 TTN720881 UDJ720881 UNF720881 UXB720881 VGX720881 VQT720881 WAP720881 WKL720881 WUH720881 P786419 HV786417 RR786417 ABN786417 ALJ786417 AVF786417 BFB786417 BOX786417 BYT786417 CIP786417 CSL786417 DCH786417 DMD786417 DVZ786417 EFV786417 EPR786417 EZN786417 FJJ786417 FTF786417 GDB786417 GMX786417 GWT786417 HGP786417 HQL786417 IAH786417 IKD786417 ITZ786417 JDV786417 JNR786417 JXN786417 KHJ786417 KRF786417 LBB786417 LKX786417 LUT786417 MEP786417 MOL786417 MYH786417 NID786417 NRZ786417 OBV786417 OLR786417 OVN786417 PFJ786417 PPF786417 PZB786417 QIX786417 QST786417 RCP786417 RML786417 RWH786417 SGD786417 SPZ786417 SZV786417 TJR786417 TTN786417 UDJ786417 UNF786417 UXB786417 VGX786417 VQT786417 WAP786417 WKL786417 WUH786417 P851955 HV851953 RR851953 ABN851953 ALJ851953 AVF851953 BFB851953 BOX851953 BYT851953 CIP851953 CSL851953 DCH851953 DMD851953 DVZ851953 EFV851953 EPR851953 EZN851953 FJJ851953 FTF851953 GDB851953 GMX851953 GWT851953 HGP851953 HQL851953 IAH851953 IKD851953 ITZ851953 JDV851953 JNR851953 JXN851953 KHJ851953 KRF851953 LBB851953 LKX851953 LUT851953 MEP851953 MOL851953 MYH851953 NID851953 NRZ851953 OBV851953 OLR851953 OVN851953 PFJ851953 PPF851953 PZB851953 QIX851953 QST851953 RCP851953 RML851953 RWH851953 SGD851953 SPZ851953 SZV851953 TJR851953 TTN851953 UDJ851953 UNF851953 UXB851953 VGX851953 VQT851953 WAP851953 WKL851953 WUH851953 P917491 HV917489 RR917489 ABN917489 ALJ917489 AVF917489 BFB917489 BOX917489 BYT917489 CIP917489 CSL917489 DCH917489 DMD917489 DVZ917489 EFV917489 EPR917489 EZN917489 FJJ917489 FTF917489 GDB917489 GMX917489 GWT917489 HGP917489 HQL917489 IAH917489 IKD917489 ITZ917489 JDV917489 JNR917489 JXN917489 KHJ917489 KRF917489 LBB917489 LKX917489 LUT917489 MEP917489 MOL917489 MYH917489 NID917489 NRZ917489 OBV917489 OLR917489 OVN917489 PFJ917489 PPF917489 PZB917489 QIX917489 QST917489 RCP917489 RML917489 RWH917489 SGD917489 SPZ917489 SZV917489 TJR917489 TTN917489 UDJ917489 UNF917489 UXB917489 VGX917489 VQT917489 WAP917489 WKL917489 WUH917489 P983027 HV983025 RR983025 ABN983025 ALJ983025 AVF983025 BFB983025 BOX983025 BYT983025 CIP983025 CSL983025 DCH983025 DMD983025 DVZ983025 EFV983025 EPR983025 EZN983025 FJJ983025 FTF983025 GDB983025 GMX983025 GWT983025 HGP983025 HQL983025 IAH983025 IKD983025 ITZ983025 JDV983025 JNR983025 JXN983025 KHJ983025 KRF983025 LBB983025 LKX983025 LUT983025 MEP983025 MOL983025 MYH983025 NID983025 NRZ983025 OBV983025 OLR983025 OVN983025 PFJ983025 PPF983025 PZB983025 QIX983025 QST983025 RCP983025 RML983025 RWH983025 SGD983025 SPZ983025 SZV983025 TJR983025 TTN983025 UDJ983025 UNF983025 UXB983025 VGX983025 VQT983025 WAP983025 WKL983025 WUH983025 IP65549:IR65550 SL65549:SN65550 ACH65549:ACJ65550 AMD65549:AMF65550 AVZ65549:AWB65550 BFV65549:BFX65550 BPR65549:BPT65550 BZN65549:BZP65550 CJJ65549:CJL65550 CTF65549:CTH65550 DDB65549:DDD65550 DMX65549:DMZ65550 DWT65549:DWV65550 EGP65549:EGR65550 EQL65549:EQN65550 FAH65549:FAJ65550 FKD65549:FKF65550 FTZ65549:FUB65550 GDV65549:GDX65550 GNR65549:GNT65550 GXN65549:GXP65550 HHJ65549:HHL65550 HRF65549:HRH65550 IBB65549:IBD65550 IKX65549:IKZ65550 IUT65549:IUV65550 JEP65549:JER65550 JOL65549:JON65550 JYH65549:JYJ65550 KID65549:KIF65550 KRZ65549:KSB65550 LBV65549:LBX65550 LLR65549:LLT65550 LVN65549:LVP65550 MFJ65549:MFL65550 MPF65549:MPH65550 MZB65549:MZD65550 NIX65549:NIZ65550 NST65549:NSV65550 OCP65549:OCR65550 OML65549:OMN65550 OWH65549:OWJ65550 PGD65549:PGF65550 PPZ65549:PQB65550 PZV65549:PZX65550 QJR65549:QJT65550 QTN65549:QTP65550 RDJ65549:RDL65550 RNF65549:RNH65550 RXB65549:RXD65550 SGX65549:SGZ65550 SQT65549:SQV65550 TAP65549:TAR65550 TKL65549:TKN65550 TUH65549:TUJ65550 UED65549:UEF65550 UNZ65549:UOB65550 UXV65549:UXX65550 VHR65549:VHT65550 VRN65549:VRP65550 WBJ65549:WBL65550 WLF65549:WLH65550 WVB65549:WVD65550 IP131085:IR131086 SL131085:SN131086 ACH131085:ACJ131086 AMD131085:AMF131086 AVZ131085:AWB131086 BFV131085:BFX131086 BPR131085:BPT131086 BZN131085:BZP131086 CJJ131085:CJL131086 CTF131085:CTH131086 DDB131085:DDD131086 DMX131085:DMZ131086 DWT131085:DWV131086 EGP131085:EGR131086 EQL131085:EQN131086 FAH131085:FAJ131086 FKD131085:FKF131086 FTZ131085:FUB131086 GDV131085:GDX131086 GNR131085:GNT131086 GXN131085:GXP131086 HHJ131085:HHL131086 HRF131085:HRH131086 IBB131085:IBD131086 IKX131085:IKZ131086 IUT131085:IUV131086 JEP131085:JER131086 JOL131085:JON131086 JYH131085:JYJ131086 KID131085:KIF131086 KRZ131085:KSB131086 LBV131085:LBX131086 LLR131085:LLT131086 LVN131085:LVP131086 MFJ131085:MFL131086 MPF131085:MPH131086 MZB131085:MZD131086 NIX131085:NIZ131086 NST131085:NSV131086 OCP131085:OCR131086 OML131085:OMN131086 OWH131085:OWJ131086 PGD131085:PGF131086 PPZ131085:PQB131086 PZV131085:PZX131086 QJR131085:QJT131086 QTN131085:QTP131086 RDJ131085:RDL131086 RNF131085:RNH131086 RXB131085:RXD131086 SGX131085:SGZ131086 SQT131085:SQV131086 TAP131085:TAR131086 TKL131085:TKN131086 TUH131085:TUJ131086 UED131085:UEF131086 UNZ131085:UOB131086 UXV131085:UXX131086 VHR131085:VHT131086 VRN131085:VRP131086 WBJ131085:WBL131086 WLF131085:WLH131086 WVB131085:WVD131086 IP196621:IR196622 SL196621:SN196622 ACH196621:ACJ196622 AMD196621:AMF196622 AVZ196621:AWB196622 BFV196621:BFX196622 BPR196621:BPT196622 BZN196621:BZP196622 CJJ196621:CJL196622 CTF196621:CTH196622 DDB196621:DDD196622 DMX196621:DMZ196622 DWT196621:DWV196622 EGP196621:EGR196622 EQL196621:EQN196622 FAH196621:FAJ196622 FKD196621:FKF196622 FTZ196621:FUB196622 GDV196621:GDX196622 GNR196621:GNT196622 GXN196621:GXP196622 HHJ196621:HHL196622 HRF196621:HRH196622 IBB196621:IBD196622 IKX196621:IKZ196622 IUT196621:IUV196622 JEP196621:JER196622 JOL196621:JON196622 JYH196621:JYJ196622 KID196621:KIF196622 KRZ196621:KSB196622 LBV196621:LBX196622 LLR196621:LLT196622 LVN196621:LVP196622 MFJ196621:MFL196622 MPF196621:MPH196622 MZB196621:MZD196622 NIX196621:NIZ196622 NST196621:NSV196622 OCP196621:OCR196622 OML196621:OMN196622 OWH196621:OWJ196622 PGD196621:PGF196622 PPZ196621:PQB196622 PZV196621:PZX196622 QJR196621:QJT196622 QTN196621:QTP196622 RDJ196621:RDL196622 RNF196621:RNH196622 RXB196621:RXD196622 SGX196621:SGZ196622 SQT196621:SQV196622 TAP196621:TAR196622 TKL196621:TKN196622 TUH196621:TUJ196622 UED196621:UEF196622 UNZ196621:UOB196622 UXV196621:UXX196622 VHR196621:VHT196622 VRN196621:VRP196622 WBJ196621:WBL196622 WLF196621:WLH196622 WVB196621:WVD196622 IP262157:IR262158 SL262157:SN262158 ACH262157:ACJ262158 AMD262157:AMF262158 AVZ262157:AWB262158 BFV262157:BFX262158 BPR262157:BPT262158 BZN262157:BZP262158 CJJ262157:CJL262158 CTF262157:CTH262158 DDB262157:DDD262158 DMX262157:DMZ262158 DWT262157:DWV262158 EGP262157:EGR262158 EQL262157:EQN262158 FAH262157:FAJ262158 FKD262157:FKF262158 FTZ262157:FUB262158 GDV262157:GDX262158 GNR262157:GNT262158 GXN262157:GXP262158 HHJ262157:HHL262158 HRF262157:HRH262158 IBB262157:IBD262158 IKX262157:IKZ262158 IUT262157:IUV262158 JEP262157:JER262158 JOL262157:JON262158 JYH262157:JYJ262158 KID262157:KIF262158 KRZ262157:KSB262158 LBV262157:LBX262158 LLR262157:LLT262158 LVN262157:LVP262158 MFJ262157:MFL262158 MPF262157:MPH262158 MZB262157:MZD262158 NIX262157:NIZ262158 NST262157:NSV262158 OCP262157:OCR262158 OML262157:OMN262158 OWH262157:OWJ262158 PGD262157:PGF262158 PPZ262157:PQB262158 PZV262157:PZX262158 QJR262157:QJT262158 QTN262157:QTP262158 RDJ262157:RDL262158 RNF262157:RNH262158 RXB262157:RXD262158 SGX262157:SGZ262158 SQT262157:SQV262158 TAP262157:TAR262158 TKL262157:TKN262158 TUH262157:TUJ262158 UED262157:UEF262158 UNZ262157:UOB262158 UXV262157:UXX262158 VHR262157:VHT262158 VRN262157:VRP262158 WBJ262157:WBL262158 WLF262157:WLH262158 WVB262157:WVD262158 IP327693:IR327694 SL327693:SN327694 ACH327693:ACJ327694 AMD327693:AMF327694 AVZ327693:AWB327694 BFV327693:BFX327694 BPR327693:BPT327694 BZN327693:BZP327694 CJJ327693:CJL327694 CTF327693:CTH327694 DDB327693:DDD327694 DMX327693:DMZ327694 DWT327693:DWV327694 EGP327693:EGR327694 EQL327693:EQN327694 FAH327693:FAJ327694 FKD327693:FKF327694 FTZ327693:FUB327694 GDV327693:GDX327694 GNR327693:GNT327694 GXN327693:GXP327694 HHJ327693:HHL327694 HRF327693:HRH327694 IBB327693:IBD327694 IKX327693:IKZ327694 IUT327693:IUV327694 JEP327693:JER327694 JOL327693:JON327694 JYH327693:JYJ327694 KID327693:KIF327694 KRZ327693:KSB327694 LBV327693:LBX327694 LLR327693:LLT327694 LVN327693:LVP327694 MFJ327693:MFL327694 MPF327693:MPH327694 MZB327693:MZD327694 NIX327693:NIZ327694 NST327693:NSV327694 OCP327693:OCR327694 OML327693:OMN327694 OWH327693:OWJ327694 PGD327693:PGF327694 PPZ327693:PQB327694 PZV327693:PZX327694 QJR327693:QJT327694 QTN327693:QTP327694 RDJ327693:RDL327694 RNF327693:RNH327694 RXB327693:RXD327694 SGX327693:SGZ327694 SQT327693:SQV327694 TAP327693:TAR327694 TKL327693:TKN327694 TUH327693:TUJ327694 UED327693:UEF327694 UNZ327693:UOB327694 UXV327693:UXX327694 VHR327693:VHT327694 VRN327693:VRP327694 WBJ327693:WBL327694 WLF327693:WLH327694 WVB327693:WVD327694 IP393229:IR393230 SL393229:SN393230 ACH393229:ACJ393230 AMD393229:AMF393230 AVZ393229:AWB393230 BFV393229:BFX393230 BPR393229:BPT393230 BZN393229:BZP393230 CJJ393229:CJL393230 CTF393229:CTH393230 DDB393229:DDD393230 DMX393229:DMZ393230 DWT393229:DWV393230 EGP393229:EGR393230 EQL393229:EQN393230 FAH393229:FAJ393230 FKD393229:FKF393230 FTZ393229:FUB393230 GDV393229:GDX393230 GNR393229:GNT393230 GXN393229:GXP393230 HHJ393229:HHL393230 HRF393229:HRH393230 IBB393229:IBD393230 IKX393229:IKZ393230 IUT393229:IUV393230 JEP393229:JER393230 JOL393229:JON393230 JYH393229:JYJ393230 KID393229:KIF393230 KRZ393229:KSB393230 LBV393229:LBX393230 LLR393229:LLT393230 LVN393229:LVP393230 MFJ393229:MFL393230 MPF393229:MPH393230 MZB393229:MZD393230 NIX393229:NIZ393230 NST393229:NSV393230 OCP393229:OCR393230 OML393229:OMN393230 OWH393229:OWJ393230 PGD393229:PGF393230 PPZ393229:PQB393230 PZV393229:PZX393230 QJR393229:QJT393230 QTN393229:QTP393230 RDJ393229:RDL393230 RNF393229:RNH393230 RXB393229:RXD393230 SGX393229:SGZ393230 SQT393229:SQV393230 TAP393229:TAR393230 TKL393229:TKN393230 TUH393229:TUJ393230 UED393229:UEF393230 UNZ393229:UOB393230 UXV393229:UXX393230 VHR393229:VHT393230 VRN393229:VRP393230 WBJ393229:WBL393230 WLF393229:WLH393230 WVB393229:WVD393230 IP458765:IR458766 SL458765:SN458766 ACH458765:ACJ458766 AMD458765:AMF458766 AVZ458765:AWB458766 BFV458765:BFX458766 BPR458765:BPT458766 BZN458765:BZP458766 CJJ458765:CJL458766 CTF458765:CTH458766 DDB458765:DDD458766 DMX458765:DMZ458766 DWT458765:DWV458766 EGP458765:EGR458766 EQL458765:EQN458766 FAH458765:FAJ458766 FKD458765:FKF458766 FTZ458765:FUB458766 GDV458765:GDX458766 GNR458765:GNT458766 GXN458765:GXP458766 HHJ458765:HHL458766 HRF458765:HRH458766 IBB458765:IBD458766 IKX458765:IKZ458766 IUT458765:IUV458766 JEP458765:JER458766 JOL458765:JON458766 JYH458765:JYJ458766 KID458765:KIF458766 KRZ458765:KSB458766 LBV458765:LBX458766 LLR458765:LLT458766 LVN458765:LVP458766 MFJ458765:MFL458766 MPF458765:MPH458766 MZB458765:MZD458766 NIX458765:NIZ458766 NST458765:NSV458766 OCP458765:OCR458766 OML458765:OMN458766 OWH458765:OWJ458766 PGD458765:PGF458766 PPZ458765:PQB458766 PZV458765:PZX458766 QJR458765:QJT458766 QTN458765:QTP458766 RDJ458765:RDL458766 RNF458765:RNH458766 RXB458765:RXD458766 SGX458765:SGZ458766 SQT458765:SQV458766 TAP458765:TAR458766 TKL458765:TKN458766 TUH458765:TUJ458766 UED458765:UEF458766 UNZ458765:UOB458766 UXV458765:UXX458766 VHR458765:VHT458766 VRN458765:VRP458766 WBJ458765:WBL458766 WLF458765:WLH458766 WVB458765:WVD458766 IP524301:IR524302 SL524301:SN524302 ACH524301:ACJ524302 AMD524301:AMF524302 AVZ524301:AWB524302 BFV524301:BFX524302 BPR524301:BPT524302 BZN524301:BZP524302 CJJ524301:CJL524302 CTF524301:CTH524302 DDB524301:DDD524302 DMX524301:DMZ524302 DWT524301:DWV524302 EGP524301:EGR524302 EQL524301:EQN524302 FAH524301:FAJ524302 FKD524301:FKF524302 FTZ524301:FUB524302 GDV524301:GDX524302 GNR524301:GNT524302 GXN524301:GXP524302 HHJ524301:HHL524302 HRF524301:HRH524302 IBB524301:IBD524302 IKX524301:IKZ524302 IUT524301:IUV524302 JEP524301:JER524302 JOL524301:JON524302 JYH524301:JYJ524302 KID524301:KIF524302 KRZ524301:KSB524302 LBV524301:LBX524302 LLR524301:LLT524302 LVN524301:LVP524302 MFJ524301:MFL524302 MPF524301:MPH524302 MZB524301:MZD524302 NIX524301:NIZ524302 NST524301:NSV524302 OCP524301:OCR524302 OML524301:OMN524302 OWH524301:OWJ524302 PGD524301:PGF524302 PPZ524301:PQB524302 PZV524301:PZX524302 QJR524301:QJT524302 QTN524301:QTP524302 RDJ524301:RDL524302 RNF524301:RNH524302 RXB524301:RXD524302 SGX524301:SGZ524302 SQT524301:SQV524302 TAP524301:TAR524302 TKL524301:TKN524302 TUH524301:TUJ524302 UED524301:UEF524302 UNZ524301:UOB524302 UXV524301:UXX524302 VHR524301:VHT524302 VRN524301:VRP524302 WBJ524301:WBL524302 WLF524301:WLH524302 WVB524301:WVD524302 IP589837:IR589838 SL589837:SN589838 ACH589837:ACJ589838 AMD589837:AMF589838 AVZ589837:AWB589838 BFV589837:BFX589838 BPR589837:BPT589838 BZN589837:BZP589838 CJJ589837:CJL589838 CTF589837:CTH589838 DDB589837:DDD589838 DMX589837:DMZ589838 DWT589837:DWV589838 EGP589837:EGR589838 EQL589837:EQN589838 FAH589837:FAJ589838 FKD589837:FKF589838 FTZ589837:FUB589838 GDV589837:GDX589838 GNR589837:GNT589838 GXN589837:GXP589838 HHJ589837:HHL589838 HRF589837:HRH589838 IBB589837:IBD589838 IKX589837:IKZ589838 IUT589837:IUV589838 JEP589837:JER589838 JOL589837:JON589838 JYH589837:JYJ589838 KID589837:KIF589838 KRZ589837:KSB589838 LBV589837:LBX589838 LLR589837:LLT589838 LVN589837:LVP589838 MFJ589837:MFL589838 MPF589837:MPH589838 MZB589837:MZD589838 NIX589837:NIZ589838 NST589837:NSV589838 OCP589837:OCR589838 OML589837:OMN589838 OWH589837:OWJ589838 PGD589837:PGF589838 PPZ589837:PQB589838 PZV589837:PZX589838 QJR589837:QJT589838 QTN589837:QTP589838 RDJ589837:RDL589838 RNF589837:RNH589838 RXB589837:RXD589838 SGX589837:SGZ589838 SQT589837:SQV589838 TAP589837:TAR589838 TKL589837:TKN589838 TUH589837:TUJ589838 UED589837:UEF589838 UNZ589837:UOB589838 UXV589837:UXX589838 VHR589837:VHT589838 VRN589837:VRP589838 WBJ589837:WBL589838 WLF589837:WLH589838 WVB589837:WVD589838 IP655373:IR655374 SL655373:SN655374 ACH655373:ACJ655374 AMD655373:AMF655374 AVZ655373:AWB655374 BFV655373:BFX655374 BPR655373:BPT655374 BZN655373:BZP655374 CJJ655373:CJL655374 CTF655373:CTH655374 DDB655373:DDD655374 DMX655373:DMZ655374 DWT655373:DWV655374 EGP655373:EGR655374 EQL655373:EQN655374 FAH655373:FAJ655374 FKD655373:FKF655374 FTZ655373:FUB655374 GDV655373:GDX655374 GNR655373:GNT655374 GXN655373:GXP655374 HHJ655373:HHL655374 HRF655373:HRH655374 IBB655373:IBD655374 IKX655373:IKZ655374 IUT655373:IUV655374 JEP655373:JER655374 JOL655373:JON655374 JYH655373:JYJ655374 KID655373:KIF655374 KRZ655373:KSB655374 LBV655373:LBX655374 LLR655373:LLT655374 LVN655373:LVP655374 MFJ655373:MFL655374 MPF655373:MPH655374 MZB655373:MZD655374 NIX655373:NIZ655374 NST655373:NSV655374 OCP655373:OCR655374 OML655373:OMN655374 OWH655373:OWJ655374 PGD655373:PGF655374 PPZ655373:PQB655374 PZV655373:PZX655374 QJR655373:QJT655374 QTN655373:QTP655374 RDJ655373:RDL655374 RNF655373:RNH655374 RXB655373:RXD655374 SGX655373:SGZ655374 SQT655373:SQV655374 TAP655373:TAR655374 TKL655373:TKN655374 TUH655373:TUJ655374 UED655373:UEF655374 UNZ655373:UOB655374 UXV655373:UXX655374 VHR655373:VHT655374 VRN655373:VRP655374 WBJ655373:WBL655374 WLF655373:WLH655374 WVB655373:WVD655374 IP720909:IR720910 SL720909:SN720910 ACH720909:ACJ720910 AMD720909:AMF720910 AVZ720909:AWB720910 BFV720909:BFX720910 BPR720909:BPT720910 BZN720909:BZP720910 CJJ720909:CJL720910 CTF720909:CTH720910 DDB720909:DDD720910 DMX720909:DMZ720910 DWT720909:DWV720910 EGP720909:EGR720910 EQL720909:EQN720910 FAH720909:FAJ720910 FKD720909:FKF720910 FTZ720909:FUB720910 GDV720909:GDX720910 GNR720909:GNT720910 GXN720909:GXP720910 HHJ720909:HHL720910 HRF720909:HRH720910 IBB720909:IBD720910 IKX720909:IKZ720910 IUT720909:IUV720910 JEP720909:JER720910 JOL720909:JON720910 JYH720909:JYJ720910 KID720909:KIF720910 KRZ720909:KSB720910 LBV720909:LBX720910 LLR720909:LLT720910 LVN720909:LVP720910 MFJ720909:MFL720910 MPF720909:MPH720910 MZB720909:MZD720910 NIX720909:NIZ720910 NST720909:NSV720910 OCP720909:OCR720910 OML720909:OMN720910 OWH720909:OWJ720910 PGD720909:PGF720910 PPZ720909:PQB720910 PZV720909:PZX720910 QJR720909:QJT720910 QTN720909:QTP720910 RDJ720909:RDL720910 RNF720909:RNH720910 RXB720909:RXD720910 SGX720909:SGZ720910 SQT720909:SQV720910 TAP720909:TAR720910 TKL720909:TKN720910 TUH720909:TUJ720910 UED720909:UEF720910 UNZ720909:UOB720910 UXV720909:UXX720910 VHR720909:VHT720910 VRN720909:VRP720910 WBJ720909:WBL720910 WLF720909:WLH720910 WVB720909:WVD720910 IP786445:IR786446 SL786445:SN786446 ACH786445:ACJ786446 AMD786445:AMF786446 AVZ786445:AWB786446 BFV786445:BFX786446 BPR786445:BPT786446 BZN786445:BZP786446 CJJ786445:CJL786446 CTF786445:CTH786446 DDB786445:DDD786446 DMX786445:DMZ786446 DWT786445:DWV786446 EGP786445:EGR786446 EQL786445:EQN786446 FAH786445:FAJ786446 FKD786445:FKF786446 FTZ786445:FUB786446 GDV786445:GDX786446 GNR786445:GNT786446 GXN786445:GXP786446 HHJ786445:HHL786446 HRF786445:HRH786446 IBB786445:IBD786446 IKX786445:IKZ786446 IUT786445:IUV786446 JEP786445:JER786446 JOL786445:JON786446 JYH786445:JYJ786446 KID786445:KIF786446 KRZ786445:KSB786446 LBV786445:LBX786446 LLR786445:LLT786446 LVN786445:LVP786446 MFJ786445:MFL786446 MPF786445:MPH786446 MZB786445:MZD786446 NIX786445:NIZ786446 NST786445:NSV786446 OCP786445:OCR786446 OML786445:OMN786446 OWH786445:OWJ786446 PGD786445:PGF786446 PPZ786445:PQB786446 PZV786445:PZX786446 QJR786445:QJT786446 QTN786445:QTP786446 RDJ786445:RDL786446 RNF786445:RNH786446 RXB786445:RXD786446 SGX786445:SGZ786446 SQT786445:SQV786446 TAP786445:TAR786446 TKL786445:TKN786446 TUH786445:TUJ786446 UED786445:UEF786446 UNZ786445:UOB786446 UXV786445:UXX786446 VHR786445:VHT786446 VRN786445:VRP786446 WBJ786445:WBL786446 WLF786445:WLH786446 WVB786445:WVD786446 IP851981:IR851982 SL851981:SN851982 ACH851981:ACJ851982 AMD851981:AMF851982 AVZ851981:AWB851982 BFV851981:BFX851982 BPR851981:BPT851982 BZN851981:BZP851982 CJJ851981:CJL851982 CTF851981:CTH851982 DDB851981:DDD851982 DMX851981:DMZ851982 DWT851981:DWV851982 EGP851981:EGR851982 EQL851981:EQN851982 FAH851981:FAJ851982 FKD851981:FKF851982 FTZ851981:FUB851982 GDV851981:GDX851982 GNR851981:GNT851982 GXN851981:GXP851982 HHJ851981:HHL851982 HRF851981:HRH851982 IBB851981:IBD851982 IKX851981:IKZ851982 IUT851981:IUV851982 JEP851981:JER851982 JOL851981:JON851982 JYH851981:JYJ851982 KID851981:KIF851982 KRZ851981:KSB851982 LBV851981:LBX851982 LLR851981:LLT851982 LVN851981:LVP851982 MFJ851981:MFL851982 MPF851981:MPH851982 MZB851981:MZD851982 NIX851981:NIZ851982 NST851981:NSV851982 OCP851981:OCR851982 OML851981:OMN851982 OWH851981:OWJ851982 PGD851981:PGF851982 PPZ851981:PQB851982 PZV851981:PZX851982 QJR851981:QJT851982 QTN851981:QTP851982 RDJ851981:RDL851982 RNF851981:RNH851982 RXB851981:RXD851982 SGX851981:SGZ851982 SQT851981:SQV851982 TAP851981:TAR851982 TKL851981:TKN851982 TUH851981:TUJ851982 UED851981:UEF851982 UNZ851981:UOB851982 UXV851981:UXX851982 VHR851981:VHT851982 VRN851981:VRP851982 WBJ851981:WBL851982 WLF851981:WLH851982 WVB851981:WVD851982 IP917517:IR917518 SL917517:SN917518 ACH917517:ACJ917518 AMD917517:AMF917518 AVZ917517:AWB917518 BFV917517:BFX917518 BPR917517:BPT917518 BZN917517:BZP917518 CJJ917517:CJL917518 CTF917517:CTH917518 DDB917517:DDD917518 DMX917517:DMZ917518 DWT917517:DWV917518 EGP917517:EGR917518 EQL917517:EQN917518 FAH917517:FAJ917518 FKD917517:FKF917518 FTZ917517:FUB917518 GDV917517:GDX917518 GNR917517:GNT917518 GXN917517:GXP917518 HHJ917517:HHL917518 HRF917517:HRH917518 IBB917517:IBD917518 IKX917517:IKZ917518 IUT917517:IUV917518 JEP917517:JER917518 JOL917517:JON917518 JYH917517:JYJ917518 KID917517:KIF917518 KRZ917517:KSB917518 LBV917517:LBX917518 LLR917517:LLT917518 LVN917517:LVP917518 MFJ917517:MFL917518 MPF917517:MPH917518 MZB917517:MZD917518 NIX917517:NIZ917518 NST917517:NSV917518 OCP917517:OCR917518 OML917517:OMN917518 OWH917517:OWJ917518 PGD917517:PGF917518 PPZ917517:PQB917518 PZV917517:PZX917518 QJR917517:QJT917518 QTN917517:QTP917518 RDJ917517:RDL917518 RNF917517:RNH917518 RXB917517:RXD917518 SGX917517:SGZ917518 SQT917517:SQV917518 TAP917517:TAR917518 TKL917517:TKN917518 TUH917517:TUJ917518 UED917517:UEF917518 UNZ917517:UOB917518 UXV917517:UXX917518 VHR917517:VHT917518 VRN917517:VRP917518 WBJ917517:WBL917518 WLF917517:WLH917518 WVB917517:WVD917518 IP983053:IR983054 SL983053:SN983054 ACH983053:ACJ983054 AMD983053:AMF983054 AVZ983053:AWB983054 BFV983053:BFX983054 BPR983053:BPT983054 BZN983053:BZP983054 CJJ983053:CJL983054 CTF983053:CTH983054 DDB983053:DDD983054 DMX983053:DMZ983054 DWT983053:DWV983054 EGP983053:EGR983054 EQL983053:EQN983054 FAH983053:FAJ983054 FKD983053:FKF983054 FTZ983053:FUB983054 GDV983053:GDX983054 GNR983053:GNT983054 GXN983053:GXP983054 HHJ983053:HHL983054 HRF983053:HRH983054 IBB983053:IBD983054 IKX983053:IKZ983054 IUT983053:IUV983054 JEP983053:JER983054 JOL983053:JON983054 JYH983053:JYJ983054 KID983053:KIF983054 KRZ983053:KSB983054 LBV983053:LBX983054 LLR983053:LLT983054 LVN983053:LVP983054 MFJ983053:MFL983054 MPF983053:MPH983054 MZB983053:MZD983054 NIX983053:NIZ983054 NST983053:NSV983054 OCP983053:OCR983054 OML983053:OMN983054 OWH983053:OWJ983054 PGD983053:PGF983054 PPZ983053:PQB983054 PZV983053:PZX983054 QJR983053:QJT983054 QTN983053:QTP983054 RDJ983053:RDL983054 RNF983053:RNH983054 RXB983053:RXD983054 SGX983053:SGZ983054 SQT983053:SQV983054 TAP983053:TAR983054 TKL983053:TKN983054 TUH983053:TUJ983054 UED983053:UEF983054 UNZ983053:UOB983054 UXV983053:UXX983054 VHR983053:VHT983054 VRN983053:VRP983054 WBJ983053:WBL983054 WLF983053:WLH983054 WVB983053:WVD983054 IP65554:IR65554 SL65554:SN65554 ACH65554:ACJ65554 AMD65554:AMF65554 AVZ65554:AWB65554 BFV65554:BFX65554 BPR65554:BPT65554 BZN65554:BZP65554 CJJ65554:CJL65554 CTF65554:CTH65554 DDB65554:DDD65554 DMX65554:DMZ65554 DWT65554:DWV65554 EGP65554:EGR65554 EQL65554:EQN65554 FAH65554:FAJ65554 FKD65554:FKF65554 FTZ65554:FUB65554 GDV65554:GDX65554 GNR65554:GNT65554 GXN65554:GXP65554 HHJ65554:HHL65554 HRF65554:HRH65554 IBB65554:IBD65554 IKX65554:IKZ65554 IUT65554:IUV65554 JEP65554:JER65554 JOL65554:JON65554 JYH65554:JYJ65554 KID65554:KIF65554 KRZ65554:KSB65554 LBV65554:LBX65554 LLR65554:LLT65554 LVN65554:LVP65554 MFJ65554:MFL65554 MPF65554:MPH65554 MZB65554:MZD65554 NIX65554:NIZ65554 NST65554:NSV65554 OCP65554:OCR65554 OML65554:OMN65554 OWH65554:OWJ65554 PGD65554:PGF65554 PPZ65554:PQB65554 PZV65554:PZX65554 QJR65554:QJT65554 QTN65554:QTP65554 RDJ65554:RDL65554 RNF65554:RNH65554 RXB65554:RXD65554 SGX65554:SGZ65554 SQT65554:SQV65554 TAP65554:TAR65554 TKL65554:TKN65554 TUH65554:TUJ65554 UED65554:UEF65554 UNZ65554:UOB65554 UXV65554:UXX65554 VHR65554:VHT65554 VRN65554:VRP65554 WBJ65554:WBL65554 WLF65554:WLH65554 WVB65554:WVD65554 IP131090:IR131090 SL131090:SN131090 ACH131090:ACJ131090 AMD131090:AMF131090 AVZ131090:AWB131090 BFV131090:BFX131090 BPR131090:BPT131090 BZN131090:BZP131090 CJJ131090:CJL131090 CTF131090:CTH131090 DDB131090:DDD131090 DMX131090:DMZ131090 DWT131090:DWV131090 EGP131090:EGR131090 EQL131090:EQN131090 FAH131090:FAJ131090 FKD131090:FKF131090 FTZ131090:FUB131090 GDV131090:GDX131090 GNR131090:GNT131090 GXN131090:GXP131090 HHJ131090:HHL131090 HRF131090:HRH131090 IBB131090:IBD131090 IKX131090:IKZ131090 IUT131090:IUV131090 JEP131090:JER131090 JOL131090:JON131090 JYH131090:JYJ131090 KID131090:KIF131090 KRZ131090:KSB131090 LBV131090:LBX131090 LLR131090:LLT131090 LVN131090:LVP131090 MFJ131090:MFL131090 MPF131090:MPH131090 MZB131090:MZD131090 NIX131090:NIZ131090 NST131090:NSV131090 OCP131090:OCR131090 OML131090:OMN131090 OWH131090:OWJ131090 PGD131090:PGF131090 PPZ131090:PQB131090 PZV131090:PZX131090 QJR131090:QJT131090 QTN131090:QTP131090 RDJ131090:RDL131090 RNF131090:RNH131090 RXB131090:RXD131090 SGX131090:SGZ131090 SQT131090:SQV131090 TAP131090:TAR131090 TKL131090:TKN131090 TUH131090:TUJ131090 UED131090:UEF131090 UNZ131090:UOB131090 UXV131090:UXX131090 VHR131090:VHT131090 VRN131090:VRP131090 WBJ131090:WBL131090 WLF131090:WLH131090 WVB131090:WVD131090 IP196626:IR196626 SL196626:SN196626 ACH196626:ACJ196626 AMD196626:AMF196626 AVZ196626:AWB196626 BFV196626:BFX196626 BPR196626:BPT196626 BZN196626:BZP196626 CJJ196626:CJL196626 CTF196626:CTH196626 DDB196626:DDD196626 DMX196626:DMZ196626 DWT196626:DWV196626 EGP196626:EGR196626 EQL196626:EQN196626 FAH196626:FAJ196626 FKD196626:FKF196626 FTZ196626:FUB196626 GDV196626:GDX196626 GNR196626:GNT196626 GXN196626:GXP196626 HHJ196626:HHL196626 HRF196626:HRH196626 IBB196626:IBD196626 IKX196626:IKZ196626 IUT196626:IUV196626 JEP196626:JER196626 JOL196626:JON196626 JYH196626:JYJ196626 KID196626:KIF196626 KRZ196626:KSB196626 LBV196626:LBX196626 LLR196626:LLT196626 LVN196626:LVP196626 MFJ196626:MFL196626 MPF196626:MPH196626 MZB196626:MZD196626 NIX196626:NIZ196626 NST196626:NSV196626 OCP196626:OCR196626 OML196626:OMN196626 OWH196626:OWJ196626 PGD196626:PGF196626 PPZ196626:PQB196626 PZV196626:PZX196626 QJR196626:QJT196626 QTN196626:QTP196626 RDJ196626:RDL196626 RNF196626:RNH196626 RXB196626:RXD196626 SGX196626:SGZ196626 SQT196626:SQV196626 TAP196626:TAR196626 TKL196626:TKN196626 TUH196626:TUJ196626 UED196626:UEF196626 UNZ196626:UOB196626 UXV196626:UXX196626 VHR196626:VHT196626 VRN196626:VRP196626 WBJ196626:WBL196626 WLF196626:WLH196626 WVB196626:WVD196626 IP262162:IR262162 SL262162:SN262162 ACH262162:ACJ262162 AMD262162:AMF262162 AVZ262162:AWB262162 BFV262162:BFX262162 BPR262162:BPT262162 BZN262162:BZP262162 CJJ262162:CJL262162 CTF262162:CTH262162 DDB262162:DDD262162 DMX262162:DMZ262162 DWT262162:DWV262162 EGP262162:EGR262162 EQL262162:EQN262162 FAH262162:FAJ262162 FKD262162:FKF262162 FTZ262162:FUB262162 GDV262162:GDX262162 GNR262162:GNT262162 GXN262162:GXP262162 HHJ262162:HHL262162 HRF262162:HRH262162 IBB262162:IBD262162 IKX262162:IKZ262162 IUT262162:IUV262162 JEP262162:JER262162 JOL262162:JON262162 JYH262162:JYJ262162 KID262162:KIF262162 KRZ262162:KSB262162 LBV262162:LBX262162 LLR262162:LLT262162 LVN262162:LVP262162 MFJ262162:MFL262162 MPF262162:MPH262162 MZB262162:MZD262162 NIX262162:NIZ262162 NST262162:NSV262162 OCP262162:OCR262162 OML262162:OMN262162 OWH262162:OWJ262162 PGD262162:PGF262162 PPZ262162:PQB262162 PZV262162:PZX262162 QJR262162:QJT262162 QTN262162:QTP262162 RDJ262162:RDL262162 RNF262162:RNH262162 RXB262162:RXD262162 SGX262162:SGZ262162 SQT262162:SQV262162 TAP262162:TAR262162 TKL262162:TKN262162 TUH262162:TUJ262162 UED262162:UEF262162 UNZ262162:UOB262162 UXV262162:UXX262162 VHR262162:VHT262162 VRN262162:VRP262162 WBJ262162:WBL262162 WLF262162:WLH262162 WVB262162:WVD262162 IP327698:IR327698 SL327698:SN327698 ACH327698:ACJ327698 AMD327698:AMF327698 AVZ327698:AWB327698 BFV327698:BFX327698 BPR327698:BPT327698 BZN327698:BZP327698 CJJ327698:CJL327698 CTF327698:CTH327698 DDB327698:DDD327698 DMX327698:DMZ327698 DWT327698:DWV327698 EGP327698:EGR327698 EQL327698:EQN327698 FAH327698:FAJ327698 FKD327698:FKF327698 FTZ327698:FUB327698 GDV327698:GDX327698 GNR327698:GNT327698 GXN327698:GXP327698 HHJ327698:HHL327698 HRF327698:HRH327698 IBB327698:IBD327698 IKX327698:IKZ327698 IUT327698:IUV327698 JEP327698:JER327698 JOL327698:JON327698 JYH327698:JYJ327698 KID327698:KIF327698 KRZ327698:KSB327698 LBV327698:LBX327698 LLR327698:LLT327698 LVN327698:LVP327698 MFJ327698:MFL327698 MPF327698:MPH327698 MZB327698:MZD327698 NIX327698:NIZ327698 NST327698:NSV327698 OCP327698:OCR327698 OML327698:OMN327698 OWH327698:OWJ327698 PGD327698:PGF327698 PPZ327698:PQB327698 PZV327698:PZX327698 QJR327698:QJT327698 QTN327698:QTP327698 RDJ327698:RDL327698 RNF327698:RNH327698 RXB327698:RXD327698 SGX327698:SGZ327698 SQT327698:SQV327698 TAP327698:TAR327698 TKL327698:TKN327698 TUH327698:TUJ327698 UED327698:UEF327698 UNZ327698:UOB327698 UXV327698:UXX327698 VHR327698:VHT327698 VRN327698:VRP327698 WBJ327698:WBL327698 WLF327698:WLH327698 WVB327698:WVD327698 IP393234:IR393234 SL393234:SN393234 ACH393234:ACJ393234 AMD393234:AMF393234 AVZ393234:AWB393234 BFV393234:BFX393234 BPR393234:BPT393234 BZN393234:BZP393234 CJJ393234:CJL393234 CTF393234:CTH393234 DDB393234:DDD393234 DMX393234:DMZ393234 DWT393234:DWV393234 EGP393234:EGR393234 EQL393234:EQN393234 FAH393234:FAJ393234 FKD393234:FKF393234 FTZ393234:FUB393234 GDV393234:GDX393234 GNR393234:GNT393234 GXN393234:GXP393234 HHJ393234:HHL393234 HRF393234:HRH393234 IBB393234:IBD393234 IKX393234:IKZ393234 IUT393234:IUV393234 JEP393234:JER393234 JOL393234:JON393234 JYH393234:JYJ393234 KID393234:KIF393234 KRZ393234:KSB393234 LBV393234:LBX393234 LLR393234:LLT393234 LVN393234:LVP393234 MFJ393234:MFL393234 MPF393234:MPH393234 MZB393234:MZD393234 NIX393234:NIZ393234 NST393234:NSV393234 OCP393234:OCR393234 OML393234:OMN393234 OWH393234:OWJ393234 PGD393234:PGF393234 PPZ393234:PQB393234 PZV393234:PZX393234 QJR393234:QJT393234 QTN393234:QTP393234 RDJ393234:RDL393234 RNF393234:RNH393234 RXB393234:RXD393234 SGX393234:SGZ393234 SQT393234:SQV393234 TAP393234:TAR393234 TKL393234:TKN393234 TUH393234:TUJ393234 UED393234:UEF393234 UNZ393234:UOB393234 UXV393234:UXX393234 VHR393234:VHT393234 VRN393234:VRP393234 WBJ393234:WBL393234 WLF393234:WLH393234 WVB393234:WVD393234 IP458770:IR458770 SL458770:SN458770 ACH458770:ACJ458770 AMD458770:AMF458770 AVZ458770:AWB458770 BFV458770:BFX458770 BPR458770:BPT458770 BZN458770:BZP458770 CJJ458770:CJL458770 CTF458770:CTH458770 DDB458770:DDD458770 DMX458770:DMZ458770 DWT458770:DWV458770 EGP458770:EGR458770 EQL458770:EQN458770 FAH458770:FAJ458770 FKD458770:FKF458770 FTZ458770:FUB458770 GDV458770:GDX458770 GNR458770:GNT458770 GXN458770:GXP458770 HHJ458770:HHL458770 HRF458770:HRH458770 IBB458770:IBD458770 IKX458770:IKZ458770 IUT458770:IUV458770 JEP458770:JER458770 JOL458770:JON458770 JYH458770:JYJ458770 KID458770:KIF458770 KRZ458770:KSB458770 LBV458770:LBX458770 LLR458770:LLT458770 LVN458770:LVP458770 MFJ458770:MFL458770 MPF458770:MPH458770 MZB458770:MZD458770 NIX458770:NIZ458770 NST458770:NSV458770 OCP458770:OCR458770 OML458770:OMN458770 OWH458770:OWJ458770 PGD458770:PGF458770 PPZ458770:PQB458770 PZV458770:PZX458770 QJR458770:QJT458770 QTN458770:QTP458770 RDJ458770:RDL458770 RNF458770:RNH458770 RXB458770:RXD458770 SGX458770:SGZ458770 SQT458770:SQV458770 TAP458770:TAR458770 TKL458770:TKN458770 TUH458770:TUJ458770 UED458770:UEF458770 UNZ458770:UOB458770 UXV458770:UXX458770 VHR458770:VHT458770 VRN458770:VRP458770 WBJ458770:WBL458770 WLF458770:WLH458770 WVB458770:WVD458770 IP524306:IR524306 SL524306:SN524306 ACH524306:ACJ524306 AMD524306:AMF524306 AVZ524306:AWB524306 BFV524306:BFX524306 BPR524306:BPT524306 BZN524306:BZP524306 CJJ524306:CJL524306 CTF524306:CTH524306 DDB524306:DDD524306 DMX524306:DMZ524306 DWT524306:DWV524306 EGP524306:EGR524306 EQL524306:EQN524306 FAH524306:FAJ524306 FKD524306:FKF524306 FTZ524306:FUB524306 GDV524306:GDX524306 GNR524306:GNT524306 GXN524306:GXP524306 HHJ524306:HHL524306 HRF524306:HRH524306 IBB524306:IBD524306 IKX524306:IKZ524306 IUT524306:IUV524306 JEP524306:JER524306 JOL524306:JON524306 JYH524306:JYJ524306 KID524306:KIF524306 KRZ524306:KSB524306 LBV524306:LBX524306 LLR524306:LLT524306 LVN524306:LVP524306 MFJ524306:MFL524306 MPF524306:MPH524306 MZB524306:MZD524306 NIX524306:NIZ524306 NST524306:NSV524306 OCP524306:OCR524306 OML524306:OMN524306 OWH524306:OWJ524306 PGD524306:PGF524306 PPZ524306:PQB524306 PZV524306:PZX524306 QJR524306:QJT524306 QTN524306:QTP524306 RDJ524306:RDL524306 RNF524306:RNH524306 RXB524306:RXD524306 SGX524306:SGZ524306 SQT524306:SQV524306 TAP524306:TAR524306 TKL524306:TKN524306 TUH524306:TUJ524306 UED524306:UEF524306 UNZ524306:UOB524306 UXV524306:UXX524306 VHR524306:VHT524306 VRN524306:VRP524306 WBJ524306:WBL524306 WLF524306:WLH524306 WVB524306:WVD524306 IP589842:IR589842 SL589842:SN589842 ACH589842:ACJ589842 AMD589842:AMF589842 AVZ589842:AWB589842 BFV589842:BFX589842 BPR589842:BPT589842 BZN589842:BZP589842 CJJ589842:CJL589842 CTF589842:CTH589842 DDB589842:DDD589842 DMX589842:DMZ589842 DWT589842:DWV589842 EGP589842:EGR589842 EQL589842:EQN589842 FAH589842:FAJ589842 FKD589842:FKF589842 FTZ589842:FUB589842 GDV589842:GDX589842 GNR589842:GNT589842 GXN589842:GXP589842 HHJ589842:HHL589842 HRF589842:HRH589842 IBB589842:IBD589842 IKX589842:IKZ589842 IUT589842:IUV589842 JEP589842:JER589842 JOL589842:JON589842 JYH589842:JYJ589842 KID589842:KIF589842 KRZ589842:KSB589842 LBV589842:LBX589842 LLR589842:LLT589842 LVN589842:LVP589842 MFJ589842:MFL589842 MPF589842:MPH589842 MZB589842:MZD589842 NIX589842:NIZ589842 NST589842:NSV589842 OCP589842:OCR589842 OML589842:OMN589842 OWH589842:OWJ589842 PGD589842:PGF589842 PPZ589842:PQB589842 PZV589842:PZX589842 QJR589842:QJT589842 QTN589842:QTP589842 RDJ589842:RDL589842 RNF589842:RNH589842 RXB589842:RXD589842 SGX589842:SGZ589842 SQT589842:SQV589842 TAP589842:TAR589842 TKL589842:TKN589842 TUH589842:TUJ589842 UED589842:UEF589842 UNZ589842:UOB589842 UXV589842:UXX589842 VHR589842:VHT589842 VRN589842:VRP589842 WBJ589842:WBL589842 WLF589842:WLH589842 WVB589842:WVD589842 IP655378:IR655378 SL655378:SN655378 ACH655378:ACJ655378 AMD655378:AMF655378 AVZ655378:AWB655378 BFV655378:BFX655378 BPR655378:BPT655378 BZN655378:BZP655378 CJJ655378:CJL655378 CTF655378:CTH655378 DDB655378:DDD655378 DMX655378:DMZ655378 DWT655378:DWV655378 EGP655378:EGR655378 EQL655378:EQN655378 FAH655378:FAJ655378 FKD655378:FKF655378 FTZ655378:FUB655378 GDV655378:GDX655378 GNR655378:GNT655378 GXN655378:GXP655378 HHJ655378:HHL655378 HRF655378:HRH655378 IBB655378:IBD655378 IKX655378:IKZ655378 IUT655378:IUV655378 JEP655378:JER655378 JOL655378:JON655378 JYH655378:JYJ655378 KID655378:KIF655378 KRZ655378:KSB655378 LBV655378:LBX655378 LLR655378:LLT655378 LVN655378:LVP655378 MFJ655378:MFL655378 MPF655378:MPH655378 MZB655378:MZD655378 NIX655378:NIZ655378 NST655378:NSV655378 OCP655378:OCR655378 OML655378:OMN655378 OWH655378:OWJ655378 PGD655378:PGF655378 PPZ655378:PQB655378 PZV655378:PZX655378 QJR655378:QJT655378 QTN655378:QTP655378 RDJ655378:RDL655378 RNF655378:RNH655378 RXB655378:RXD655378 SGX655378:SGZ655378 SQT655378:SQV655378 TAP655378:TAR655378 TKL655378:TKN655378 TUH655378:TUJ655378 UED655378:UEF655378 UNZ655378:UOB655378 UXV655378:UXX655378 VHR655378:VHT655378 VRN655378:VRP655378 WBJ655378:WBL655378 WLF655378:WLH655378 WVB655378:WVD655378 IP720914:IR720914 SL720914:SN720914 ACH720914:ACJ720914 AMD720914:AMF720914 AVZ720914:AWB720914 BFV720914:BFX720914 BPR720914:BPT720914 BZN720914:BZP720914 CJJ720914:CJL720914 CTF720914:CTH720914 DDB720914:DDD720914 DMX720914:DMZ720914 DWT720914:DWV720914 EGP720914:EGR720914 EQL720914:EQN720914 FAH720914:FAJ720914 FKD720914:FKF720914 FTZ720914:FUB720914 GDV720914:GDX720914 GNR720914:GNT720914 GXN720914:GXP720914 HHJ720914:HHL720914 HRF720914:HRH720914 IBB720914:IBD720914 IKX720914:IKZ720914 IUT720914:IUV720914 JEP720914:JER720914 JOL720914:JON720914 JYH720914:JYJ720914 KID720914:KIF720914 KRZ720914:KSB720914 LBV720914:LBX720914 LLR720914:LLT720914 LVN720914:LVP720914 MFJ720914:MFL720914 MPF720914:MPH720914 MZB720914:MZD720914 NIX720914:NIZ720914 NST720914:NSV720914 OCP720914:OCR720914 OML720914:OMN720914 OWH720914:OWJ720914 PGD720914:PGF720914 PPZ720914:PQB720914 PZV720914:PZX720914 QJR720914:QJT720914 QTN720914:QTP720914 RDJ720914:RDL720914 RNF720914:RNH720914 RXB720914:RXD720914 SGX720914:SGZ720914 SQT720914:SQV720914 TAP720914:TAR720914 TKL720914:TKN720914 TUH720914:TUJ720914 UED720914:UEF720914 UNZ720914:UOB720914 UXV720914:UXX720914 VHR720914:VHT720914 VRN720914:VRP720914 WBJ720914:WBL720914 WLF720914:WLH720914 WVB720914:WVD720914 IP786450:IR786450 SL786450:SN786450 ACH786450:ACJ786450 AMD786450:AMF786450 AVZ786450:AWB786450 BFV786450:BFX786450 BPR786450:BPT786450 BZN786450:BZP786450 CJJ786450:CJL786450 CTF786450:CTH786450 DDB786450:DDD786450 DMX786450:DMZ786450 DWT786450:DWV786450 EGP786450:EGR786450 EQL786450:EQN786450 FAH786450:FAJ786450 FKD786450:FKF786450 FTZ786450:FUB786450 GDV786450:GDX786450 GNR786450:GNT786450 GXN786450:GXP786450 HHJ786450:HHL786450 HRF786450:HRH786450 IBB786450:IBD786450 IKX786450:IKZ786450 IUT786450:IUV786450 JEP786450:JER786450 JOL786450:JON786450 JYH786450:JYJ786450 KID786450:KIF786450 KRZ786450:KSB786450 LBV786450:LBX786450 LLR786450:LLT786450 LVN786450:LVP786450 MFJ786450:MFL786450 MPF786450:MPH786450 MZB786450:MZD786450 NIX786450:NIZ786450 NST786450:NSV786450 OCP786450:OCR786450 OML786450:OMN786450 OWH786450:OWJ786450 PGD786450:PGF786450 PPZ786450:PQB786450 PZV786450:PZX786450 QJR786450:QJT786450 QTN786450:QTP786450 RDJ786450:RDL786450 RNF786450:RNH786450 RXB786450:RXD786450 SGX786450:SGZ786450 SQT786450:SQV786450 TAP786450:TAR786450 TKL786450:TKN786450 TUH786450:TUJ786450 UED786450:UEF786450 UNZ786450:UOB786450 UXV786450:UXX786450 VHR786450:VHT786450 VRN786450:VRP786450 WBJ786450:WBL786450 WLF786450:WLH786450 WVB786450:WVD786450 IP851986:IR851986 SL851986:SN851986 ACH851986:ACJ851986 AMD851986:AMF851986 AVZ851986:AWB851986 BFV851986:BFX851986 BPR851986:BPT851986 BZN851986:BZP851986 CJJ851986:CJL851986 CTF851986:CTH851986 DDB851986:DDD851986 DMX851986:DMZ851986 DWT851986:DWV851986 EGP851986:EGR851986 EQL851986:EQN851986 FAH851986:FAJ851986 FKD851986:FKF851986 FTZ851986:FUB851986 GDV851986:GDX851986 GNR851986:GNT851986 GXN851986:GXP851986 HHJ851986:HHL851986 HRF851986:HRH851986 IBB851986:IBD851986 IKX851986:IKZ851986 IUT851986:IUV851986 JEP851986:JER851986 JOL851986:JON851986 JYH851986:JYJ851986 KID851986:KIF851986 KRZ851986:KSB851986 LBV851986:LBX851986 LLR851986:LLT851986 LVN851986:LVP851986 MFJ851986:MFL851986 MPF851986:MPH851986 MZB851986:MZD851986 NIX851986:NIZ851986 NST851986:NSV851986 OCP851986:OCR851986 OML851986:OMN851986 OWH851986:OWJ851986 PGD851986:PGF851986 PPZ851986:PQB851986 PZV851986:PZX851986 QJR851986:QJT851986 QTN851986:QTP851986 RDJ851986:RDL851986 RNF851986:RNH851986 RXB851986:RXD851986 SGX851986:SGZ851986 SQT851986:SQV851986 TAP851986:TAR851986 TKL851986:TKN851986 TUH851986:TUJ851986 UED851986:UEF851986 UNZ851986:UOB851986 UXV851986:UXX851986 VHR851986:VHT851986 VRN851986:VRP851986 WBJ851986:WBL851986 WLF851986:WLH851986 WVB851986:WVD851986 IP917522:IR917522 SL917522:SN917522 ACH917522:ACJ917522 AMD917522:AMF917522 AVZ917522:AWB917522 BFV917522:BFX917522 BPR917522:BPT917522 BZN917522:BZP917522 CJJ917522:CJL917522 CTF917522:CTH917522 DDB917522:DDD917522 DMX917522:DMZ917522 DWT917522:DWV917522 EGP917522:EGR917522 EQL917522:EQN917522 FAH917522:FAJ917522 FKD917522:FKF917522 FTZ917522:FUB917522 GDV917522:GDX917522 GNR917522:GNT917522 GXN917522:GXP917522 HHJ917522:HHL917522 HRF917522:HRH917522 IBB917522:IBD917522 IKX917522:IKZ917522 IUT917522:IUV917522 JEP917522:JER917522 JOL917522:JON917522 JYH917522:JYJ917522 KID917522:KIF917522 KRZ917522:KSB917522 LBV917522:LBX917522 LLR917522:LLT917522 LVN917522:LVP917522 MFJ917522:MFL917522 MPF917522:MPH917522 MZB917522:MZD917522 NIX917522:NIZ917522 NST917522:NSV917522 OCP917522:OCR917522 OML917522:OMN917522 OWH917522:OWJ917522 PGD917522:PGF917522 PPZ917522:PQB917522 PZV917522:PZX917522 QJR917522:QJT917522 QTN917522:QTP917522 RDJ917522:RDL917522 RNF917522:RNH917522 RXB917522:RXD917522 SGX917522:SGZ917522 SQT917522:SQV917522 TAP917522:TAR917522 TKL917522:TKN917522 TUH917522:TUJ917522 UED917522:UEF917522 UNZ917522:UOB917522 UXV917522:UXX917522 VHR917522:VHT917522 VRN917522:VRP917522 WBJ917522:WBL917522 WLF917522:WLH917522 WVB917522:WVD917522 IP983058:IR983058 SL983058:SN983058 ACH983058:ACJ983058 AMD983058:AMF983058 AVZ983058:AWB983058 BFV983058:BFX983058 BPR983058:BPT983058 BZN983058:BZP983058 CJJ983058:CJL983058 CTF983058:CTH983058 DDB983058:DDD983058 DMX983058:DMZ983058 DWT983058:DWV983058 EGP983058:EGR983058 EQL983058:EQN983058 FAH983058:FAJ983058 FKD983058:FKF983058 FTZ983058:FUB983058 GDV983058:GDX983058 GNR983058:GNT983058 GXN983058:GXP983058 HHJ983058:HHL983058 HRF983058:HRH983058 IBB983058:IBD983058 IKX983058:IKZ983058 IUT983058:IUV983058 JEP983058:JER983058 JOL983058:JON983058 JYH983058:JYJ983058 KID983058:KIF983058 KRZ983058:KSB983058 LBV983058:LBX983058 LLR983058:LLT983058 LVN983058:LVP983058 MFJ983058:MFL983058 MPF983058:MPH983058 MZB983058:MZD983058 NIX983058:NIZ983058 NST983058:NSV983058 OCP983058:OCR983058 OML983058:OMN983058 OWH983058:OWJ983058 PGD983058:PGF983058 PPZ983058:PQB983058 PZV983058:PZX983058 QJR983058:QJT983058 QTN983058:QTP983058 RDJ983058:RDL983058 RNF983058:RNH983058 RXB983058:RXD983058 SGX983058:SGZ983058 SQT983058:SQV983058 TAP983058:TAR983058 TKL983058:TKN983058 TUH983058:TUJ983058 UED983058:UEF983058 UNZ983058:UOB983058 UXV983058:UXX983058 VHR983058:VHT983058 VRN983058:VRP983058 WBJ983058:WBL983058 WLF983058:WLH983058 WVB983058:WVD983058 IP65548 SL65548 ACH65548 AMD65548 AVZ65548 BFV65548 BPR65548 BZN65548 CJJ65548 CTF65548 DDB65548 DMX65548 DWT65548 EGP65548 EQL65548 FAH65548 FKD65548 FTZ65548 GDV65548 GNR65548 GXN65548 HHJ65548 HRF65548 IBB65548 IKX65548 IUT65548 JEP65548 JOL65548 JYH65548 KID65548 KRZ65548 LBV65548 LLR65548 LVN65548 MFJ65548 MPF65548 MZB65548 NIX65548 NST65548 OCP65548 OML65548 OWH65548 PGD65548 PPZ65548 PZV65548 QJR65548 QTN65548 RDJ65548 RNF65548 RXB65548 SGX65548 SQT65548 TAP65548 TKL65548 TUH65548 UED65548 UNZ65548 UXV65548 VHR65548 VRN65548 WBJ65548 WLF65548 WVB65548 IP131084 SL131084 ACH131084 AMD131084 AVZ131084 BFV131084 BPR131084 BZN131084 CJJ131084 CTF131084 DDB131084 DMX131084 DWT131084 EGP131084 EQL131084 FAH131084 FKD131084 FTZ131084 GDV131084 GNR131084 GXN131084 HHJ131084 HRF131084 IBB131084 IKX131084 IUT131084 JEP131084 JOL131084 JYH131084 KID131084 KRZ131084 LBV131084 LLR131084 LVN131084 MFJ131084 MPF131084 MZB131084 NIX131084 NST131084 OCP131084 OML131084 OWH131084 PGD131084 PPZ131084 PZV131084 QJR131084 QTN131084 RDJ131084 RNF131084 RXB131084 SGX131084 SQT131084 TAP131084 TKL131084 TUH131084 UED131084 UNZ131084 UXV131084 VHR131084 VRN131084 WBJ131084 WLF131084 WVB131084 IP196620 SL196620 ACH196620 AMD196620 AVZ196620 BFV196620 BPR196620 BZN196620 CJJ196620 CTF196620 DDB196620 DMX196620 DWT196620 EGP196620 EQL196620 FAH196620 FKD196620 FTZ196620 GDV196620 GNR196620 GXN196620 HHJ196620 HRF196620 IBB196620 IKX196620 IUT196620 JEP196620 JOL196620 JYH196620 KID196620 KRZ196620 LBV196620 LLR196620 LVN196620 MFJ196620 MPF196620 MZB196620 NIX196620 NST196620 OCP196620 OML196620 OWH196620 PGD196620 PPZ196620 PZV196620 QJR196620 QTN196620 RDJ196620 RNF196620 RXB196620 SGX196620 SQT196620 TAP196620 TKL196620 TUH196620 UED196620 UNZ196620 UXV196620 VHR196620 VRN196620 WBJ196620 WLF196620 WVB196620 IP262156 SL262156 ACH262156 AMD262156 AVZ262156 BFV262156 BPR262156 BZN262156 CJJ262156 CTF262156 DDB262156 DMX262156 DWT262156 EGP262156 EQL262156 FAH262156 FKD262156 FTZ262156 GDV262156 GNR262156 GXN262156 HHJ262156 HRF262156 IBB262156 IKX262156 IUT262156 JEP262156 JOL262156 JYH262156 KID262156 KRZ262156 LBV262156 LLR262156 LVN262156 MFJ262156 MPF262156 MZB262156 NIX262156 NST262156 OCP262156 OML262156 OWH262156 PGD262156 PPZ262156 PZV262156 QJR262156 QTN262156 RDJ262156 RNF262156 RXB262156 SGX262156 SQT262156 TAP262156 TKL262156 TUH262156 UED262156 UNZ262156 UXV262156 VHR262156 VRN262156 WBJ262156 WLF262156 WVB262156 IP327692 SL327692 ACH327692 AMD327692 AVZ327692 BFV327692 BPR327692 BZN327692 CJJ327692 CTF327692 DDB327692 DMX327692 DWT327692 EGP327692 EQL327692 FAH327692 FKD327692 FTZ327692 GDV327692 GNR327692 GXN327692 HHJ327692 HRF327692 IBB327692 IKX327692 IUT327692 JEP327692 JOL327692 JYH327692 KID327692 KRZ327692 LBV327692 LLR327692 LVN327692 MFJ327692 MPF327692 MZB327692 NIX327692 NST327692 OCP327692 OML327692 OWH327692 PGD327692 PPZ327692 PZV327692 QJR327692 QTN327692 RDJ327692 RNF327692 RXB327692 SGX327692 SQT327692 TAP327692 TKL327692 TUH327692 UED327692 UNZ327692 UXV327692 VHR327692 VRN327692 WBJ327692 WLF327692 WVB327692 IP393228 SL393228 ACH393228 AMD393228 AVZ393228 BFV393228 BPR393228 BZN393228 CJJ393228 CTF393228 DDB393228 DMX393228 DWT393228 EGP393228 EQL393228 FAH393228 FKD393228 FTZ393228 GDV393228 GNR393228 GXN393228 HHJ393228 HRF393228 IBB393228 IKX393228 IUT393228 JEP393228 JOL393228 JYH393228 KID393228 KRZ393228 LBV393228 LLR393228 LVN393228 MFJ393228 MPF393228 MZB393228 NIX393228 NST393228 OCP393228 OML393228 OWH393228 PGD393228 PPZ393228 PZV393228 QJR393228 QTN393228 RDJ393228 RNF393228 RXB393228 SGX393228 SQT393228 TAP393228 TKL393228 TUH393228 UED393228 UNZ393228 UXV393228 VHR393228 VRN393228 WBJ393228 WLF393228 WVB393228 IP458764 SL458764 ACH458764 AMD458764 AVZ458764 BFV458764 BPR458764 BZN458764 CJJ458764 CTF458764 DDB458764 DMX458764 DWT458764 EGP458764 EQL458764 FAH458764 FKD458764 FTZ458764 GDV458764 GNR458764 GXN458764 HHJ458764 HRF458764 IBB458764 IKX458764 IUT458764 JEP458764 JOL458764 JYH458764 KID458764 KRZ458764 LBV458764 LLR458764 LVN458764 MFJ458764 MPF458764 MZB458764 NIX458764 NST458764 OCP458764 OML458764 OWH458764 PGD458764 PPZ458764 PZV458764 QJR458764 QTN458764 RDJ458764 RNF458764 RXB458764 SGX458764 SQT458764 TAP458764 TKL458764 TUH458764 UED458764 UNZ458764 UXV458764 VHR458764 VRN458764 WBJ458764 WLF458764 WVB458764 IP524300 SL524300 ACH524300 AMD524300 AVZ524300 BFV524300 BPR524300 BZN524300 CJJ524300 CTF524300 DDB524300 DMX524300 DWT524300 EGP524300 EQL524300 FAH524300 FKD524300 FTZ524300 GDV524300 GNR524300 GXN524300 HHJ524300 HRF524300 IBB524300 IKX524300 IUT524300 JEP524300 JOL524300 JYH524300 KID524300 KRZ524300 LBV524300 LLR524300 LVN524300 MFJ524300 MPF524300 MZB524300 NIX524300 NST524300 OCP524300 OML524300 OWH524300 PGD524300 PPZ524300 PZV524300 QJR524300 QTN524300 RDJ524300 RNF524300 RXB524300 SGX524300 SQT524300 TAP524300 TKL524300 TUH524300 UED524300 UNZ524300 UXV524300 VHR524300 VRN524300 WBJ524300 WLF524300 WVB524300 IP589836 SL589836 ACH589836 AMD589836 AVZ589836 BFV589836 BPR589836 BZN589836 CJJ589836 CTF589836 DDB589836 DMX589836 DWT589836 EGP589836 EQL589836 FAH589836 FKD589836 FTZ589836 GDV589836 GNR589836 GXN589836 HHJ589836 HRF589836 IBB589836 IKX589836 IUT589836 JEP589836 JOL589836 JYH589836 KID589836 KRZ589836 LBV589836 LLR589836 LVN589836 MFJ589836 MPF589836 MZB589836 NIX589836 NST589836 OCP589836 OML589836 OWH589836 PGD589836 PPZ589836 PZV589836 QJR589836 QTN589836 RDJ589836 RNF589836 RXB589836 SGX589836 SQT589836 TAP589836 TKL589836 TUH589836 UED589836 UNZ589836 UXV589836 VHR589836 VRN589836 WBJ589836 WLF589836 WVB589836 IP655372 SL655372 ACH655372 AMD655372 AVZ655372 BFV655372 BPR655372 BZN655372 CJJ655372 CTF655372 DDB655372 DMX655372 DWT655372 EGP655372 EQL655372 FAH655372 FKD655372 FTZ655372 GDV655372 GNR655372 GXN655372 HHJ655372 HRF655372 IBB655372 IKX655372 IUT655372 JEP655372 JOL655372 JYH655372 KID655372 KRZ655372 LBV655372 LLR655372 LVN655372 MFJ655372 MPF655372 MZB655372 NIX655372 NST655372 OCP655372 OML655372 OWH655372 PGD655372 PPZ655372 PZV655372 QJR655372 QTN655372 RDJ655372 RNF655372 RXB655372 SGX655372 SQT655372 TAP655372 TKL655372 TUH655372 UED655372 UNZ655372 UXV655372 VHR655372 VRN655372 WBJ655372 WLF655372 WVB655372 IP720908 SL720908 ACH720908 AMD720908 AVZ720908 BFV720908 BPR720908 BZN720908 CJJ720908 CTF720908 DDB720908 DMX720908 DWT720908 EGP720908 EQL720908 FAH720908 FKD720908 FTZ720908 GDV720908 GNR720908 GXN720908 HHJ720908 HRF720908 IBB720908 IKX720908 IUT720908 JEP720908 JOL720908 JYH720908 KID720908 KRZ720908 LBV720908 LLR720908 LVN720908 MFJ720908 MPF720908 MZB720908 NIX720908 NST720908 OCP720908 OML720908 OWH720908 PGD720908 PPZ720908 PZV720908 QJR720908 QTN720908 RDJ720908 RNF720908 RXB720908 SGX720908 SQT720908 TAP720908 TKL720908 TUH720908 UED720908 UNZ720908 UXV720908 VHR720908 VRN720908 WBJ720908 WLF720908 WVB720908 IP786444 SL786444 ACH786444 AMD786444 AVZ786444 BFV786444 BPR786444 BZN786444 CJJ786444 CTF786444 DDB786444 DMX786444 DWT786444 EGP786444 EQL786444 FAH786444 FKD786444 FTZ786444 GDV786444 GNR786444 GXN786444 HHJ786444 HRF786444 IBB786444 IKX786444 IUT786444 JEP786444 JOL786444 JYH786444 KID786444 KRZ786444 LBV786444 LLR786444 LVN786444 MFJ786444 MPF786444 MZB786444 NIX786444 NST786444 OCP786444 OML786444 OWH786444 PGD786444 PPZ786444 PZV786444 QJR786444 QTN786444 RDJ786444 RNF786444 RXB786444 SGX786444 SQT786444 TAP786444 TKL786444 TUH786444 UED786444 UNZ786444 UXV786444 VHR786444 VRN786444 WBJ786444 WLF786444 WVB786444 IP851980 SL851980 ACH851980 AMD851980 AVZ851980 BFV851980 BPR851980 BZN851980 CJJ851980 CTF851980 DDB851980 DMX851980 DWT851980 EGP851980 EQL851980 FAH851980 FKD851980 FTZ851980 GDV851980 GNR851980 GXN851980 HHJ851980 HRF851980 IBB851980 IKX851980 IUT851980 JEP851980 JOL851980 JYH851980 KID851980 KRZ851980 LBV851980 LLR851980 LVN851980 MFJ851980 MPF851980 MZB851980 NIX851980 NST851980 OCP851980 OML851980 OWH851980 PGD851980 PPZ851980 PZV851980 QJR851980 QTN851980 RDJ851980 RNF851980 RXB851980 SGX851980 SQT851980 TAP851980 TKL851980 TUH851980 UED851980 UNZ851980 UXV851980 VHR851980 VRN851980 WBJ851980 WLF851980 WVB851980 IP917516 SL917516 ACH917516 AMD917516 AVZ917516 BFV917516 BPR917516 BZN917516 CJJ917516 CTF917516 DDB917516 DMX917516 DWT917516 EGP917516 EQL917516 FAH917516 FKD917516 FTZ917516 GDV917516 GNR917516 GXN917516 HHJ917516 HRF917516 IBB917516 IKX917516 IUT917516 JEP917516 JOL917516 JYH917516 KID917516 KRZ917516 LBV917516 LLR917516 LVN917516 MFJ917516 MPF917516 MZB917516 NIX917516 NST917516 OCP917516 OML917516 OWH917516 PGD917516 PPZ917516 PZV917516 QJR917516 QTN917516 RDJ917516 RNF917516 RXB917516 SGX917516 SQT917516 TAP917516 TKL917516 TUH917516 UED917516 UNZ917516 UXV917516 VHR917516 VRN917516 WBJ917516 WLF917516 WVB917516 IP983052 SL983052 ACH983052 AMD983052 AVZ983052 BFV983052 BPR983052 BZN983052 CJJ983052 CTF983052 DDB983052 DMX983052 DWT983052 EGP983052 EQL983052 FAH983052 FKD983052 FTZ983052 GDV983052 GNR983052 GXN983052 HHJ983052 HRF983052 IBB983052 IKX983052 IUT983052 JEP983052 JOL983052 JYH983052 KID983052 KRZ983052 LBV983052 LLR983052 LVN983052 MFJ983052 MPF983052 MZB983052 NIX983052 NST983052 OCP983052 OML983052 OWH983052 PGD983052 PPZ983052 PZV983052 QJR983052 QTN983052 RDJ983052 RNF983052 RXB983052 SGX983052 SQT983052 TAP983052 TKL983052 TUH983052 UED983052 UNZ983052 UXV983052 VHR983052 VRN983052 WBJ983052 WLF983052 WVB983052 IP65553 SL65553 ACH65553 AMD65553 AVZ65553 BFV65553 BPR65553 BZN65553 CJJ65553 CTF65553 DDB65553 DMX65553 DWT65553 EGP65553 EQL65553 FAH65553 FKD65553 FTZ65553 GDV65553 GNR65553 GXN65553 HHJ65553 HRF65553 IBB65553 IKX65553 IUT65553 JEP65553 JOL65553 JYH65553 KID65553 KRZ65553 LBV65553 LLR65553 LVN65553 MFJ65553 MPF65553 MZB65553 NIX65553 NST65553 OCP65553 OML65553 OWH65553 PGD65553 PPZ65553 PZV65553 QJR65553 QTN65553 RDJ65553 RNF65553 RXB65553 SGX65553 SQT65553 TAP65553 TKL65553 TUH65553 UED65553 UNZ65553 UXV65553 VHR65553 VRN65553 WBJ65553 WLF65553 WVB65553 IP131089 SL131089 ACH131089 AMD131089 AVZ131089 BFV131089 BPR131089 BZN131089 CJJ131089 CTF131089 DDB131089 DMX131089 DWT131089 EGP131089 EQL131089 FAH131089 FKD131089 FTZ131089 GDV131089 GNR131089 GXN131089 HHJ131089 HRF131089 IBB131089 IKX131089 IUT131089 JEP131089 JOL131089 JYH131089 KID131089 KRZ131089 LBV131089 LLR131089 LVN131089 MFJ131089 MPF131089 MZB131089 NIX131089 NST131089 OCP131089 OML131089 OWH131089 PGD131089 PPZ131089 PZV131089 QJR131089 QTN131089 RDJ131089 RNF131089 RXB131089 SGX131089 SQT131089 TAP131089 TKL131089 TUH131089 UED131089 UNZ131089 UXV131089 VHR131089 VRN131089 WBJ131089 WLF131089 WVB131089 IP196625 SL196625 ACH196625 AMD196625 AVZ196625 BFV196625 BPR196625 BZN196625 CJJ196625 CTF196625 DDB196625 DMX196625 DWT196625 EGP196625 EQL196625 FAH196625 FKD196625 FTZ196625 GDV196625 GNR196625 GXN196625 HHJ196625 HRF196625 IBB196625 IKX196625 IUT196625 JEP196625 JOL196625 JYH196625 KID196625 KRZ196625 LBV196625 LLR196625 LVN196625 MFJ196625 MPF196625 MZB196625 NIX196625 NST196625 OCP196625 OML196625 OWH196625 PGD196625 PPZ196625 PZV196625 QJR196625 QTN196625 RDJ196625 RNF196625 RXB196625 SGX196625 SQT196625 TAP196625 TKL196625 TUH196625 UED196625 UNZ196625 UXV196625 VHR196625 VRN196625 WBJ196625 WLF196625 WVB196625 IP262161 SL262161 ACH262161 AMD262161 AVZ262161 BFV262161 BPR262161 BZN262161 CJJ262161 CTF262161 DDB262161 DMX262161 DWT262161 EGP262161 EQL262161 FAH262161 FKD262161 FTZ262161 GDV262161 GNR262161 GXN262161 HHJ262161 HRF262161 IBB262161 IKX262161 IUT262161 JEP262161 JOL262161 JYH262161 KID262161 KRZ262161 LBV262161 LLR262161 LVN262161 MFJ262161 MPF262161 MZB262161 NIX262161 NST262161 OCP262161 OML262161 OWH262161 PGD262161 PPZ262161 PZV262161 QJR262161 QTN262161 RDJ262161 RNF262161 RXB262161 SGX262161 SQT262161 TAP262161 TKL262161 TUH262161 UED262161 UNZ262161 UXV262161 VHR262161 VRN262161 WBJ262161 WLF262161 WVB262161 IP327697 SL327697 ACH327697 AMD327697 AVZ327697 BFV327697 BPR327697 BZN327697 CJJ327697 CTF327697 DDB327697 DMX327697 DWT327697 EGP327697 EQL327697 FAH327697 FKD327697 FTZ327697 GDV327697 GNR327697 GXN327697 HHJ327697 HRF327697 IBB327697 IKX327697 IUT327697 JEP327697 JOL327697 JYH327697 KID327697 KRZ327697 LBV327697 LLR327697 LVN327697 MFJ327697 MPF327697 MZB327697 NIX327697 NST327697 OCP327697 OML327697 OWH327697 PGD327697 PPZ327697 PZV327697 QJR327697 QTN327697 RDJ327697 RNF327697 RXB327697 SGX327697 SQT327697 TAP327697 TKL327697 TUH327697 UED327697 UNZ327697 UXV327697 VHR327697 VRN327697 WBJ327697 WLF327697 WVB327697 IP393233 SL393233 ACH393233 AMD393233 AVZ393233 BFV393233 BPR393233 BZN393233 CJJ393233 CTF393233 DDB393233 DMX393233 DWT393233 EGP393233 EQL393233 FAH393233 FKD393233 FTZ393233 GDV393233 GNR393233 GXN393233 HHJ393233 HRF393233 IBB393233 IKX393233 IUT393233 JEP393233 JOL393233 JYH393233 KID393233 KRZ393233 LBV393233 LLR393233 LVN393233 MFJ393233 MPF393233 MZB393233 NIX393233 NST393233 OCP393233 OML393233 OWH393233 PGD393233 PPZ393233 PZV393233 QJR393233 QTN393233 RDJ393233 RNF393233 RXB393233 SGX393233 SQT393233 TAP393233 TKL393233 TUH393233 UED393233 UNZ393233 UXV393233 VHR393233 VRN393233 WBJ393233 WLF393233 WVB393233 IP458769 SL458769 ACH458769 AMD458769 AVZ458769 BFV458769 BPR458769 BZN458769 CJJ458769 CTF458769 DDB458769 DMX458769 DWT458769 EGP458769 EQL458769 FAH458769 FKD458769 FTZ458769 GDV458769 GNR458769 GXN458769 HHJ458769 HRF458769 IBB458769 IKX458769 IUT458769 JEP458769 JOL458769 JYH458769 KID458769 KRZ458769 LBV458769 LLR458769 LVN458769 MFJ458769 MPF458769 MZB458769 NIX458769 NST458769 OCP458769 OML458769 OWH458769 PGD458769 PPZ458769 PZV458769 QJR458769 QTN458769 RDJ458769 RNF458769 RXB458769 SGX458769 SQT458769 TAP458769 TKL458769 TUH458769 UED458769 UNZ458769 UXV458769 VHR458769 VRN458769 WBJ458769 WLF458769 WVB458769 IP524305 SL524305 ACH524305 AMD524305 AVZ524305 BFV524305 BPR524305 BZN524305 CJJ524305 CTF524305 DDB524305 DMX524305 DWT524305 EGP524305 EQL524305 FAH524305 FKD524305 FTZ524305 GDV524305 GNR524305 GXN524305 HHJ524305 HRF524305 IBB524305 IKX524305 IUT524305 JEP524305 JOL524305 JYH524305 KID524305 KRZ524305 LBV524305 LLR524305 LVN524305 MFJ524305 MPF524305 MZB524305 NIX524305 NST524305 OCP524305 OML524305 OWH524305 PGD524305 PPZ524305 PZV524305 QJR524305 QTN524305 RDJ524305 RNF524305 RXB524305 SGX524305 SQT524305 TAP524305 TKL524305 TUH524305 UED524305 UNZ524305 UXV524305 VHR524305 VRN524305 WBJ524305 WLF524305 WVB524305 IP589841 SL589841 ACH589841 AMD589841 AVZ589841 BFV589841 BPR589841 BZN589841 CJJ589841 CTF589841 DDB589841 DMX589841 DWT589841 EGP589841 EQL589841 FAH589841 FKD589841 FTZ589841 GDV589841 GNR589841 GXN589841 HHJ589841 HRF589841 IBB589841 IKX589841 IUT589841 JEP589841 JOL589841 JYH589841 KID589841 KRZ589841 LBV589841 LLR589841 LVN589841 MFJ589841 MPF589841 MZB589841 NIX589841 NST589841 OCP589841 OML589841 OWH589841 PGD589841 PPZ589841 PZV589841 QJR589841 QTN589841 RDJ589841 RNF589841 RXB589841 SGX589841 SQT589841 TAP589841 TKL589841 TUH589841 UED589841 UNZ589841 UXV589841 VHR589841 VRN589841 WBJ589841 WLF589841 WVB589841 IP655377 SL655377 ACH655377 AMD655377 AVZ655377 BFV655377 BPR655377 BZN655377 CJJ655377 CTF655377 DDB655377 DMX655377 DWT655377 EGP655377 EQL655377 FAH655377 FKD655377 FTZ655377 GDV655377 GNR655377 GXN655377 HHJ655377 HRF655377 IBB655377 IKX655377 IUT655377 JEP655377 JOL655377 JYH655377 KID655377 KRZ655377 LBV655377 LLR655377 LVN655377 MFJ655377 MPF655377 MZB655377 NIX655377 NST655377 OCP655377 OML655377 OWH655377 PGD655377 PPZ655377 PZV655377 QJR655377 QTN655377 RDJ655377 RNF655377 RXB655377 SGX655377 SQT655377 TAP655377 TKL655377 TUH655377 UED655377 UNZ655377 UXV655377 VHR655377 VRN655377 WBJ655377 WLF655377 WVB655377 IP720913 SL720913 ACH720913 AMD720913 AVZ720913 BFV720913 BPR720913 BZN720913 CJJ720913 CTF720913 DDB720913 DMX720913 DWT720913 EGP720913 EQL720913 FAH720913 FKD720913 FTZ720913 GDV720913 GNR720913 GXN720913 HHJ720913 HRF720913 IBB720913 IKX720913 IUT720913 JEP720913 JOL720913 JYH720913 KID720913 KRZ720913 LBV720913 LLR720913 LVN720913 MFJ720913 MPF720913 MZB720913 NIX720913 NST720913 OCP720913 OML720913 OWH720913 PGD720913 PPZ720913 PZV720913 QJR720913 QTN720913 RDJ720913 RNF720913 RXB720913 SGX720913 SQT720913 TAP720913 TKL720913 TUH720913 UED720913 UNZ720913 UXV720913 VHR720913 VRN720913 WBJ720913 WLF720913 WVB720913 IP786449 SL786449 ACH786449 AMD786449 AVZ786449 BFV786449 BPR786449 BZN786449 CJJ786449 CTF786449 DDB786449 DMX786449 DWT786449 EGP786449 EQL786449 FAH786449 FKD786449 FTZ786449 GDV786449 GNR786449 GXN786449 HHJ786449 HRF786449 IBB786449 IKX786449 IUT786449 JEP786449 JOL786449 JYH786449 KID786449 KRZ786449 LBV786449 LLR786449 LVN786449 MFJ786449 MPF786449 MZB786449 NIX786449 NST786449 OCP786449 OML786449 OWH786449 PGD786449 PPZ786449 PZV786449 QJR786449 QTN786449 RDJ786449 RNF786449 RXB786449 SGX786449 SQT786449 TAP786449 TKL786449 TUH786449 UED786449 UNZ786449 UXV786449 VHR786449 VRN786449 WBJ786449 WLF786449 WVB786449 IP851985 SL851985 ACH851985 AMD851985 AVZ851985 BFV851985 BPR851985 BZN851985 CJJ851985 CTF851985 DDB851985 DMX851985 DWT851985 EGP851985 EQL851985 FAH851985 FKD851985 FTZ851985 GDV851985 GNR851985 GXN851985 HHJ851985 HRF851985 IBB851985 IKX851985 IUT851985 JEP851985 JOL851985 JYH851985 KID851985 KRZ851985 LBV851985 LLR851985 LVN851985 MFJ851985 MPF851985 MZB851985 NIX851985 NST851985 OCP851985 OML851985 OWH851985 PGD851985 PPZ851985 PZV851985 QJR851985 QTN851985 RDJ851985 RNF851985 RXB851985 SGX851985 SQT851985 TAP851985 TKL851985 TUH851985 UED851985 UNZ851985 UXV851985 VHR851985 VRN851985 WBJ851985 WLF851985 WVB851985 IP917521 SL917521 ACH917521 AMD917521 AVZ917521 BFV917521 BPR917521 BZN917521 CJJ917521 CTF917521 DDB917521 DMX917521 DWT917521 EGP917521 EQL917521 FAH917521 FKD917521 FTZ917521 GDV917521 GNR917521 GXN917521 HHJ917521 HRF917521 IBB917521 IKX917521 IUT917521 JEP917521 JOL917521 JYH917521 KID917521 KRZ917521 LBV917521 LLR917521 LVN917521 MFJ917521 MPF917521 MZB917521 NIX917521 NST917521 OCP917521 OML917521 OWH917521 PGD917521 PPZ917521 PZV917521 QJR917521 QTN917521 RDJ917521 RNF917521 RXB917521 SGX917521 SQT917521 TAP917521 TKL917521 TUH917521 UED917521 UNZ917521 UXV917521 VHR917521 VRN917521 WBJ917521 WLF917521 WVB917521 IP983057 SL983057 ACH983057 AMD983057 AVZ983057 BFV983057 BPR983057 BZN983057 CJJ983057 CTF983057 DDB983057 DMX983057 DWT983057 EGP983057 EQL983057 FAH983057 FKD983057 FTZ983057 GDV983057 GNR983057 GXN983057 HHJ983057 HRF983057 IBB983057 IKX983057 IUT983057 JEP983057 JOL983057 JYH983057 KID983057 KRZ983057 LBV983057 LLR983057 LVN983057 MFJ983057 MPF983057 MZB983057 NIX983057 NST983057 OCP983057 OML983057 OWH983057 PGD983057 PPZ983057 PZV983057 QJR983057 QTN983057 RDJ983057 RNF983057 RXB983057 SGX983057 SQT983057 TAP983057 TKL983057 TUH983057 UED983057 UNZ983057 UXV983057 VHR983057 VRN983057 WBJ983057 WLF983057 WVB983057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IO65527 SK65527 ACG65527 AMC65527 AVY65527 BFU65527 BPQ65527 BZM65527 CJI65527 CTE65527 DDA65527 DMW65527 DWS65527 EGO65527 EQK65527 FAG65527 FKC65527 FTY65527 GDU65527 GNQ65527 GXM65527 HHI65527 HRE65527 IBA65527 IKW65527 IUS65527 JEO65527 JOK65527 JYG65527 KIC65527 KRY65527 LBU65527 LLQ65527 LVM65527 MFI65527 MPE65527 MZA65527 NIW65527 NSS65527 OCO65527 OMK65527 OWG65527 PGC65527 PPY65527 PZU65527 QJQ65527 QTM65527 RDI65527 RNE65527 RXA65527 SGW65527 SQS65527 TAO65527 TKK65527 TUG65527 UEC65527 UNY65527 UXU65527 VHQ65527 VRM65527 WBI65527 WLE65527 WVA65527 IO131063 SK131063 ACG131063 AMC131063 AVY131063 BFU131063 BPQ131063 BZM131063 CJI131063 CTE131063 DDA131063 DMW131063 DWS131063 EGO131063 EQK131063 FAG131063 FKC131063 FTY131063 GDU131063 GNQ131063 GXM131063 HHI131063 HRE131063 IBA131063 IKW131063 IUS131063 JEO131063 JOK131063 JYG131063 KIC131063 KRY131063 LBU131063 LLQ131063 LVM131063 MFI131063 MPE131063 MZA131063 NIW131063 NSS131063 OCO131063 OMK131063 OWG131063 PGC131063 PPY131063 PZU131063 QJQ131063 QTM131063 RDI131063 RNE131063 RXA131063 SGW131063 SQS131063 TAO131063 TKK131063 TUG131063 UEC131063 UNY131063 UXU131063 VHQ131063 VRM131063 WBI131063 WLE131063 WVA131063 IO196599 SK196599 ACG196599 AMC196599 AVY196599 BFU196599 BPQ196599 BZM196599 CJI196599 CTE196599 DDA196599 DMW196599 DWS196599 EGO196599 EQK196599 FAG196599 FKC196599 FTY196599 GDU196599 GNQ196599 GXM196599 HHI196599 HRE196599 IBA196599 IKW196599 IUS196599 JEO196599 JOK196599 JYG196599 KIC196599 KRY196599 LBU196599 LLQ196599 LVM196599 MFI196599 MPE196599 MZA196599 NIW196599 NSS196599 OCO196599 OMK196599 OWG196599 PGC196599 PPY196599 PZU196599 QJQ196599 QTM196599 RDI196599 RNE196599 RXA196599 SGW196599 SQS196599 TAO196599 TKK196599 TUG196599 UEC196599 UNY196599 UXU196599 VHQ196599 VRM196599 WBI196599 WLE196599 WVA196599 IO262135 SK262135 ACG262135 AMC262135 AVY262135 BFU262135 BPQ262135 BZM262135 CJI262135 CTE262135 DDA262135 DMW262135 DWS262135 EGO262135 EQK262135 FAG262135 FKC262135 FTY262135 GDU262135 GNQ262135 GXM262135 HHI262135 HRE262135 IBA262135 IKW262135 IUS262135 JEO262135 JOK262135 JYG262135 KIC262135 KRY262135 LBU262135 LLQ262135 LVM262135 MFI262135 MPE262135 MZA262135 NIW262135 NSS262135 OCO262135 OMK262135 OWG262135 PGC262135 PPY262135 PZU262135 QJQ262135 QTM262135 RDI262135 RNE262135 RXA262135 SGW262135 SQS262135 TAO262135 TKK262135 TUG262135 UEC262135 UNY262135 UXU262135 VHQ262135 VRM262135 WBI262135 WLE262135 WVA262135 IO327671 SK327671 ACG327671 AMC327671 AVY327671 BFU327671 BPQ327671 BZM327671 CJI327671 CTE327671 DDA327671 DMW327671 DWS327671 EGO327671 EQK327671 FAG327671 FKC327671 FTY327671 GDU327671 GNQ327671 GXM327671 HHI327671 HRE327671 IBA327671 IKW327671 IUS327671 JEO327671 JOK327671 JYG327671 KIC327671 KRY327671 LBU327671 LLQ327671 LVM327671 MFI327671 MPE327671 MZA327671 NIW327671 NSS327671 OCO327671 OMK327671 OWG327671 PGC327671 PPY327671 PZU327671 QJQ327671 QTM327671 RDI327671 RNE327671 RXA327671 SGW327671 SQS327671 TAO327671 TKK327671 TUG327671 UEC327671 UNY327671 UXU327671 VHQ327671 VRM327671 WBI327671 WLE327671 WVA327671 IO393207 SK393207 ACG393207 AMC393207 AVY393207 BFU393207 BPQ393207 BZM393207 CJI393207 CTE393207 DDA393207 DMW393207 DWS393207 EGO393207 EQK393207 FAG393207 FKC393207 FTY393207 GDU393207 GNQ393207 GXM393207 HHI393207 HRE393207 IBA393207 IKW393207 IUS393207 JEO393207 JOK393207 JYG393207 KIC393207 KRY393207 LBU393207 LLQ393207 LVM393207 MFI393207 MPE393207 MZA393207 NIW393207 NSS393207 OCO393207 OMK393207 OWG393207 PGC393207 PPY393207 PZU393207 QJQ393207 QTM393207 RDI393207 RNE393207 RXA393207 SGW393207 SQS393207 TAO393207 TKK393207 TUG393207 UEC393207 UNY393207 UXU393207 VHQ393207 VRM393207 WBI393207 WLE393207 WVA393207 IO458743 SK458743 ACG458743 AMC458743 AVY458743 BFU458743 BPQ458743 BZM458743 CJI458743 CTE458743 DDA458743 DMW458743 DWS458743 EGO458743 EQK458743 FAG458743 FKC458743 FTY458743 GDU458743 GNQ458743 GXM458743 HHI458743 HRE458743 IBA458743 IKW458743 IUS458743 JEO458743 JOK458743 JYG458743 KIC458743 KRY458743 LBU458743 LLQ458743 LVM458743 MFI458743 MPE458743 MZA458743 NIW458743 NSS458743 OCO458743 OMK458743 OWG458743 PGC458743 PPY458743 PZU458743 QJQ458743 QTM458743 RDI458743 RNE458743 RXA458743 SGW458743 SQS458743 TAO458743 TKK458743 TUG458743 UEC458743 UNY458743 UXU458743 VHQ458743 VRM458743 WBI458743 WLE458743 WVA458743 IO524279 SK524279 ACG524279 AMC524279 AVY524279 BFU524279 BPQ524279 BZM524279 CJI524279 CTE524279 DDA524279 DMW524279 DWS524279 EGO524279 EQK524279 FAG524279 FKC524279 FTY524279 GDU524279 GNQ524279 GXM524279 HHI524279 HRE524279 IBA524279 IKW524279 IUS524279 JEO524279 JOK524279 JYG524279 KIC524279 KRY524279 LBU524279 LLQ524279 LVM524279 MFI524279 MPE524279 MZA524279 NIW524279 NSS524279 OCO524279 OMK524279 OWG524279 PGC524279 PPY524279 PZU524279 QJQ524279 QTM524279 RDI524279 RNE524279 RXA524279 SGW524279 SQS524279 TAO524279 TKK524279 TUG524279 UEC524279 UNY524279 UXU524279 VHQ524279 VRM524279 WBI524279 WLE524279 WVA524279 IO589815 SK589815 ACG589815 AMC589815 AVY589815 BFU589815 BPQ589815 BZM589815 CJI589815 CTE589815 DDA589815 DMW589815 DWS589815 EGO589815 EQK589815 FAG589815 FKC589815 FTY589815 GDU589815 GNQ589815 GXM589815 HHI589815 HRE589815 IBA589815 IKW589815 IUS589815 JEO589815 JOK589815 JYG589815 KIC589815 KRY589815 LBU589815 LLQ589815 LVM589815 MFI589815 MPE589815 MZA589815 NIW589815 NSS589815 OCO589815 OMK589815 OWG589815 PGC589815 PPY589815 PZU589815 QJQ589815 QTM589815 RDI589815 RNE589815 RXA589815 SGW589815 SQS589815 TAO589815 TKK589815 TUG589815 UEC589815 UNY589815 UXU589815 VHQ589815 VRM589815 WBI589815 WLE589815 WVA589815 IO655351 SK655351 ACG655351 AMC655351 AVY655351 BFU655351 BPQ655351 BZM655351 CJI655351 CTE655351 DDA655351 DMW655351 DWS655351 EGO655351 EQK655351 FAG655351 FKC655351 FTY655351 GDU655351 GNQ655351 GXM655351 HHI655351 HRE655351 IBA655351 IKW655351 IUS655351 JEO655351 JOK655351 JYG655351 KIC655351 KRY655351 LBU655351 LLQ655351 LVM655351 MFI655351 MPE655351 MZA655351 NIW655351 NSS655351 OCO655351 OMK655351 OWG655351 PGC655351 PPY655351 PZU655351 QJQ655351 QTM655351 RDI655351 RNE655351 RXA655351 SGW655351 SQS655351 TAO655351 TKK655351 TUG655351 UEC655351 UNY655351 UXU655351 VHQ655351 VRM655351 WBI655351 WLE655351 WVA655351 IO720887 SK720887 ACG720887 AMC720887 AVY720887 BFU720887 BPQ720887 BZM720887 CJI720887 CTE720887 DDA720887 DMW720887 DWS720887 EGO720887 EQK720887 FAG720887 FKC720887 FTY720887 GDU720887 GNQ720887 GXM720887 HHI720887 HRE720887 IBA720887 IKW720887 IUS720887 JEO720887 JOK720887 JYG720887 KIC720887 KRY720887 LBU720887 LLQ720887 LVM720887 MFI720887 MPE720887 MZA720887 NIW720887 NSS720887 OCO720887 OMK720887 OWG720887 PGC720887 PPY720887 PZU720887 QJQ720887 QTM720887 RDI720887 RNE720887 RXA720887 SGW720887 SQS720887 TAO720887 TKK720887 TUG720887 UEC720887 UNY720887 UXU720887 VHQ720887 VRM720887 WBI720887 WLE720887 WVA720887 IO786423 SK786423 ACG786423 AMC786423 AVY786423 BFU786423 BPQ786423 BZM786423 CJI786423 CTE786423 DDA786423 DMW786423 DWS786423 EGO786423 EQK786423 FAG786423 FKC786423 FTY786423 GDU786423 GNQ786423 GXM786423 HHI786423 HRE786423 IBA786423 IKW786423 IUS786423 JEO786423 JOK786423 JYG786423 KIC786423 KRY786423 LBU786423 LLQ786423 LVM786423 MFI786423 MPE786423 MZA786423 NIW786423 NSS786423 OCO786423 OMK786423 OWG786423 PGC786423 PPY786423 PZU786423 QJQ786423 QTM786423 RDI786423 RNE786423 RXA786423 SGW786423 SQS786423 TAO786423 TKK786423 TUG786423 UEC786423 UNY786423 UXU786423 VHQ786423 VRM786423 WBI786423 WLE786423 WVA786423 IO851959 SK851959 ACG851959 AMC851959 AVY851959 BFU851959 BPQ851959 BZM851959 CJI851959 CTE851959 DDA851959 DMW851959 DWS851959 EGO851959 EQK851959 FAG851959 FKC851959 FTY851959 GDU851959 GNQ851959 GXM851959 HHI851959 HRE851959 IBA851959 IKW851959 IUS851959 JEO851959 JOK851959 JYG851959 KIC851959 KRY851959 LBU851959 LLQ851959 LVM851959 MFI851959 MPE851959 MZA851959 NIW851959 NSS851959 OCO851959 OMK851959 OWG851959 PGC851959 PPY851959 PZU851959 QJQ851959 QTM851959 RDI851959 RNE851959 RXA851959 SGW851959 SQS851959 TAO851959 TKK851959 TUG851959 UEC851959 UNY851959 UXU851959 VHQ851959 VRM851959 WBI851959 WLE851959 WVA851959 IO917495 SK917495 ACG917495 AMC917495 AVY917495 BFU917495 BPQ917495 BZM917495 CJI917495 CTE917495 DDA917495 DMW917495 DWS917495 EGO917495 EQK917495 FAG917495 FKC917495 FTY917495 GDU917495 GNQ917495 GXM917495 HHI917495 HRE917495 IBA917495 IKW917495 IUS917495 JEO917495 JOK917495 JYG917495 KIC917495 KRY917495 LBU917495 LLQ917495 LVM917495 MFI917495 MPE917495 MZA917495 NIW917495 NSS917495 OCO917495 OMK917495 OWG917495 PGC917495 PPY917495 PZU917495 QJQ917495 QTM917495 RDI917495 RNE917495 RXA917495 SGW917495 SQS917495 TAO917495 TKK917495 TUG917495 UEC917495 UNY917495 UXU917495 VHQ917495 VRM917495 WBI917495 WLE917495 WVA917495 IO983031 SK983031 ACG983031 AMC983031 AVY983031 BFU983031 BPQ983031 BZM983031 CJI983031 CTE983031 DDA983031 DMW983031 DWS983031 EGO983031 EQK983031 FAG983031 FKC983031 FTY983031 GDU983031 GNQ983031 GXM983031 HHI983031 HRE983031 IBA983031 IKW983031 IUS983031 JEO983031 JOK983031 JYG983031 KIC983031 KRY983031 LBU983031 LLQ983031 LVM983031 MFI983031 MPE983031 MZA983031 NIW983031 NSS983031 OCO983031 OMK983031 OWG983031 PGC983031 PPY983031 PZU983031 QJQ983031 QTM983031 RDI983031 RNE983031 RXA983031 SGW983031 SQS983031 TAO983031 TKK983031 TUG983031 UEC983031 UNY983031 UXU983031 VHQ983031 VRM983031 WBI983031 WLE983031 WVA983031 IK65521 SG65521 ACC65521 ALY65521 AVU65521 BFQ65521 BPM65521 BZI65521 CJE65521 CTA65521 DCW65521 DMS65521 DWO65521 EGK65521 EQG65521 FAC65521 FJY65521 FTU65521 GDQ65521 GNM65521 GXI65521 HHE65521 HRA65521 IAW65521 IKS65521 IUO65521 JEK65521 JOG65521 JYC65521 KHY65521 KRU65521 LBQ65521 LLM65521 LVI65521 MFE65521 MPA65521 MYW65521 NIS65521 NSO65521 OCK65521 OMG65521 OWC65521 PFY65521 PPU65521 PZQ65521 QJM65521 QTI65521 RDE65521 RNA65521 RWW65521 SGS65521 SQO65521 TAK65521 TKG65521 TUC65521 UDY65521 UNU65521 UXQ65521 VHM65521 VRI65521 WBE65521 WLA65521 WUW65521 IK131057 SG131057 ACC131057 ALY131057 AVU131057 BFQ131057 BPM131057 BZI131057 CJE131057 CTA131057 DCW131057 DMS131057 DWO131057 EGK131057 EQG131057 FAC131057 FJY131057 FTU131057 GDQ131057 GNM131057 GXI131057 HHE131057 HRA131057 IAW131057 IKS131057 IUO131057 JEK131057 JOG131057 JYC131057 KHY131057 KRU131057 LBQ131057 LLM131057 LVI131057 MFE131057 MPA131057 MYW131057 NIS131057 NSO131057 OCK131057 OMG131057 OWC131057 PFY131057 PPU131057 PZQ131057 QJM131057 QTI131057 RDE131057 RNA131057 RWW131057 SGS131057 SQO131057 TAK131057 TKG131057 TUC131057 UDY131057 UNU131057 UXQ131057 VHM131057 VRI131057 WBE131057 WLA131057 WUW131057 IK196593 SG196593 ACC196593 ALY196593 AVU196593 BFQ196593 BPM196593 BZI196593 CJE196593 CTA196593 DCW196593 DMS196593 DWO196593 EGK196593 EQG196593 FAC196593 FJY196593 FTU196593 GDQ196593 GNM196593 GXI196593 HHE196593 HRA196593 IAW196593 IKS196593 IUO196593 JEK196593 JOG196593 JYC196593 KHY196593 KRU196593 LBQ196593 LLM196593 LVI196593 MFE196593 MPA196593 MYW196593 NIS196593 NSO196593 OCK196593 OMG196593 OWC196593 PFY196593 PPU196593 PZQ196593 QJM196593 QTI196593 RDE196593 RNA196593 RWW196593 SGS196593 SQO196593 TAK196593 TKG196593 TUC196593 UDY196593 UNU196593 UXQ196593 VHM196593 VRI196593 WBE196593 WLA196593 WUW196593 IK262129 SG262129 ACC262129 ALY262129 AVU262129 BFQ262129 BPM262129 BZI262129 CJE262129 CTA262129 DCW262129 DMS262129 DWO262129 EGK262129 EQG262129 FAC262129 FJY262129 FTU262129 GDQ262129 GNM262129 GXI262129 HHE262129 HRA262129 IAW262129 IKS262129 IUO262129 JEK262129 JOG262129 JYC262129 KHY262129 KRU262129 LBQ262129 LLM262129 LVI262129 MFE262129 MPA262129 MYW262129 NIS262129 NSO262129 OCK262129 OMG262129 OWC262129 PFY262129 PPU262129 PZQ262129 QJM262129 QTI262129 RDE262129 RNA262129 RWW262129 SGS262129 SQO262129 TAK262129 TKG262129 TUC262129 UDY262129 UNU262129 UXQ262129 VHM262129 VRI262129 WBE262129 WLA262129 WUW262129 IK327665 SG327665 ACC327665 ALY327665 AVU327665 BFQ327665 BPM327665 BZI327665 CJE327665 CTA327665 DCW327665 DMS327665 DWO327665 EGK327665 EQG327665 FAC327665 FJY327665 FTU327665 GDQ327665 GNM327665 GXI327665 HHE327665 HRA327665 IAW327665 IKS327665 IUO327665 JEK327665 JOG327665 JYC327665 KHY327665 KRU327665 LBQ327665 LLM327665 LVI327665 MFE327665 MPA327665 MYW327665 NIS327665 NSO327665 OCK327665 OMG327665 OWC327665 PFY327665 PPU327665 PZQ327665 QJM327665 QTI327665 RDE327665 RNA327665 RWW327665 SGS327665 SQO327665 TAK327665 TKG327665 TUC327665 UDY327665 UNU327665 UXQ327665 VHM327665 VRI327665 WBE327665 WLA327665 WUW327665 IK393201 SG393201 ACC393201 ALY393201 AVU393201 BFQ393201 BPM393201 BZI393201 CJE393201 CTA393201 DCW393201 DMS393201 DWO393201 EGK393201 EQG393201 FAC393201 FJY393201 FTU393201 GDQ393201 GNM393201 GXI393201 HHE393201 HRA393201 IAW393201 IKS393201 IUO393201 JEK393201 JOG393201 JYC393201 KHY393201 KRU393201 LBQ393201 LLM393201 LVI393201 MFE393201 MPA393201 MYW393201 NIS393201 NSO393201 OCK393201 OMG393201 OWC393201 PFY393201 PPU393201 PZQ393201 QJM393201 QTI393201 RDE393201 RNA393201 RWW393201 SGS393201 SQO393201 TAK393201 TKG393201 TUC393201 UDY393201 UNU393201 UXQ393201 VHM393201 VRI393201 WBE393201 WLA393201 WUW393201 IK458737 SG458737 ACC458737 ALY458737 AVU458737 BFQ458737 BPM458737 BZI458737 CJE458737 CTA458737 DCW458737 DMS458737 DWO458737 EGK458737 EQG458737 FAC458737 FJY458737 FTU458737 GDQ458737 GNM458737 GXI458737 HHE458737 HRA458737 IAW458737 IKS458737 IUO458737 JEK458737 JOG458737 JYC458737 KHY458737 KRU458737 LBQ458737 LLM458737 LVI458737 MFE458737 MPA458737 MYW458737 NIS458737 NSO458737 OCK458737 OMG458737 OWC458737 PFY458737 PPU458737 PZQ458737 QJM458737 QTI458737 RDE458737 RNA458737 RWW458737 SGS458737 SQO458737 TAK458737 TKG458737 TUC458737 UDY458737 UNU458737 UXQ458737 VHM458737 VRI458737 WBE458737 WLA458737 WUW458737 IK524273 SG524273 ACC524273 ALY524273 AVU524273 BFQ524273 BPM524273 BZI524273 CJE524273 CTA524273 DCW524273 DMS524273 DWO524273 EGK524273 EQG524273 FAC524273 FJY524273 FTU524273 GDQ524273 GNM524273 GXI524273 HHE524273 HRA524273 IAW524273 IKS524273 IUO524273 JEK524273 JOG524273 JYC524273 KHY524273 KRU524273 LBQ524273 LLM524273 LVI524273 MFE524273 MPA524273 MYW524273 NIS524273 NSO524273 OCK524273 OMG524273 OWC524273 PFY524273 PPU524273 PZQ524273 QJM524273 QTI524273 RDE524273 RNA524273 RWW524273 SGS524273 SQO524273 TAK524273 TKG524273 TUC524273 UDY524273 UNU524273 UXQ524273 VHM524273 VRI524273 WBE524273 WLA524273 WUW524273 IK589809 SG589809 ACC589809 ALY589809 AVU589809 BFQ589809 BPM589809 BZI589809 CJE589809 CTA589809 DCW589809 DMS589809 DWO589809 EGK589809 EQG589809 FAC589809 FJY589809 FTU589809 GDQ589809 GNM589809 GXI589809 HHE589809 HRA589809 IAW589809 IKS589809 IUO589809 JEK589809 JOG589809 JYC589809 KHY589809 KRU589809 LBQ589809 LLM589809 LVI589809 MFE589809 MPA589809 MYW589809 NIS589809 NSO589809 OCK589809 OMG589809 OWC589809 PFY589809 PPU589809 PZQ589809 QJM589809 QTI589809 RDE589809 RNA589809 RWW589809 SGS589809 SQO589809 TAK589809 TKG589809 TUC589809 UDY589809 UNU589809 UXQ589809 VHM589809 VRI589809 WBE589809 WLA589809 WUW589809 IK655345 SG655345 ACC655345 ALY655345 AVU655345 BFQ655345 BPM655345 BZI655345 CJE655345 CTA655345 DCW655345 DMS655345 DWO655345 EGK655345 EQG655345 FAC655345 FJY655345 FTU655345 GDQ655345 GNM655345 GXI655345 HHE655345 HRA655345 IAW655345 IKS655345 IUO655345 JEK655345 JOG655345 JYC655345 KHY655345 KRU655345 LBQ655345 LLM655345 LVI655345 MFE655345 MPA655345 MYW655345 NIS655345 NSO655345 OCK655345 OMG655345 OWC655345 PFY655345 PPU655345 PZQ655345 QJM655345 QTI655345 RDE655345 RNA655345 RWW655345 SGS655345 SQO655345 TAK655345 TKG655345 TUC655345 UDY655345 UNU655345 UXQ655345 VHM655345 VRI655345 WBE655345 WLA655345 WUW655345 IK720881 SG720881 ACC720881 ALY720881 AVU720881 BFQ720881 BPM720881 BZI720881 CJE720881 CTA720881 DCW720881 DMS720881 DWO720881 EGK720881 EQG720881 FAC720881 FJY720881 FTU720881 GDQ720881 GNM720881 GXI720881 HHE720881 HRA720881 IAW720881 IKS720881 IUO720881 JEK720881 JOG720881 JYC720881 KHY720881 KRU720881 LBQ720881 LLM720881 LVI720881 MFE720881 MPA720881 MYW720881 NIS720881 NSO720881 OCK720881 OMG720881 OWC720881 PFY720881 PPU720881 PZQ720881 QJM720881 QTI720881 RDE720881 RNA720881 RWW720881 SGS720881 SQO720881 TAK720881 TKG720881 TUC720881 UDY720881 UNU720881 UXQ720881 VHM720881 VRI720881 WBE720881 WLA720881 WUW720881 IK786417 SG786417 ACC786417 ALY786417 AVU786417 BFQ786417 BPM786417 BZI786417 CJE786417 CTA786417 DCW786417 DMS786417 DWO786417 EGK786417 EQG786417 FAC786417 FJY786417 FTU786417 GDQ786417 GNM786417 GXI786417 HHE786417 HRA786417 IAW786417 IKS786417 IUO786417 JEK786417 JOG786417 JYC786417 KHY786417 KRU786417 LBQ786417 LLM786417 LVI786417 MFE786417 MPA786417 MYW786417 NIS786417 NSO786417 OCK786417 OMG786417 OWC786417 PFY786417 PPU786417 PZQ786417 QJM786417 QTI786417 RDE786417 RNA786417 RWW786417 SGS786417 SQO786417 TAK786417 TKG786417 TUC786417 UDY786417 UNU786417 UXQ786417 VHM786417 VRI786417 WBE786417 WLA786417 WUW786417 IK851953 SG851953 ACC851953 ALY851953 AVU851953 BFQ851953 BPM851953 BZI851953 CJE851953 CTA851953 DCW851953 DMS851953 DWO851953 EGK851953 EQG851953 FAC851953 FJY851953 FTU851953 GDQ851953 GNM851953 GXI851953 HHE851953 HRA851953 IAW851953 IKS851953 IUO851953 JEK851953 JOG851953 JYC851953 KHY851953 KRU851953 LBQ851953 LLM851953 LVI851953 MFE851953 MPA851953 MYW851953 NIS851953 NSO851953 OCK851953 OMG851953 OWC851953 PFY851953 PPU851953 PZQ851953 QJM851953 QTI851953 RDE851953 RNA851953 RWW851953 SGS851953 SQO851953 TAK851953 TKG851953 TUC851953 UDY851953 UNU851953 UXQ851953 VHM851953 VRI851953 WBE851953 WLA851953 WUW851953 IK917489 SG917489 ACC917489 ALY917489 AVU917489 BFQ917489 BPM917489 BZI917489 CJE917489 CTA917489 DCW917489 DMS917489 DWO917489 EGK917489 EQG917489 FAC917489 FJY917489 FTU917489 GDQ917489 GNM917489 GXI917489 HHE917489 HRA917489 IAW917489 IKS917489 IUO917489 JEK917489 JOG917489 JYC917489 KHY917489 KRU917489 LBQ917489 LLM917489 LVI917489 MFE917489 MPA917489 MYW917489 NIS917489 NSO917489 OCK917489 OMG917489 OWC917489 PFY917489 PPU917489 PZQ917489 QJM917489 QTI917489 RDE917489 RNA917489 RWW917489 SGS917489 SQO917489 TAK917489 TKG917489 TUC917489 UDY917489 UNU917489 UXQ917489 VHM917489 VRI917489 WBE917489 WLA917489 WUW917489 IK983025 SG983025 ACC983025 ALY983025 AVU983025 BFQ983025 BPM983025 BZI983025 CJE983025 CTA983025 DCW983025 DMS983025 DWO983025 EGK983025 EQG983025 FAC983025 FJY983025 FTU983025 GDQ983025 GNM983025 GXI983025 HHE983025 HRA983025 IAW983025 IKS983025 IUO983025 JEK983025 JOG983025 JYC983025 KHY983025 KRU983025 LBQ983025 LLM983025 LVI983025 MFE983025 MPA983025 MYW983025 NIS983025 NSO983025 OCK983025 OMG983025 OWC983025 PFY983025 PPU983025 PZQ983025 QJM983025 QTI983025 RDE983025 RNA983025 RWW983025 SGS983025 SQO983025 TAK983025 TKG983025 TUC983025 UDY983025 UNU983025 UXQ983025 VHM983025 VRI983025 WBE983025 WLA983025 WUW983025</xm:sqref>
        </x14:dataValidation>
        <x14:dataValidation imeMode="hiragana" allowBlank="1" showInputMessage="1" showErrorMessage="1" xr:uid="{DD8C931E-1CB6-4F45-8DED-0153E89B959B}">
          <xm:sqref>L65541:Z65542 HR65539:IJ65540 RN65539:SF65540 ABJ65539:ACB65540 ALF65539:ALX65540 AVB65539:AVT65540 BEX65539:BFP65540 BOT65539:BPL65540 BYP65539:BZH65540 CIL65539:CJD65540 CSH65539:CSZ65540 DCD65539:DCV65540 DLZ65539:DMR65540 DVV65539:DWN65540 EFR65539:EGJ65540 EPN65539:EQF65540 EZJ65539:FAB65540 FJF65539:FJX65540 FTB65539:FTT65540 GCX65539:GDP65540 GMT65539:GNL65540 GWP65539:GXH65540 HGL65539:HHD65540 HQH65539:HQZ65540 IAD65539:IAV65540 IJZ65539:IKR65540 ITV65539:IUN65540 JDR65539:JEJ65540 JNN65539:JOF65540 JXJ65539:JYB65540 KHF65539:KHX65540 KRB65539:KRT65540 LAX65539:LBP65540 LKT65539:LLL65540 LUP65539:LVH65540 MEL65539:MFD65540 MOH65539:MOZ65540 MYD65539:MYV65540 NHZ65539:NIR65540 NRV65539:NSN65540 OBR65539:OCJ65540 OLN65539:OMF65540 OVJ65539:OWB65540 PFF65539:PFX65540 PPB65539:PPT65540 PYX65539:PZP65540 QIT65539:QJL65540 QSP65539:QTH65540 RCL65539:RDD65540 RMH65539:RMZ65540 RWD65539:RWV65540 SFZ65539:SGR65540 SPV65539:SQN65540 SZR65539:TAJ65540 TJN65539:TKF65540 TTJ65539:TUB65540 UDF65539:UDX65540 UNB65539:UNT65540 UWX65539:UXP65540 VGT65539:VHL65540 VQP65539:VRH65540 WAL65539:WBD65540 WKH65539:WKZ65540 WUD65539:WUV65540 L131077:Z131078 HR131075:IJ131076 RN131075:SF131076 ABJ131075:ACB131076 ALF131075:ALX131076 AVB131075:AVT131076 BEX131075:BFP131076 BOT131075:BPL131076 BYP131075:BZH131076 CIL131075:CJD131076 CSH131075:CSZ131076 DCD131075:DCV131076 DLZ131075:DMR131076 DVV131075:DWN131076 EFR131075:EGJ131076 EPN131075:EQF131076 EZJ131075:FAB131076 FJF131075:FJX131076 FTB131075:FTT131076 GCX131075:GDP131076 GMT131075:GNL131076 GWP131075:GXH131076 HGL131075:HHD131076 HQH131075:HQZ131076 IAD131075:IAV131076 IJZ131075:IKR131076 ITV131075:IUN131076 JDR131075:JEJ131076 JNN131075:JOF131076 JXJ131075:JYB131076 KHF131075:KHX131076 KRB131075:KRT131076 LAX131075:LBP131076 LKT131075:LLL131076 LUP131075:LVH131076 MEL131075:MFD131076 MOH131075:MOZ131076 MYD131075:MYV131076 NHZ131075:NIR131076 NRV131075:NSN131076 OBR131075:OCJ131076 OLN131075:OMF131076 OVJ131075:OWB131076 PFF131075:PFX131076 PPB131075:PPT131076 PYX131075:PZP131076 QIT131075:QJL131076 QSP131075:QTH131076 RCL131075:RDD131076 RMH131075:RMZ131076 RWD131075:RWV131076 SFZ131075:SGR131076 SPV131075:SQN131076 SZR131075:TAJ131076 TJN131075:TKF131076 TTJ131075:TUB131076 UDF131075:UDX131076 UNB131075:UNT131076 UWX131075:UXP131076 VGT131075:VHL131076 VQP131075:VRH131076 WAL131075:WBD131076 WKH131075:WKZ131076 WUD131075:WUV131076 L196613:Z196614 HR196611:IJ196612 RN196611:SF196612 ABJ196611:ACB196612 ALF196611:ALX196612 AVB196611:AVT196612 BEX196611:BFP196612 BOT196611:BPL196612 BYP196611:BZH196612 CIL196611:CJD196612 CSH196611:CSZ196612 DCD196611:DCV196612 DLZ196611:DMR196612 DVV196611:DWN196612 EFR196611:EGJ196612 EPN196611:EQF196612 EZJ196611:FAB196612 FJF196611:FJX196612 FTB196611:FTT196612 GCX196611:GDP196612 GMT196611:GNL196612 GWP196611:GXH196612 HGL196611:HHD196612 HQH196611:HQZ196612 IAD196611:IAV196612 IJZ196611:IKR196612 ITV196611:IUN196612 JDR196611:JEJ196612 JNN196611:JOF196612 JXJ196611:JYB196612 KHF196611:KHX196612 KRB196611:KRT196612 LAX196611:LBP196612 LKT196611:LLL196612 LUP196611:LVH196612 MEL196611:MFD196612 MOH196611:MOZ196612 MYD196611:MYV196612 NHZ196611:NIR196612 NRV196611:NSN196612 OBR196611:OCJ196612 OLN196611:OMF196612 OVJ196611:OWB196612 PFF196611:PFX196612 PPB196611:PPT196612 PYX196611:PZP196612 QIT196611:QJL196612 QSP196611:QTH196612 RCL196611:RDD196612 RMH196611:RMZ196612 RWD196611:RWV196612 SFZ196611:SGR196612 SPV196611:SQN196612 SZR196611:TAJ196612 TJN196611:TKF196612 TTJ196611:TUB196612 UDF196611:UDX196612 UNB196611:UNT196612 UWX196611:UXP196612 VGT196611:VHL196612 VQP196611:VRH196612 WAL196611:WBD196612 WKH196611:WKZ196612 WUD196611:WUV196612 L262149:Z262150 HR262147:IJ262148 RN262147:SF262148 ABJ262147:ACB262148 ALF262147:ALX262148 AVB262147:AVT262148 BEX262147:BFP262148 BOT262147:BPL262148 BYP262147:BZH262148 CIL262147:CJD262148 CSH262147:CSZ262148 DCD262147:DCV262148 DLZ262147:DMR262148 DVV262147:DWN262148 EFR262147:EGJ262148 EPN262147:EQF262148 EZJ262147:FAB262148 FJF262147:FJX262148 FTB262147:FTT262148 GCX262147:GDP262148 GMT262147:GNL262148 GWP262147:GXH262148 HGL262147:HHD262148 HQH262147:HQZ262148 IAD262147:IAV262148 IJZ262147:IKR262148 ITV262147:IUN262148 JDR262147:JEJ262148 JNN262147:JOF262148 JXJ262147:JYB262148 KHF262147:KHX262148 KRB262147:KRT262148 LAX262147:LBP262148 LKT262147:LLL262148 LUP262147:LVH262148 MEL262147:MFD262148 MOH262147:MOZ262148 MYD262147:MYV262148 NHZ262147:NIR262148 NRV262147:NSN262148 OBR262147:OCJ262148 OLN262147:OMF262148 OVJ262147:OWB262148 PFF262147:PFX262148 PPB262147:PPT262148 PYX262147:PZP262148 QIT262147:QJL262148 QSP262147:QTH262148 RCL262147:RDD262148 RMH262147:RMZ262148 RWD262147:RWV262148 SFZ262147:SGR262148 SPV262147:SQN262148 SZR262147:TAJ262148 TJN262147:TKF262148 TTJ262147:TUB262148 UDF262147:UDX262148 UNB262147:UNT262148 UWX262147:UXP262148 VGT262147:VHL262148 VQP262147:VRH262148 WAL262147:WBD262148 WKH262147:WKZ262148 WUD262147:WUV262148 L327685:Z327686 HR327683:IJ327684 RN327683:SF327684 ABJ327683:ACB327684 ALF327683:ALX327684 AVB327683:AVT327684 BEX327683:BFP327684 BOT327683:BPL327684 BYP327683:BZH327684 CIL327683:CJD327684 CSH327683:CSZ327684 DCD327683:DCV327684 DLZ327683:DMR327684 DVV327683:DWN327684 EFR327683:EGJ327684 EPN327683:EQF327684 EZJ327683:FAB327684 FJF327683:FJX327684 FTB327683:FTT327684 GCX327683:GDP327684 GMT327683:GNL327684 GWP327683:GXH327684 HGL327683:HHD327684 HQH327683:HQZ327684 IAD327683:IAV327684 IJZ327683:IKR327684 ITV327683:IUN327684 JDR327683:JEJ327684 JNN327683:JOF327684 JXJ327683:JYB327684 KHF327683:KHX327684 KRB327683:KRT327684 LAX327683:LBP327684 LKT327683:LLL327684 LUP327683:LVH327684 MEL327683:MFD327684 MOH327683:MOZ327684 MYD327683:MYV327684 NHZ327683:NIR327684 NRV327683:NSN327684 OBR327683:OCJ327684 OLN327683:OMF327684 OVJ327683:OWB327684 PFF327683:PFX327684 PPB327683:PPT327684 PYX327683:PZP327684 QIT327683:QJL327684 QSP327683:QTH327684 RCL327683:RDD327684 RMH327683:RMZ327684 RWD327683:RWV327684 SFZ327683:SGR327684 SPV327683:SQN327684 SZR327683:TAJ327684 TJN327683:TKF327684 TTJ327683:TUB327684 UDF327683:UDX327684 UNB327683:UNT327684 UWX327683:UXP327684 VGT327683:VHL327684 VQP327683:VRH327684 WAL327683:WBD327684 WKH327683:WKZ327684 WUD327683:WUV327684 L393221:Z393222 HR393219:IJ393220 RN393219:SF393220 ABJ393219:ACB393220 ALF393219:ALX393220 AVB393219:AVT393220 BEX393219:BFP393220 BOT393219:BPL393220 BYP393219:BZH393220 CIL393219:CJD393220 CSH393219:CSZ393220 DCD393219:DCV393220 DLZ393219:DMR393220 DVV393219:DWN393220 EFR393219:EGJ393220 EPN393219:EQF393220 EZJ393219:FAB393220 FJF393219:FJX393220 FTB393219:FTT393220 GCX393219:GDP393220 GMT393219:GNL393220 GWP393219:GXH393220 HGL393219:HHD393220 HQH393219:HQZ393220 IAD393219:IAV393220 IJZ393219:IKR393220 ITV393219:IUN393220 JDR393219:JEJ393220 JNN393219:JOF393220 JXJ393219:JYB393220 KHF393219:KHX393220 KRB393219:KRT393220 LAX393219:LBP393220 LKT393219:LLL393220 LUP393219:LVH393220 MEL393219:MFD393220 MOH393219:MOZ393220 MYD393219:MYV393220 NHZ393219:NIR393220 NRV393219:NSN393220 OBR393219:OCJ393220 OLN393219:OMF393220 OVJ393219:OWB393220 PFF393219:PFX393220 PPB393219:PPT393220 PYX393219:PZP393220 QIT393219:QJL393220 QSP393219:QTH393220 RCL393219:RDD393220 RMH393219:RMZ393220 RWD393219:RWV393220 SFZ393219:SGR393220 SPV393219:SQN393220 SZR393219:TAJ393220 TJN393219:TKF393220 TTJ393219:TUB393220 UDF393219:UDX393220 UNB393219:UNT393220 UWX393219:UXP393220 VGT393219:VHL393220 VQP393219:VRH393220 WAL393219:WBD393220 WKH393219:WKZ393220 WUD393219:WUV393220 L458757:Z458758 HR458755:IJ458756 RN458755:SF458756 ABJ458755:ACB458756 ALF458755:ALX458756 AVB458755:AVT458756 BEX458755:BFP458756 BOT458755:BPL458756 BYP458755:BZH458756 CIL458755:CJD458756 CSH458755:CSZ458756 DCD458755:DCV458756 DLZ458755:DMR458756 DVV458755:DWN458756 EFR458755:EGJ458756 EPN458755:EQF458756 EZJ458755:FAB458756 FJF458755:FJX458756 FTB458755:FTT458756 GCX458755:GDP458756 GMT458755:GNL458756 GWP458755:GXH458756 HGL458755:HHD458756 HQH458755:HQZ458756 IAD458755:IAV458756 IJZ458755:IKR458756 ITV458755:IUN458756 JDR458755:JEJ458756 JNN458755:JOF458756 JXJ458755:JYB458756 KHF458755:KHX458756 KRB458755:KRT458756 LAX458755:LBP458756 LKT458755:LLL458756 LUP458755:LVH458756 MEL458755:MFD458756 MOH458755:MOZ458756 MYD458755:MYV458756 NHZ458755:NIR458756 NRV458755:NSN458756 OBR458755:OCJ458756 OLN458755:OMF458756 OVJ458755:OWB458756 PFF458755:PFX458756 PPB458755:PPT458756 PYX458755:PZP458756 QIT458755:QJL458756 QSP458755:QTH458756 RCL458755:RDD458756 RMH458755:RMZ458756 RWD458755:RWV458756 SFZ458755:SGR458756 SPV458755:SQN458756 SZR458755:TAJ458756 TJN458755:TKF458756 TTJ458755:TUB458756 UDF458755:UDX458756 UNB458755:UNT458756 UWX458755:UXP458756 VGT458755:VHL458756 VQP458755:VRH458756 WAL458755:WBD458756 WKH458755:WKZ458756 WUD458755:WUV458756 L524293:Z524294 HR524291:IJ524292 RN524291:SF524292 ABJ524291:ACB524292 ALF524291:ALX524292 AVB524291:AVT524292 BEX524291:BFP524292 BOT524291:BPL524292 BYP524291:BZH524292 CIL524291:CJD524292 CSH524291:CSZ524292 DCD524291:DCV524292 DLZ524291:DMR524292 DVV524291:DWN524292 EFR524291:EGJ524292 EPN524291:EQF524292 EZJ524291:FAB524292 FJF524291:FJX524292 FTB524291:FTT524292 GCX524291:GDP524292 GMT524291:GNL524292 GWP524291:GXH524292 HGL524291:HHD524292 HQH524291:HQZ524292 IAD524291:IAV524292 IJZ524291:IKR524292 ITV524291:IUN524292 JDR524291:JEJ524292 JNN524291:JOF524292 JXJ524291:JYB524292 KHF524291:KHX524292 KRB524291:KRT524292 LAX524291:LBP524292 LKT524291:LLL524292 LUP524291:LVH524292 MEL524291:MFD524292 MOH524291:MOZ524292 MYD524291:MYV524292 NHZ524291:NIR524292 NRV524291:NSN524292 OBR524291:OCJ524292 OLN524291:OMF524292 OVJ524291:OWB524292 PFF524291:PFX524292 PPB524291:PPT524292 PYX524291:PZP524292 QIT524291:QJL524292 QSP524291:QTH524292 RCL524291:RDD524292 RMH524291:RMZ524292 RWD524291:RWV524292 SFZ524291:SGR524292 SPV524291:SQN524292 SZR524291:TAJ524292 TJN524291:TKF524292 TTJ524291:TUB524292 UDF524291:UDX524292 UNB524291:UNT524292 UWX524291:UXP524292 VGT524291:VHL524292 VQP524291:VRH524292 WAL524291:WBD524292 WKH524291:WKZ524292 WUD524291:WUV524292 L589829:Z589830 HR589827:IJ589828 RN589827:SF589828 ABJ589827:ACB589828 ALF589827:ALX589828 AVB589827:AVT589828 BEX589827:BFP589828 BOT589827:BPL589828 BYP589827:BZH589828 CIL589827:CJD589828 CSH589827:CSZ589828 DCD589827:DCV589828 DLZ589827:DMR589828 DVV589827:DWN589828 EFR589827:EGJ589828 EPN589827:EQF589828 EZJ589827:FAB589828 FJF589827:FJX589828 FTB589827:FTT589828 GCX589827:GDP589828 GMT589827:GNL589828 GWP589827:GXH589828 HGL589827:HHD589828 HQH589827:HQZ589828 IAD589827:IAV589828 IJZ589827:IKR589828 ITV589827:IUN589828 JDR589827:JEJ589828 JNN589827:JOF589828 JXJ589827:JYB589828 KHF589827:KHX589828 KRB589827:KRT589828 LAX589827:LBP589828 LKT589827:LLL589828 LUP589827:LVH589828 MEL589827:MFD589828 MOH589827:MOZ589828 MYD589827:MYV589828 NHZ589827:NIR589828 NRV589827:NSN589828 OBR589827:OCJ589828 OLN589827:OMF589828 OVJ589827:OWB589828 PFF589827:PFX589828 PPB589827:PPT589828 PYX589827:PZP589828 QIT589827:QJL589828 QSP589827:QTH589828 RCL589827:RDD589828 RMH589827:RMZ589828 RWD589827:RWV589828 SFZ589827:SGR589828 SPV589827:SQN589828 SZR589827:TAJ589828 TJN589827:TKF589828 TTJ589827:TUB589828 UDF589827:UDX589828 UNB589827:UNT589828 UWX589827:UXP589828 VGT589827:VHL589828 VQP589827:VRH589828 WAL589827:WBD589828 WKH589827:WKZ589828 WUD589827:WUV589828 L655365:Z655366 HR655363:IJ655364 RN655363:SF655364 ABJ655363:ACB655364 ALF655363:ALX655364 AVB655363:AVT655364 BEX655363:BFP655364 BOT655363:BPL655364 BYP655363:BZH655364 CIL655363:CJD655364 CSH655363:CSZ655364 DCD655363:DCV655364 DLZ655363:DMR655364 DVV655363:DWN655364 EFR655363:EGJ655364 EPN655363:EQF655364 EZJ655363:FAB655364 FJF655363:FJX655364 FTB655363:FTT655364 GCX655363:GDP655364 GMT655363:GNL655364 GWP655363:GXH655364 HGL655363:HHD655364 HQH655363:HQZ655364 IAD655363:IAV655364 IJZ655363:IKR655364 ITV655363:IUN655364 JDR655363:JEJ655364 JNN655363:JOF655364 JXJ655363:JYB655364 KHF655363:KHX655364 KRB655363:KRT655364 LAX655363:LBP655364 LKT655363:LLL655364 LUP655363:LVH655364 MEL655363:MFD655364 MOH655363:MOZ655364 MYD655363:MYV655364 NHZ655363:NIR655364 NRV655363:NSN655364 OBR655363:OCJ655364 OLN655363:OMF655364 OVJ655363:OWB655364 PFF655363:PFX655364 PPB655363:PPT655364 PYX655363:PZP655364 QIT655363:QJL655364 QSP655363:QTH655364 RCL655363:RDD655364 RMH655363:RMZ655364 RWD655363:RWV655364 SFZ655363:SGR655364 SPV655363:SQN655364 SZR655363:TAJ655364 TJN655363:TKF655364 TTJ655363:TUB655364 UDF655363:UDX655364 UNB655363:UNT655364 UWX655363:UXP655364 VGT655363:VHL655364 VQP655363:VRH655364 WAL655363:WBD655364 WKH655363:WKZ655364 WUD655363:WUV655364 L720901:Z720902 HR720899:IJ720900 RN720899:SF720900 ABJ720899:ACB720900 ALF720899:ALX720900 AVB720899:AVT720900 BEX720899:BFP720900 BOT720899:BPL720900 BYP720899:BZH720900 CIL720899:CJD720900 CSH720899:CSZ720900 DCD720899:DCV720900 DLZ720899:DMR720900 DVV720899:DWN720900 EFR720899:EGJ720900 EPN720899:EQF720900 EZJ720899:FAB720900 FJF720899:FJX720900 FTB720899:FTT720900 GCX720899:GDP720900 GMT720899:GNL720900 GWP720899:GXH720900 HGL720899:HHD720900 HQH720899:HQZ720900 IAD720899:IAV720900 IJZ720899:IKR720900 ITV720899:IUN720900 JDR720899:JEJ720900 JNN720899:JOF720900 JXJ720899:JYB720900 KHF720899:KHX720900 KRB720899:KRT720900 LAX720899:LBP720900 LKT720899:LLL720900 LUP720899:LVH720900 MEL720899:MFD720900 MOH720899:MOZ720900 MYD720899:MYV720900 NHZ720899:NIR720900 NRV720899:NSN720900 OBR720899:OCJ720900 OLN720899:OMF720900 OVJ720899:OWB720900 PFF720899:PFX720900 PPB720899:PPT720900 PYX720899:PZP720900 QIT720899:QJL720900 QSP720899:QTH720900 RCL720899:RDD720900 RMH720899:RMZ720900 RWD720899:RWV720900 SFZ720899:SGR720900 SPV720899:SQN720900 SZR720899:TAJ720900 TJN720899:TKF720900 TTJ720899:TUB720900 UDF720899:UDX720900 UNB720899:UNT720900 UWX720899:UXP720900 VGT720899:VHL720900 VQP720899:VRH720900 WAL720899:WBD720900 WKH720899:WKZ720900 WUD720899:WUV720900 L786437:Z786438 HR786435:IJ786436 RN786435:SF786436 ABJ786435:ACB786436 ALF786435:ALX786436 AVB786435:AVT786436 BEX786435:BFP786436 BOT786435:BPL786436 BYP786435:BZH786436 CIL786435:CJD786436 CSH786435:CSZ786436 DCD786435:DCV786436 DLZ786435:DMR786436 DVV786435:DWN786436 EFR786435:EGJ786436 EPN786435:EQF786436 EZJ786435:FAB786436 FJF786435:FJX786436 FTB786435:FTT786436 GCX786435:GDP786436 GMT786435:GNL786436 GWP786435:GXH786436 HGL786435:HHD786436 HQH786435:HQZ786436 IAD786435:IAV786436 IJZ786435:IKR786436 ITV786435:IUN786436 JDR786435:JEJ786436 JNN786435:JOF786436 JXJ786435:JYB786436 KHF786435:KHX786436 KRB786435:KRT786436 LAX786435:LBP786436 LKT786435:LLL786436 LUP786435:LVH786436 MEL786435:MFD786436 MOH786435:MOZ786436 MYD786435:MYV786436 NHZ786435:NIR786436 NRV786435:NSN786436 OBR786435:OCJ786436 OLN786435:OMF786436 OVJ786435:OWB786436 PFF786435:PFX786436 PPB786435:PPT786436 PYX786435:PZP786436 QIT786435:QJL786436 QSP786435:QTH786436 RCL786435:RDD786436 RMH786435:RMZ786436 RWD786435:RWV786436 SFZ786435:SGR786436 SPV786435:SQN786436 SZR786435:TAJ786436 TJN786435:TKF786436 TTJ786435:TUB786436 UDF786435:UDX786436 UNB786435:UNT786436 UWX786435:UXP786436 VGT786435:VHL786436 VQP786435:VRH786436 WAL786435:WBD786436 WKH786435:WKZ786436 WUD786435:WUV786436 L851973:Z851974 HR851971:IJ851972 RN851971:SF851972 ABJ851971:ACB851972 ALF851971:ALX851972 AVB851971:AVT851972 BEX851971:BFP851972 BOT851971:BPL851972 BYP851971:BZH851972 CIL851971:CJD851972 CSH851971:CSZ851972 DCD851971:DCV851972 DLZ851971:DMR851972 DVV851971:DWN851972 EFR851971:EGJ851972 EPN851971:EQF851972 EZJ851971:FAB851972 FJF851971:FJX851972 FTB851971:FTT851972 GCX851971:GDP851972 GMT851971:GNL851972 GWP851971:GXH851972 HGL851971:HHD851972 HQH851971:HQZ851972 IAD851971:IAV851972 IJZ851971:IKR851972 ITV851971:IUN851972 JDR851971:JEJ851972 JNN851971:JOF851972 JXJ851971:JYB851972 KHF851971:KHX851972 KRB851971:KRT851972 LAX851971:LBP851972 LKT851971:LLL851972 LUP851971:LVH851972 MEL851971:MFD851972 MOH851971:MOZ851972 MYD851971:MYV851972 NHZ851971:NIR851972 NRV851971:NSN851972 OBR851971:OCJ851972 OLN851971:OMF851972 OVJ851971:OWB851972 PFF851971:PFX851972 PPB851971:PPT851972 PYX851971:PZP851972 QIT851971:QJL851972 QSP851971:QTH851972 RCL851971:RDD851972 RMH851971:RMZ851972 RWD851971:RWV851972 SFZ851971:SGR851972 SPV851971:SQN851972 SZR851971:TAJ851972 TJN851971:TKF851972 TTJ851971:TUB851972 UDF851971:UDX851972 UNB851971:UNT851972 UWX851971:UXP851972 VGT851971:VHL851972 VQP851971:VRH851972 WAL851971:WBD851972 WKH851971:WKZ851972 WUD851971:WUV851972 L917509:Z917510 HR917507:IJ917508 RN917507:SF917508 ABJ917507:ACB917508 ALF917507:ALX917508 AVB917507:AVT917508 BEX917507:BFP917508 BOT917507:BPL917508 BYP917507:BZH917508 CIL917507:CJD917508 CSH917507:CSZ917508 DCD917507:DCV917508 DLZ917507:DMR917508 DVV917507:DWN917508 EFR917507:EGJ917508 EPN917507:EQF917508 EZJ917507:FAB917508 FJF917507:FJX917508 FTB917507:FTT917508 GCX917507:GDP917508 GMT917507:GNL917508 GWP917507:GXH917508 HGL917507:HHD917508 HQH917507:HQZ917508 IAD917507:IAV917508 IJZ917507:IKR917508 ITV917507:IUN917508 JDR917507:JEJ917508 JNN917507:JOF917508 JXJ917507:JYB917508 KHF917507:KHX917508 KRB917507:KRT917508 LAX917507:LBP917508 LKT917507:LLL917508 LUP917507:LVH917508 MEL917507:MFD917508 MOH917507:MOZ917508 MYD917507:MYV917508 NHZ917507:NIR917508 NRV917507:NSN917508 OBR917507:OCJ917508 OLN917507:OMF917508 OVJ917507:OWB917508 PFF917507:PFX917508 PPB917507:PPT917508 PYX917507:PZP917508 QIT917507:QJL917508 QSP917507:QTH917508 RCL917507:RDD917508 RMH917507:RMZ917508 RWD917507:RWV917508 SFZ917507:SGR917508 SPV917507:SQN917508 SZR917507:TAJ917508 TJN917507:TKF917508 TTJ917507:TUB917508 UDF917507:UDX917508 UNB917507:UNT917508 UWX917507:UXP917508 VGT917507:VHL917508 VQP917507:VRH917508 WAL917507:WBD917508 WKH917507:WKZ917508 WUD917507:WUV917508 L983045:Z983046 HR983043:IJ983044 RN983043:SF983044 ABJ983043:ACB983044 ALF983043:ALX983044 AVB983043:AVT983044 BEX983043:BFP983044 BOT983043:BPL983044 BYP983043:BZH983044 CIL983043:CJD983044 CSH983043:CSZ983044 DCD983043:DCV983044 DLZ983043:DMR983044 DVV983043:DWN983044 EFR983043:EGJ983044 EPN983043:EQF983044 EZJ983043:FAB983044 FJF983043:FJX983044 FTB983043:FTT983044 GCX983043:GDP983044 GMT983043:GNL983044 GWP983043:GXH983044 HGL983043:HHD983044 HQH983043:HQZ983044 IAD983043:IAV983044 IJZ983043:IKR983044 ITV983043:IUN983044 JDR983043:JEJ983044 JNN983043:JOF983044 JXJ983043:JYB983044 KHF983043:KHX983044 KRB983043:KRT983044 LAX983043:LBP983044 LKT983043:LLL983044 LUP983043:LVH983044 MEL983043:MFD983044 MOH983043:MOZ983044 MYD983043:MYV983044 NHZ983043:NIR983044 NRV983043:NSN983044 OBR983043:OCJ983044 OLN983043:OMF983044 OVJ983043:OWB983044 PFF983043:PFX983044 PPB983043:PPT983044 PYX983043:PZP983044 QIT983043:QJL983044 QSP983043:QTH983044 RCL983043:RDD983044 RMH983043:RMZ983044 RWD983043:RWV983044 SFZ983043:SGR983044 SPV983043:SQN983044 SZR983043:TAJ983044 TJN983043:TKF983044 TTJ983043:TUB983044 UDF983043:UDX983044 UNB983043:UNT983044 UWX983043:UXP983044 VGT983043:VHL983044 VQP983043:VRH983044 WAL983043:WBD983044 WKH983043:WKZ983044 WUD983043:WUV983044 H65556:Z65556 HN65554:IJ65554 RJ65554:SF65554 ABF65554:ACB65554 ALB65554:ALX65554 AUX65554:AVT65554 BET65554:BFP65554 BOP65554:BPL65554 BYL65554:BZH65554 CIH65554:CJD65554 CSD65554:CSZ65554 DBZ65554:DCV65554 DLV65554:DMR65554 DVR65554:DWN65554 EFN65554:EGJ65554 EPJ65554:EQF65554 EZF65554:FAB65554 FJB65554:FJX65554 FSX65554:FTT65554 GCT65554:GDP65554 GMP65554:GNL65554 GWL65554:GXH65554 HGH65554:HHD65554 HQD65554:HQZ65554 HZZ65554:IAV65554 IJV65554:IKR65554 ITR65554:IUN65554 JDN65554:JEJ65554 JNJ65554:JOF65554 JXF65554:JYB65554 KHB65554:KHX65554 KQX65554:KRT65554 LAT65554:LBP65554 LKP65554:LLL65554 LUL65554:LVH65554 MEH65554:MFD65554 MOD65554:MOZ65554 MXZ65554:MYV65554 NHV65554:NIR65554 NRR65554:NSN65554 OBN65554:OCJ65554 OLJ65554:OMF65554 OVF65554:OWB65554 PFB65554:PFX65554 POX65554:PPT65554 PYT65554:PZP65554 QIP65554:QJL65554 QSL65554:QTH65554 RCH65554:RDD65554 RMD65554:RMZ65554 RVZ65554:RWV65554 SFV65554:SGR65554 SPR65554:SQN65554 SZN65554:TAJ65554 TJJ65554:TKF65554 TTF65554:TUB65554 UDB65554:UDX65554 UMX65554:UNT65554 UWT65554:UXP65554 VGP65554:VHL65554 VQL65554:VRH65554 WAH65554:WBD65554 WKD65554:WKZ65554 WTZ65554:WUV65554 H131092:Z131092 HN131090:IJ131090 RJ131090:SF131090 ABF131090:ACB131090 ALB131090:ALX131090 AUX131090:AVT131090 BET131090:BFP131090 BOP131090:BPL131090 BYL131090:BZH131090 CIH131090:CJD131090 CSD131090:CSZ131090 DBZ131090:DCV131090 DLV131090:DMR131090 DVR131090:DWN131090 EFN131090:EGJ131090 EPJ131090:EQF131090 EZF131090:FAB131090 FJB131090:FJX131090 FSX131090:FTT131090 GCT131090:GDP131090 GMP131090:GNL131090 GWL131090:GXH131090 HGH131090:HHD131090 HQD131090:HQZ131090 HZZ131090:IAV131090 IJV131090:IKR131090 ITR131090:IUN131090 JDN131090:JEJ131090 JNJ131090:JOF131090 JXF131090:JYB131090 KHB131090:KHX131090 KQX131090:KRT131090 LAT131090:LBP131090 LKP131090:LLL131090 LUL131090:LVH131090 MEH131090:MFD131090 MOD131090:MOZ131090 MXZ131090:MYV131090 NHV131090:NIR131090 NRR131090:NSN131090 OBN131090:OCJ131090 OLJ131090:OMF131090 OVF131090:OWB131090 PFB131090:PFX131090 POX131090:PPT131090 PYT131090:PZP131090 QIP131090:QJL131090 QSL131090:QTH131090 RCH131090:RDD131090 RMD131090:RMZ131090 RVZ131090:RWV131090 SFV131090:SGR131090 SPR131090:SQN131090 SZN131090:TAJ131090 TJJ131090:TKF131090 TTF131090:TUB131090 UDB131090:UDX131090 UMX131090:UNT131090 UWT131090:UXP131090 VGP131090:VHL131090 VQL131090:VRH131090 WAH131090:WBD131090 WKD131090:WKZ131090 WTZ131090:WUV131090 H196628:Z196628 HN196626:IJ196626 RJ196626:SF196626 ABF196626:ACB196626 ALB196626:ALX196626 AUX196626:AVT196626 BET196626:BFP196626 BOP196626:BPL196626 BYL196626:BZH196626 CIH196626:CJD196626 CSD196626:CSZ196626 DBZ196626:DCV196626 DLV196626:DMR196626 DVR196626:DWN196626 EFN196626:EGJ196626 EPJ196626:EQF196626 EZF196626:FAB196626 FJB196626:FJX196626 FSX196626:FTT196626 GCT196626:GDP196626 GMP196626:GNL196626 GWL196626:GXH196626 HGH196626:HHD196626 HQD196626:HQZ196626 HZZ196626:IAV196626 IJV196626:IKR196626 ITR196626:IUN196626 JDN196626:JEJ196626 JNJ196626:JOF196626 JXF196626:JYB196626 KHB196626:KHX196626 KQX196626:KRT196626 LAT196626:LBP196626 LKP196626:LLL196626 LUL196626:LVH196626 MEH196626:MFD196626 MOD196626:MOZ196626 MXZ196626:MYV196626 NHV196626:NIR196626 NRR196626:NSN196626 OBN196626:OCJ196626 OLJ196626:OMF196626 OVF196626:OWB196626 PFB196626:PFX196626 POX196626:PPT196626 PYT196626:PZP196626 QIP196626:QJL196626 QSL196626:QTH196626 RCH196626:RDD196626 RMD196626:RMZ196626 RVZ196626:RWV196626 SFV196626:SGR196626 SPR196626:SQN196626 SZN196626:TAJ196626 TJJ196626:TKF196626 TTF196626:TUB196626 UDB196626:UDX196626 UMX196626:UNT196626 UWT196626:UXP196626 VGP196626:VHL196626 VQL196626:VRH196626 WAH196626:WBD196626 WKD196626:WKZ196626 WTZ196626:WUV196626 H262164:Z262164 HN262162:IJ262162 RJ262162:SF262162 ABF262162:ACB262162 ALB262162:ALX262162 AUX262162:AVT262162 BET262162:BFP262162 BOP262162:BPL262162 BYL262162:BZH262162 CIH262162:CJD262162 CSD262162:CSZ262162 DBZ262162:DCV262162 DLV262162:DMR262162 DVR262162:DWN262162 EFN262162:EGJ262162 EPJ262162:EQF262162 EZF262162:FAB262162 FJB262162:FJX262162 FSX262162:FTT262162 GCT262162:GDP262162 GMP262162:GNL262162 GWL262162:GXH262162 HGH262162:HHD262162 HQD262162:HQZ262162 HZZ262162:IAV262162 IJV262162:IKR262162 ITR262162:IUN262162 JDN262162:JEJ262162 JNJ262162:JOF262162 JXF262162:JYB262162 KHB262162:KHX262162 KQX262162:KRT262162 LAT262162:LBP262162 LKP262162:LLL262162 LUL262162:LVH262162 MEH262162:MFD262162 MOD262162:MOZ262162 MXZ262162:MYV262162 NHV262162:NIR262162 NRR262162:NSN262162 OBN262162:OCJ262162 OLJ262162:OMF262162 OVF262162:OWB262162 PFB262162:PFX262162 POX262162:PPT262162 PYT262162:PZP262162 QIP262162:QJL262162 QSL262162:QTH262162 RCH262162:RDD262162 RMD262162:RMZ262162 RVZ262162:RWV262162 SFV262162:SGR262162 SPR262162:SQN262162 SZN262162:TAJ262162 TJJ262162:TKF262162 TTF262162:TUB262162 UDB262162:UDX262162 UMX262162:UNT262162 UWT262162:UXP262162 VGP262162:VHL262162 VQL262162:VRH262162 WAH262162:WBD262162 WKD262162:WKZ262162 WTZ262162:WUV262162 H327700:Z327700 HN327698:IJ327698 RJ327698:SF327698 ABF327698:ACB327698 ALB327698:ALX327698 AUX327698:AVT327698 BET327698:BFP327698 BOP327698:BPL327698 BYL327698:BZH327698 CIH327698:CJD327698 CSD327698:CSZ327698 DBZ327698:DCV327698 DLV327698:DMR327698 DVR327698:DWN327698 EFN327698:EGJ327698 EPJ327698:EQF327698 EZF327698:FAB327698 FJB327698:FJX327698 FSX327698:FTT327698 GCT327698:GDP327698 GMP327698:GNL327698 GWL327698:GXH327698 HGH327698:HHD327698 HQD327698:HQZ327698 HZZ327698:IAV327698 IJV327698:IKR327698 ITR327698:IUN327698 JDN327698:JEJ327698 JNJ327698:JOF327698 JXF327698:JYB327698 KHB327698:KHX327698 KQX327698:KRT327698 LAT327698:LBP327698 LKP327698:LLL327698 LUL327698:LVH327698 MEH327698:MFD327698 MOD327698:MOZ327698 MXZ327698:MYV327698 NHV327698:NIR327698 NRR327698:NSN327698 OBN327698:OCJ327698 OLJ327698:OMF327698 OVF327698:OWB327698 PFB327698:PFX327698 POX327698:PPT327698 PYT327698:PZP327698 QIP327698:QJL327698 QSL327698:QTH327698 RCH327698:RDD327698 RMD327698:RMZ327698 RVZ327698:RWV327698 SFV327698:SGR327698 SPR327698:SQN327698 SZN327698:TAJ327698 TJJ327698:TKF327698 TTF327698:TUB327698 UDB327698:UDX327698 UMX327698:UNT327698 UWT327698:UXP327698 VGP327698:VHL327698 VQL327698:VRH327698 WAH327698:WBD327698 WKD327698:WKZ327698 WTZ327698:WUV327698 H393236:Z393236 HN393234:IJ393234 RJ393234:SF393234 ABF393234:ACB393234 ALB393234:ALX393234 AUX393234:AVT393234 BET393234:BFP393234 BOP393234:BPL393234 BYL393234:BZH393234 CIH393234:CJD393234 CSD393234:CSZ393234 DBZ393234:DCV393234 DLV393234:DMR393234 DVR393234:DWN393234 EFN393234:EGJ393234 EPJ393234:EQF393234 EZF393234:FAB393234 FJB393234:FJX393234 FSX393234:FTT393234 GCT393234:GDP393234 GMP393234:GNL393234 GWL393234:GXH393234 HGH393234:HHD393234 HQD393234:HQZ393234 HZZ393234:IAV393234 IJV393234:IKR393234 ITR393234:IUN393234 JDN393234:JEJ393234 JNJ393234:JOF393234 JXF393234:JYB393234 KHB393234:KHX393234 KQX393234:KRT393234 LAT393234:LBP393234 LKP393234:LLL393234 LUL393234:LVH393234 MEH393234:MFD393234 MOD393234:MOZ393234 MXZ393234:MYV393234 NHV393234:NIR393234 NRR393234:NSN393234 OBN393234:OCJ393234 OLJ393234:OMF393234 OVF393234:OWB393234 PFB393234:PFX393234 POX393234:PPT393234 PYT393234:PZP393234 QIP393234:QJL393234 QSL393234:QTH393234 RCH393234:RDD393234 RMD393234:RMZ393234 RVZ393234:RWV393234 SFV393234:SGR393234 SPR393234:SQN393234 SZN393234:TAJ393234 TJJ393234:TKF393234 TTF393234:TUB393234 UDB393234:UDX393234 UMX393234:UNT393234 UWT393234:UXP393234 VGP393234:VHL393234 VQL393234:VRH393234 WAH393234:WBD393234 WKD393234:WKZ393234 WTZ393234:WUV393234 H458772:Z458772 HN458770:IJ458770 RJ458770:SF458770 ABF458770:ACB458770 ALB458770:ALX458770 AUX458770:AVT458770 BET458770:BFP458770 BOP458770:BPL458770 BYL458770:BZH458770 CIH458770:CJD458770 CSD458770:CSZ458770 DBZ458770:DCV458770 DLV458770:DMR458770 DVR458770:DWN458770 EFN458770:EGJ458770 EPJ458770:EQF458770 EZF458770:FAB458770 FJB458770:FJX458770 FSX458770:FTT458770 GCT458770:GDP458770 GMP458770:GNL458770 GWL458770:GXH458770 HGH458770:HHD458770 HQD458770:HQZ458770 HZZ458770:IAV458770 IJV458770:IKR458770 ITR458770:IUN458770 JDN458770:JEJ458770 JNJ458770:JOF458770 JXF458770:JYB458770 KHB458770:KHX458770 KQX458770:KRT458770 LAT458770:LBP458770 LKP458770:LLL458770 LUL458770:LVH458770 MEH458770:MFD458770 MOD458770:MOZ458770 MXZ458770:MYV458770 NHV458770:NIR458770 NRR458770:NSN458770 OBN458770:OCJ458770 OLJ458770:OMF458770 OVF458770:OWB458770 PFB458770:PFX458770 POX458770:PPT458770 PYT458770:PZP458770 QIP458770:QJL458770 QSL458770:QTH458770 RCH458770:RDD458770 RMD458770:RMZ458770 RVZ458770:RWV458770 SFV458770:SGR458770 SPR458770:SQN458770 SZN458770:TAJ458770 TJJ458770:TKF458770 TTF458770:TUB458770 UDB458770:UDX458770 UMX458770:UNT458770 UWT458770:UXP458770 VGP458770:VHL458770 VQL458770:VRH458770 WAH458770:WBD458770 WKD458770:WKZ458770 WTZ458770:WUV458770 H524308:Z524308 HN524306:IJ524306 RJ524306:SF524306 ABF524306:ACB524306 ALB524306:ALX524306 AUX524306:AVT524306 BET524306:BFP524306 BOP524306:BPL524306 BYL524306:BZH524306 CIH524306:CJD524306 CSD524306:CSZ524306 DBZ524306:DCV524306 DLV524306:DMR524306 DVR524306:DWN524306 EFN524306:EGJ524306 EPJ524306:EQF524306 EZF524306:FAB524306 FJB524306:FJX524306 FSX524306:FTT524306 GCT524306:GDP524306 GMP524306:GNL524306 GWL524306:GXH524306 HGH524306:HHD524306 HQD524306:HQZ524306 HZZ524306:IAV524306 IJV524306:IKR524306 ITR524306:IUN524306 JDN524306:JEJ524306 JNJ524306:JOF524306 JXF524306:JYB524306 KHB524306:KHX524306 KQX524306:KRT524306 LAT524306:LBP524306 LKP524306:LLL524306 LUL524306:LVH524306 MEH524306:MFD524306 MOD524306:MOZ524306 MXZ524306:MYV524306 NHV524306:NIR524306 NRR524306:NSN524306 OBN524306:OCJ524306 OLJ524306:OMF524306 OVF524306:OWB524306 PFB524306:PFX524306 POX524306:PPT524306 PYT524306:PZP524306 QIP524306:QJL524306 QSL524306:QTH524306 RCH524306:RDD524306 RMD524306:RMZ524306 RVZ524306:RWV524306 SFV524306:SGR524306 SPR524306:SQN524306 SZN524306:TAJ524306 TJJ524306:TKF524306 TTF524306:TUB524306 UDB524306:UDX524306 UMX524306:UNT524306 UWT524306:UXP524306 VGP524306:VHL524306 VQL524306:VRH524306 WAH524306:WBD524306 WKD524306:WKZ524306 WTZ524306:WUV524306 H589844:Z589844 HN589842:IJ589842 RJ589842:SF589842 ABF589842:ACB589842 ALB589842:ALX589842 AUX589842:AVT589842 BET589842:BFP589842 BOP589842:BPL589842 BYL589842:BZH589842 CIH589842:CJD589842 CSD589842:CSZ589842 DBZ589842:DCV589842 DLV589842:DMR589842 DVR589842:DWN589842 EFN589842:EGJ589842 EPJ589842:EQF589842 EZF589842:FAB589842 FJB589842:FJX589842 FSX589842:FTT589842 GCT589842:GDP589842 GMP589842:GNL589842 GWL589842:GXH589842 HGH589842:HHD589842 HQD589842:HQZ589842 HZZ589842:IAV589842 IJV589842:IKR589842 ITR589842:IUN589842 JDN589842:JEJ589842 JNJ589842:JOF589842 JXF589842:JYB589842 KHB589842:KHX589842 KQX589842:KRT589842 LAT589842:LBP589842 LKP589842:LLL589842 LUL589842:LVH589842 MEH589842:MFD589842 MOD589842:MOZ589842 MXZ589842:MYV589842 NHV589842:NIR589842 NRR589842:NSN589842 OBN589842:OCJ589842 OLJ589842:OMF589842 OVF589842:OWB589842 PFB589842:PFX589842 POX589842:PPT589842 PYT589842:PZP589842 QIP589842:QJL589842 QSL589842:QTH589842 RCH589842:RDD589842 RMD589842:RMZ589842 RVZ589842:RWV589842 SFV589842:SGR589842 SPR589842:SQN589842 SZN589842:TAJ589842 TJJ589842:TKF589842 TTF589842:TUB589842 UDB589842:UDX589842 UMX589842:UNT589842 UWT589842:UXP589842 VGP589842:VHL589842 VQL589842:VRH589842 WAH589842:WBD589842 WKD589842:WKZ589842 WTZ589842:WUV589842 H655380:Z655380 HN655378:IJ655378 RJ655378:SF655378 ABF655378:ACB655378 ALB655378:ALX655378 AUX655378:AVT655378 BET655378:BFP655378 BOP655378:BPL655378 BYL655378:BZH655378 CIH655378:CJD655378 CSD655378:CSZ655378 DBZ655378:DCV655378 DLV655378:DMR655378 DVR655378:DWN655378 EFN655378:EGJ655378 EPJ655378:EQF655378 EZF655378:FAB655378 FJB655378:FJX655378 FSX655378:FTT655378 GCT655378:GDP655378 GMP655378:GNL655378 GWL655378:GXH655378 HGH655378:HHD655378 HQD655378:HQZ655378 HZZ655378:IAV655378 IJV655378:IKR655378 ITR655378:IUN655378 JDN655378:JEJ655378 JNJ655378:JOF655378 JXF655378:JYB655378 KHB655378:KHX655378 KQX655378:KRT655378 LAT655378:LBP655378 LKP655378:LLL655378 LUL655378:LVH655378 MEH655378:MFD655378 MOD655378:MOZ655378 MXZ655378:MYV655378 NHV655378:NIR655378 NRR655378:NSN655378 OBN655378:OCJ655378 OLJ655378:OMF655378 OVF655378:OWB655378 PFB655378:PFX655378 POX655378:PPT655378 PYT655378:PZP655378 QIP655378:QJL655378 QSL655378:QTH655378 RCH655378:RDD655378 RMD655378:RMZ655378 RVZ655378:RWV655378 SFV655378:SGR655378 SPR655378:SQN655378 SZN655378:TAJ655378 TJJ655378:TKF655378 TTF655378:TUB655378 UDB655378:UDX655378 UMX655378:UNT655378 UWT655378:UXP655378 VGP655378:VHL655378 VQL655378:VRH655378 WAH655378:WBD655378 WKD655378:WKZ655378 WTZ655378:WUV655378 H720916:Z720916 HN720914:IJ720914 RJ720914:SF720914 ABF720914:ACB720914 ALB720914:ALX720914 AUX720914:AVT720914 BET720914:BFP720914 BOP720914:BPL720914 BYL720914:BZH720914 CIH720914:CJD720914 CSD720914:CSZ720914 DBZ720914:DCV720914 DLV720914:DMR720914 DVR720914:DWN720914 EFN720914:EGJ720914 EPJ720914:EQF720914 EZF720914:FAB720914 FJB720914:FJX720914 FSX720914:FTT720914 GCT720914:GDP720914 GMP720914:GNL720914 GWL720914:GXH720914 HGH720914:HHD720914 HQD720914:HQZ720914 HZZ720914:IAV720914 IJV720914:IKR720914 ITR720914:IUN720914 JDN720914:JEJ720914 JNJ720914:JOF720914 JXF720914:JYB720914 KHB720914:KHX720914 KQX720914:KRT720914 LAT720914:LBP720914 LKP720914:LLL720914 LUL720914:LVH720914 MEH720914:MFD720914 MOD720914:MOZ720914 MXZ720914:MYV720914 NHV720914:NIR720914 NRR720914:NSN720914 OBN720914:OCJ720914 OLJ720914:OMF720914 OVF720914:OWB720914 PFB720914:PFX720914 POX720914:PPT720914 PYT720914:PZP720914 QIP720914:QJL720914 QSL720914:QTH720914 RCH720914:RDD720914 RMD720914:RMZ720914 RVZ720914:RWV720914 SFV720914:SGR720914 SPR720914:SQN720914 SZN720914:TAJ720914 TJJ720914:TKF720914 TTF720914:TUB720914 UDB720914:UDX720914 UMX720914:UNT720914 UWT720914:UXP720914 VGP720914:VHL720914 VQL720914:VRH720914 WAH720914:WBD720914 WKD720914:WKZ720914 WTZ720914:WUV720914 H786452:Z786452 HN786450:IJ786450 RJ786450:SF786450 ABF786450:ACB786450 ALB786450:ALX786450 AUX786450:AVT786450 BET786450:BFP786450 BOP786450:BPL786450 BYL786450:BZH786450 CIH786450:CJD786450 CSD786450:CSZ786450 DBZ786450:DCV786450 DLV786450:DMR786450 DVR786450:DWN786450 EFN786450:EGJ786450 EPJ786450:EQF786450 EZF786450:FAB786450 FJB786450:FJX786450 FSX786450:FTT786450 GCT786450:GDP786450 GMP786450:GNL786450 GWL786450:GXH786450 HGH786450:HHD786450 HQD786450:HQZ786450 HZZ786450:IAV786450 IJV786450:IKR786450 ITR786450:IUN786450 JDN786450:JEJ786450 JNJ786450:JOF786450 JXF786450:JYB786450 KHB786450:KHX786450 KQX786450:KRT786450 LAT786450:LBP786450 LKP786450:LLL786450 LUL786450:LVH786450 MEH786450:MFD786450 MOD786450:MOZ786450 MXZ786450:MYV786450 NHV786450:NIR786450 NRR786450:NSN786450 OBN786450:OCJ786450 OLJ786450:OMF786450 OVF786450:OWB786450 PFB786450:PFX786450 POX786450:PPT786450 PYT786450:PZP786450 QIP786450:QJL786450 QSL786450:QTH786450 RCH786450:RDD786450 RMD786450:RMZ786450 RVZ786450:RWV786450 SFV786450:SGR786450 SPR786450:SQN786450 SZN786450:TAJ786450 TJJ786450:TKF786450 TTF786450:TUB786450 UDB786450:UDX786450 UMX786450:UNT786450 UWT786450:UXP786450 VGP786450:VHL786450 VQL786450:VRH786450 WAH786450:WBD786450 WKD786450:WKZ786450 WTZ786450:WUV786450 H851988:Z851988 HN851986:IJ851986 RJ851986:SF851986 ABF851986:ACB851986 ALB851986:ALX851986 AUX851986:AVT851986 BET851986:BFP851986 BOP851986:BPL851986 BYL851986:BZH851986 CIH851986:CJD851986 CSD851986:CSZ851986 DBZ851986:DCV851986 DLV851986:DMR851986 DVR851986:DWN851986 EFN851986:EGJ851986 EPJ851986:EQF851986 EZF851986:FAB851986 FJB851986:FJX851986 FSX851986:FTT851986 GCT851986:GDP851986 GMP851986:GNL851986 GWL851986:GXH851986 HGH851986:HHD851986 HQD851986:HQZ851986 HZZ851986:IAV851986 IJV851986:IKR851986 ITR851986:IUN851986 JDN851986:JEJ851986 JNJ851986:JOF851986 JXF851986:JYB851986 KHB851986:KHX851986 KQX851986:KRT851986 LAT851986:LBP851986 LKP851986:LLL851986 LUL851986:LVH851986 MEH851986:MFD851986 MOD851986:MOZ851986 MXZ851986:MYV851986 NHV851986:NIR851986 NRR851986:NSN851986 OBN851986:OCJ851986 OLJ851986:OMF851986 OVF851986:OWB851986 PFB851986:PFX851986 POX851986:PPT851986 PYT851986:PZP851986 QIP851986:QJL851986 QSL851986:QTH851986 RCH851986:RDD851986 RMD851986:RMZ851986 RVZ851986:RWV851986 SFV851986:SGR851986 SPR851986:SQN851986 SZN851986:TAJ851986 TJJ851986:TKF851986 TTF851986:TUB851986 UDB851986:UDX851986 UMX851986:UNT851986 UWT851986:UXP851986 VGP851986:VHL851986 VQL851986:VRH851986 WAH851986:WBD851986 WKD851986:WKZ851986 WTZ851986:WUV851986 H917524:Z917524 HN917522:IJ917522 RJ917522:SF917522 ABF917522:ACB917522 ALB917522:ALX917522 AUX917522:AVT917522 BET917522:BFP917522 BOP917522:BPL917522 BYL917522:BZH917522 CIH917522:CJD917522 CSD917522:CSZ917522 DBZ917522:DCV917522 DLV917522:DMR917522 DVR917522:DWN917522 EFN917522:EGJ917522 EPJ917522:EQF917522 EZF917522:FAB917522 FJB917522:FJX917522 FSX917522:FTT917522 GCT917522:GDP917522 GMP917522:GNL917522 GWL917522:GXH917522 HGH917522:HHD917522 HQD917522:HQZ917522 HZZ917522:IAV917522 IJV917522:IKR917522 ITR917522:IUN917522 JDN917522:JEJ917522 JNJ917522:JOF917522 JXF917522:JYB917522 KHB917522:KHX917522 KQX917522:KRT917522 LAT917522:LBP917522 LKP917522:LLL917522 LUL917522:LVH917522 MEH917522:MFD917522 MOD917522:MOZ917522 MXZ917522:MYV917522 NHV917522:NIR917522 NRR917522:NSN917522 OBN917522:OCJ917522 OLJ917522:OMF917522 OVF917522:OWB917522 PFB917522:PFX917522 POX917522:PPT917522 PYT917522:PZP917522 QIP917522:QJL917522 QSL917522:QTH917522 RCH917522:RDD917522 RMD917522:RMZ917522 RVZ917522:RWV917522 SFV917522:SGR917522 SPR917522:SQN917522 SZN917522:TAJ917522 TJJ917522:TKF917522 TTF917522:TUB917522 UDB917522:UDX917522 UMX917522:UNT917522 UWT917522:UXP917522 VGP917522:VHL917522 VQL917522:VRH917522 WAH917522:WBD917522 WKD917522:WKZ917522 WTZ917522:WUV917522 H983060:Z983060 HN983058:IJ983058 RJ983058:SF983058 ABF983058:ACB983058 ALB983058:ALX983058 AUX983058:AVT983058 BET983058:BFP983058 BOP983058:BPL983058 BYL983058:BZH983058 CIH983058:CJD983058 CSD983058:CSZ983058 DBZ983058:DCV983058 DLV983058:DMR983058 DVR983058:DWN983058 EFN983058:EGJ983058 EPJ983058:EQF983058 EZF983058:FAB983058 FJB983058:FJX983058 FSX983058:FTT983058 GCT983058:GDP983058 GMP983058:GNL983058 GWL983058:GXH983058 HGH983058:HHD983058 HQD983058:HQZ983058 HZZ983058:IAV983058 IJV983058:IKR983058 ITR983058:IUN983058 JDN983058:JEJ983058 JNJ983058:JOF983058 JXF983058:JYB983058 KHB983058:KHX983058 KQX983058:KRT983058 LAT983058:LBP983058 LKP983058:LLL983058 LUL983058:LVH983058 MEH983058:MFD983058 MOD983058:MOZ983058 MXZ983058:MYV983058 NHV983058:NIR983058 NRR983058:NSN983058 OBN983058:OCJ983058 OLJ983058:OMF983058 OVF983058:OWB983058 PFB983058:PFX983058 POX983058:PPT983058 PYT983058:PZP983058 QIP983058:QJL983058 QSL983058:QTH983058 RCH983058:RDD983058 RMD983058:RMZ983058 RVZ983058:RWV983058 SFV983058:SGR983058 SPR983058:SQN983058 SZN983058:TAJ983058 TJJ983058:TKF983058 TTF983058:TUB983058 UDB983058:UDX983058 UMX983058:UNT983058 UWT983058:UXP983058 VGP983058:VHL983058 VQL983058:VRH983058 WAH983058:WBD983058 WKD983058:WKZ983058 WTZ983058:WUV983058 L65551:Z65552 HR65549:IJ65550 RN65549:SF65550 ABJ65549:ACB65550 ALF65549:ALX65550 AVB65549:AVT65550 BEX65549:BFP65550 BOT65549:BPL65550 BYP65549:BZH65550 CIL65549:CJD65550 CSH65549:CSZ65550 DCD65549:DCV65550 DLZ65549:DMR65550 DVV65549:DWN65550 EFR65549:EGJ65550 EPN65549:EQF65550 EZJ65549:FAB65550 FJF65549:FJX65550 FTB65549:FTT65550 GCX65549:GDP65550 GMT65549:GNL65550 GWP65549:GXH65550 HGL65549:HHD65550 HQH65549:HQZ65550 IAD65549:IAV65550 IJZ65549:IKR65550 ITV65549:IUN65550 JDR65549:JEJ65550 JNN65549:JOF65550 JXJ65549:JYB65550 KHF65549:KHX65550 KRB65549:KRT65550 LAX65549:LBP65550 LKT65549:LLL65550 LUP65549:LVH65550 MEL65549:MFD65550 MOH65549:MOZ65550 MYD65549:MYV65550 NHZ65549:NIR65550 NRV65549:NSN65550 OBR65549:OCJ65550 OLN65549:OMF65550 OVJ65549:OWB65550 PFF65549:PFX65550 PPB65549:PPT65550 PYX65549:PZP65550 QIT65549:QJL65550 QSP65549:QTH65550 RCL65549:RDD65550 RMH65549:RMZ65550 RWD65549:RWV65550 SFZ65549:SGR65550 SPV65549:SQN65550 SZR65549:TAJ65550 TJN65549:TKF65550 TTJ65549:TUB65550 UDF65549:UDX65550 UNB65549:UNT65550 UWX65549:UXP65550 VGT65549:VHL65550 VQP65549:VRH65550 WAL65549:WBD65550 WKH65549:WKZ65550 WUD65549:WUV65550 L131087:Z131088 HR131085:IJ131086 RN131085:SF131086 ABJ131085:ACB131086 ALF131085:ALX131086 AVB131085:AVT131086 BEX131085:BFP131086 BOT131085:BPL131086 BYP131085:BZH131086 CIL131085:CJD131086 CSH131085:CSZ131086 DCD131085:DCV131086 DLZ131085:DMR131086 DVV131085:DWN131086 EFR131085:EGJ131086 EPN131085:EQF131086 EZJ131085:FAB131086 FJF131085:FJX131086 FTB131085:FTT131086 GCX131085:GDP131086 GMT131085:GNL131086 GWP131085:GXH131086 HGL131085:HHD131086 HQH131085:HQZ131086 IAD131085:IAV131086 IJZ131085:IKR131086 ITV131085:IUN131086 JDR131085:JEJ131086 JNN131085:JOF131086 JXJ131085:JYB131086 KHF131085:KHX131086 KRB131085:KRT131086 LAX131085:LBP131086 LKT131085:LLL131086 LUP131085:LVH131086 MEL131085:MFD131086 MOH131085:MOZ131086 MYD131085:MYV131086 NHZ131085:NIR131086 NRV131085:NSN131086 OBR131085:OCJ131086 OLN131085:OMF131086 OVJ131085:OWB131086 PFF131085:PFX131086 PPB131085:PPT131086 PYX131085:PZP131086 QIT131085:QJL131086 QSP131085:QTH131086 RCL131085:RDD131086 RMH131085:RMZ131086 RWD131085:RWV131086 SFZ131085:SGR131086 SPV131085:SQN131086 SZR131085:TAJ131086 TJN131085:TKF131086 TTJ131085:TUB131086 UDF131085:UDX131086 UNB131085:UNT131086 UWX131085:UXP131086 VGT131085:VHL131086 VQP131085:VRH131086 WAL131085:WBD131086 WKH131085:WKZ131086 WUD131085:WUV131086 L196623:Z196624 HR196621:IJ196622 RN196621:SF196622 ABJ196621:ACB196622 ALF196621:ALX196622 AVB196621:AVT196622 BEX196621:BFP196622 BOT196621:BPL196622 BYP196621:BZH196622 CIL196621:CJD196622 CSH196621:CSZ196622 DCD196621:DCV196622 DLZ196621:DMR196622 DVV196621:DWN196622 EFR196621:EGJ196622 EPN196621:EQF196622 EZJ196621:FAB196622 FJF196621:FJX196622 FTB196621:FTT196622 GCX196621:GDP196622 GMT196621:GNL196622 GWP196621:GXH196622 HGL196621:HHD196622 HQH196621:HQZ196622 IAD196621:IAV196622 IJZ196621:IKR196622 ITV196621:IUN196622 JDR196621:JEJ196622 JNN196621:JOF196622 JXJ196621:JYB196622 KHF196621:KHX196622 KRB196621:KRT196622 LAX196621:LBP196622 LKT196621:LLL196622 LUP196621:LVH196622 MEL196621:MFD196622 MOH196621:MOZ196622 MYD196621:MYV196622 NHZ196621:NIR196622 NRV196621:NSN196622 OBR196621:OCJ196622 OLN196621:OMF196622 OVJ196621:OWB196622 PFF196621:PFX196622 PPB196621:PPT196622 PYX196621:PZP196622 QIT196621:QJL196622 QSP196621:QTH196622 RCL196621:RDD196622 RMH196621:RMZ196622 RWD196621:RWV196622 SFZ196621:SGR196622 SPV196621:SQN196622 SZR196621:TAJ196622 TJN196621:TKF196622 TTJ196621:TUB196622 UDF196621:UDX196622 UNB196621:UNT196622 UWX196621:UXP196622 VGT196621:VHL196622 VQP196621:VRH196622 WAL196621:WBD196622 WKH196621:WKZ196622 WUD196621:WUV196622 L262159:Z262160 HR262157:IJ262158 RN262157:SF262158 ABJ262157:ACB262158 ALF262157:ALX262158 AVB262157:AVT262158 BEX262157:BFP262158 BOT262157:BPL262158 BYP262157:BZH262158 CIL262157:CJD262158 CSH262157:CSZ262158 DCD262157:DCV262158 DLZ262157:DMR262158 DVV262157:DWN262158 EFR262157:EGJ262158 EPN262157:EQF262158 EZJ262157:FAB262158 FJF262157:FJX262158 FTB262157:FTT262158 GCX262157:GDP262158 GMT262157:GNL262158 GWP262157:GXH262158 HGL262157:HHD262158 HQH262157:HQZ262158 IAD262157:IAV262158 IJZ262157:IKR262158 ITV262157:IUN262158 JDR262157:JEJ262158 JNN262157:JOF262158 JXJ262157:JYB262158 KHF262157:KHX262158 KRB262157:KRT262158 LAX262157:LBP262158 LKT262157:LLL262158 LUP262157:LVH262158 MEL262157:MFD262158 MOH262157:MOZ262158 MYD262157:MYV262158 NHZ262157:NIR262158 NRV262157:NSN262158 OBR262157:OCJ262158 OLN262157:OMF262158 OVJ262157:OWB262158 PFF262157:PFX262158 PPB262157:PPT262158 PYX262157:PZP262158 QIT262157:QJL262158 QSP262157:QTH262158 RCL262157:RDD262158 RMH262157:RMZ262158 RWD262157:RWV262158 SFZ262157:SGR262158 SPV262157:SQN262158 SZR262157:TAJ262158 TJN262157:TKF262158 TTJ262157:TUB262158 UDF262157:UDX262158 UNB262157:UNT262158 UWX262157:UXP262158 VGT262157:VHL262158 VQP262157:VRH262158 WAL262157:WBD262158 WKH262157:WKZ262158 WUD262157:WUV262158 L327695:Z327696 HR327693:IJ327694 RN327693:SF327694 ABJ327693:ACB327694 ALF327693:ALX327694 AVB327693:AVT327694 BEX327693:BFP327694 BOT327693:BPL327694 BYP327693:BZH327694 CIL327693:CJD327694 CSH327693:CSZ327694 DCD327693:DCV327694 DLZ327693:DMR327694 DVV327693:DWN327694 EFR327693:EGJ327694 EPN327693:EQF327694 EZJ327693:FAB327694 FJF327693:FJX327694 FTB327693:FTT327694 GCX327693:GDP327694 GMT327693:GNL327694 GWP327693:GXH327694 HGL327693:HHD327694 HQH327693:HQZ327694 IAD327693:IAV327694 IJZ327693:IKR327694 ITV327693:IUN327694 JDR327693:JEJ327694 JNN327693:JOF327694 JXJ327693:JYB327694 KHF327693:KHX327694 KRB327693:KRT327694 LAX327693:LBP327694 LKT327693:LLL327694 LUP327693:LVH327694 MEL327693:MFD327694 MOH327693:MOZ327694 MYD327693:MYV327694 NHZ327693:NIR327694 NRV327693:NSN327694 OBR327693:OCJ327694 OLN327693:OMF327694 OVJ327693:OWB327694 PFF327693:PFX327694 PPB327693:PPT327694 PYX327693:PZP327694 QIT327693:QJL327694 QSP327693:QTH327694 RCL327693:RDD327694 RMH327693:RMZ327694 RWD327693:RWV327694 SFZ327693:SGR327694 SPV327693:SQN327694 SZR327693:TAJ327694 TJN327693:TKF327694 TTJ327693:TUB327694 UDF327693:UDX327694 UNB327693:UNT327694 UWX327693:UXP327694 VGT327693:VHL327694 VQP327693:VRH327694 WAL327693:WBD327694 WKH327693:WKZ327694 WUD327693:WUV327694 L393231:Z393232 HR393229:IJ393230 RN393229:SF393230 ABJ393229:ACB393230 ALF393229:ALX393230 AVB393229:AVT393230 BEX393229:BFP393230 BOT393229:BPL393230 BYP393229:BZH393230 CIL393229:CJD393230 CSH393229:CSZ393230 DCD393229:DCV393230 DLZ393229:DMR393230 DVV393229:DWN393230 EFR393229:EGJ393230 EPN393229:EQF393230 EZJ393229:FAB393230 FJF393229:FJX393230 FTB393229:FTT393230 GCX393229:GDP393230 GMT393229:GNL393230 GWP393229:GXH393230 HGL393229:HHD393230 HQH393229:HQZ393230 IAD393229:IAV393230 IJZ393229:IKR393230 ITV393229:IUN393230 JDR393229:JEJ393230 JNN393229:JOF393230 JXJ393229:JYB393230 KHF393229:KHX393230 KRB393229:KRT393230 LAX393229:LBP393230 LKT393229:LLL393230 LUP393229:LVH393230 MEL393229:MFD393230 MOH393229:MOZ393230 MYD393229:MYV393230 NHZ393229:NIR393230 NRV393229:NSN393230 OBR393229:OCJ393230 OLN393229:OMF393230 OVJ393229:OWB393230 PFF393229:PFX393230 PPB393229:PPT393230 PYX393229:PZP393230 QIT393229:QJL393230 QSP393229:QTH393230 RCL393229:RDD393230 RMH393229:RMZ393230 RWD393229:RWV393230 SFZ393229:SGR393230 SPV393229:SQN393230 SZR393229:TAJ393230 TJN393229:TKF393230 TTJ393229:TUB393230 UDF393229:UDX393230 UNB393229:UNT393230 UWX393229:UXP393230 VGT393229:VHL393230 VQP393229:VRH393230 WAL393229:WBD393230 WKH393229:WKZ393230 WUD393229:WUV393230 L458767:Z458768 HR458765:IJ458766 RN458765:SF458766 ABJ458765:ACB458766 ALF458765:ALX458766 AVB458765:AVT458766 BEX458765:BFP458766 BOT458765:BPL458766 BYP458765:BZH458766 CIL458765:CJD458766 CSH458765:CSZ458766 DCD458765:DCV458766 DLZ458765:DMR458766 DVV458765:DWN458766 EFR458765:EGJ458766 EPN458765:EQF458766 EZJ458765:FAB458766 FJF458765:FJX458766 FTB458765:FTT458766 GCX458765:GDP458766 GMT458765:GNL458766 GWP458765:GXH458766 HGL458765:HHD458766 HQH458765:HQZ458766 IAD458765:IAV458766 IJZ458765:IKR458766 ITV458765:IUN458766 JDR458765:JEJ458766 JNN458765:JOF458766 JXJ458765:JYB458766 KHF458765:KHX458766 KRB458765:KRT458766 LAX458765:LBP458766 LKT458765:LLL458766 LUP458765:LVH458766 MEL458765:MFD458766 MOH458765:MOZ458766 MYD458765:MYV458766 NHZ458765:NIR458766 NRV458765:NSN458766 OBR458765:OCJ458766 OLN458765:OMF458766 OVJ458765:OWB458766 PFF458765:PFX458766 PPB458765:PPT458766 PYX458765:PZP458766 QIT458765:QJL458766 QSP458765:QTH458766 RCL458765:RDD458766 RMH458765:RMZ458766 RWD458765:RWV458766 SFZ458765:SGR458766 SPV458765:SQN458766 SZR458765:TAJ458766 TJN458765:TKF458766 TTJ458765:TUB458766 UDF458765:UDX458766 UNB458765:UNT458766 UWX458765:UXP458766 VGT458765:VHL458766 VQP458765:VRH458766 WAL458765:WBD458766 WKH458765:WKZ458766 WUD458765:WUV458766 L524303:Z524304 HR524301:IJ524302 RN524301:SF524302 ABJ524301:ACB524302 ALF524301:ALX524302 AVB524301:AVT524302 BEX524301:BFP524302 BOT524301:BPL524302 BYP524301:BZH524302 CIL524301:CJD524302 CSH524301:CSZ524302 DCD524301:DCV524302 DLZ524301:DMR524302 DVV524301:DWN524302 EFR524301:EGJ524302 EPN524301:EQF524302 EZJ524301:FAB524302 FJF524301:FJX524302 FTB524301:FTT524302 GCX524301:GDP524302 GMT524301:GNL524302 GWP524301:GXH524302 HGL524301:HHD524302 HQH524301:HQZ524302 IAD524301:IAV524302 IJZ524301:IKR524302 ITV524301:IUN524302 JDR524301:JEJ524302 JNN524301:JOF524302 JXJ524301:JYB524302 KHF524301:KHX524302 KRB524301:KRT524302 LAX524301:LBP524302 LKT524301:LLL524302 LUP524301:LVH524302 MEL524301:MFD524302 MOH524301:MOZ524302 MYD524301:MYV524302 NHZ524301:NIR524302 NRV524301:NSN524302 OBR524301:OCJ524302 OLN524301:OMF524302 OVJ524301:OWB524302 PFF524301:PFX524302 PPB524301:PPT524302 PYX524301:PZP524302 QIT524301:QJL524302 QSP524301:QTH524302 RCL524301:RDD524302 RMH524301:RMZ524302 RWD524301:RWV524302 SFZ524301:SGR524302 SPV524301:SQN524302 SZR524301:TAJ524302 TJN524301:TKF524302 TTJ524301:TUB524302 UDF524301:UDX524302 UNB524301:UNT524302 UWX524301:UXP524302 VGT524301:VHL524302 VQP524301:VRH524302 WAL524301:WBD524302 WKH524301:WKZ524302 WUD524301:WUV524302 L589839:Z589840 HR589837:IJ589838 RN589837:SF589838 ABJ589837:ACB589838 ALF589837:ALX589838 AVB589837:AVT589838 BEX589837:BFP589838 BOT589837:BPL589838 BYP589837:BZH589838 CIL589837:CJD589838 CSH589837:CSZ589838 DCD589837:DCV589838 DLZ589837:DMR589838 DVV589837:DWN589838 EFR589837:EGJ589838 EPN589837:EQF589838 EZJ589837:FAB589838 FJF589837:FJX589838 FTB589837:FTT589838 GCX589837:GDP589838 GMT589837:GNL589838 GWP589837:GXH589838 HGL589837:HHD589838 HQH589837:HQZ589838 IAD589837:IAV589838 IJZ589837:IKR589838 ITV589837:IUN589838 JDR589837:JEJ589838 JNN589837:JOF589838 JXJ589837:JYB589838 KHF589837:KHX589838 KRB589837:KRT589838 LAX589837:LBP589838 LKT589837:LLL589838 LUP589837:LVH589838 MEL589837:MFD589838 MOH589837:MOZ589838 MYD589837:MYV589838 NHZ589837:NIR589838 NRV589837:NSN589838 OBR589837:OCJ589838 OLN589837:OMF589838 OVJ589837:OWB589838 PFF589837:PFX589838 PPB589837:PPT589838 PYX589837:PZP589838 QIT589837:QJL589838 QSP589837:QTH589838 RCL589837:RDD589838 RMH589837:RMZ589838 RWD589837:RWV589838 SFZ589837:SGR589838 SPV589837:SQN589838 SZR589837:TAJ589838 TJN589837:TKF589838 TTJ589837:TUB589838 UDF589837:UDX589838 UNB589837:UNT589838 UWX589837:UXP589838 VGT589837:VHL589838 VQP589837:VRH589838 WAL589837:WBD589838 WKH589837:WKZ589838 WUD589837:WUV589838 L655375:Z655376 HR655373:IJ655374 RN655373:SF655374 ABJ655373:ACB655374 ALF655373:ALX655374 AVB655373:AVT655374 BEX655373:BFP655374 BOT655373:BPL655374 BYP655373:BZH655374 CIL655373:CJD655374 CSH655373:CSZ655374 DCD655373:DCV655374 DLZ655373:DMR655374 DVV655373:DWN655374 EFR655373:EGJ655374 EPN655373:EQF655374 EZJ655373:FAB655374 FJF655373:FJX655374 FTB655373:FTT655374 GCX655373:GDP655374 GMT655373:GNL655374 GWP655373:GXH655374 HGL655373:HHD655374 HQH655373:HQZ655374 IAD655373:IAV655374 IJZ655373:IKR655374 ITV655373:IUN655374 JDR655373:JEJ655374 JNN655373:JOF655374 JXJ655373:JYB655374 KHF655373:KHX655374 KRB655373:KRT655374 LAX655373:LBP655374 LKT655373:LLL655374 LUP655373:LVH655374 MEL655373:MFD655374 MOH655373:MOZ655374 MYD655373:MYV655374 NHZ655373:NIR655374 NRV655373:NSN655374 OBR655373:OCJ655374 OLN655373:OMF655374 OVJ655373:OWB655374 PFF655373:PFX655374 PPB655373:PPT655374 PYX655373:PZP655374 QIT655373:QJL655374 QSP655373:QTH655374 RCL655373:RDD655374 RMH655373:RMZ655374 RWD655373:RWV655374 SFZ655373:SGR655374 SPV655373:SQN655374 SZR655373:TAJ655374 TJN655373:TKF655374 TTJ655373:TUB655374 UDF655373:UDX655374 UNB655373:UNT655374 UWX655373:UXP655374 VGT655373:VHL655374 VQP655373:VRH655374 WAL655373:WBD655374 WKH655373:WKZ655374 WUD655373:WUV655374 L720911:Z720912 HR720909:IJ720910 RN720909:SF720910 ABJ720909:ACB720910 ALF720909:ALX720910 AVB720909:AVT720910 BEX720909:BFP720910 BOT720909:BPL720910 BYP720909:BZH720910 CIL720909:CJD720910 CSH720909:CSZ720910 DCD720909:DCV720910 DLZ720909:DMR720910 DVV720909:DWN720910 EFR720909:EGJ720910 EPN720909:EQF720910 EZJ720909:FAB720910 FJF720909:FJX720910 FTB720909:FTT720910 GCX720909:GDP720910 GMT720909:GNL720910 GWP720909:GXH720910 HGL720909:HHD720910 HQH720909:HQZ720910 IAD720909:IAV720910 IJZ720909:IKR720910 ITV720909:IUN720910 JDR720909:JEJ720910 JNN720909:JOF720910 JXJ720909:JYB720910 KHF720909:KHX720910 KRB720909:KRT720910 LAX720909:LBP720910 LKT720909:LLL720910 LUP720909:LVH720910 MEL720909:MFD720910 MOH720909:MOZ720910 MYD720909:MYV720910 NHZ720909:NIR720910 NRV720909:NSN720910 OBR720909:OCJ720910 OLN720909:OMF720910 OVJ720909:OWB720910 PFF720909:PFX720910 PPB720909:PPT720910 PYX720909:PZP720910 QIT720909:QJL720910 QSP720909:QTH720910 RCL720909:RDD720910 RMH720909:RMZ720910 RWD720909:RWV720910 SFZ720909:SGR720910 SPV720909:SQN720910 SZR720909:TAJ720910 TJN720909:TKF720910 TTJ720909:TUB720910 UDF720909:UDX720910 UNB720909:UNT720910 UWX720909:UXP720910 VGT720909:VHL720910 VQP720909:VRH720910 WAL720909:WBD720910 WKH720909:WKZ720910 WUD720909:WUV720910 L786447:Z786448 HR786445:IJ786446 RN786445:SF786446 ABJ786445:ACB786446 ALF786445:ALX786446 AVB786445:AVT786446 BEX786445:BFP786446 BOT786445:BPL786446 BYP786445:BZH786446 CIL786445:CJD786446 CSH786445:CSZ786446 DCD786445:DCV786446 DLZ786445:DMR786446 DVV786445:DWN786446 EFR786445:EGJ786446 EPN786445:EQF786446 EZJ786445:FAB786446 FJF786445:FJX786446 FTB786445:FTT786446 GCX786445:GDP786446 GMT786445:GNL786446 GWP786445:GXH786446 HGL786445:HHD786446 HQH786445:HQZ786446 IAD786445:IAV786446 IJZ786445:IKR786446 ITV786445:IUN786446 JDR786445:JEJ786446 JNN786445:JOF786446 JXJ786445:JYB786446 KHF786445:KHX786446 KRB786445:KRT786446 LAX786445:LBP786446 LKT786445:LLL786446 LUP786445:LVH786446 MEL786445:MFD786446 MOH786445:MOZ786446 MYD786445:MYV786446 NHZ786445:NIR786446 NRV786445:NSN786446 OBR786445:OCJ786446 OLN786445:OMF786446 OVJ786445:OWB786446 PFF786445:PFX786446 PPB786445:PPT786446 PYX786445:PZP786446 QIT786445:QJL786446 QSP786445:QTH786446 RCL786445:RDD786446 RMH786445:RMZ786446 RWD786445:RWV786446 SFZ786445:SGR786446 SPV786445:SQN786446 SZR786445:TAJ786446 TJN786445:TKF786446 TTJ786445:TUB786446 UDF786445:UDX786446 UNB786445:UNT786446 UWX786445:UXP786446 VGT786445:VHL786446 VQP786445:VRH786446 WAL786445:WBD786446 WKH786445:WKZ786446 WUD786445:WUV786446 L851983:Z851984 HR851981:IJ851982 RN851981:SF851982 ABJ851981:ACB851982 ALF851981:ALX851982 AVB851981:AVT851982 BEX851981:BFP851982 BOT851981:BPL851982 BYP851981:BZH851982 CIL851981:CJD851982 CSH851981:CSZ851982 DCD851981:DCV851982 DLZ851981:DMR851982 DVV851981:DWN851982 EFR851981:EGJ851982 EPN851981:EQF851982 EZJ851981:FAB851982 FJF851981:FJX851982 FTB851981:FTT851982 GCX851981:GDP851982 GMT851981:GNL851982 GWP851981:GXH851982 HGL851981:HHD851982 HQH851981:HQZ851982 IAD851981:IAV851982 IJZ851981:IKR851982 ITV851981:IUN851982 JDR851981:JEJ851982 JNN851981:JOF851982 JXJ851981:JYB851982 KHF851981:KHX851982 KRB851981:KRT851982 LAX851981:LBP851982 LKT851981:LLL851982 LUP851981:LVH851982 MEL851981:MFD851982 MOH851981:MOZ851982 MYD851981:MYV851982 NHZ851981:NIR851982 NRV851981:NSN851982 OBR851981:OCJ851982 OLN851981:OMF851982 OVJ851981:OWB851982 PFF851981:PFX851982 PPB851981:PPT851982 PYX851981:PZP851982 QIT851981:QJL851982 QSP851981:QTH851982 RCL851981:RDD851982 RMH851981:RMZ851982 RWD851981:RWV851982 SFZ851981:SGR851982 SPV851981:SQN851982 SZR851981:TAJ851982 TJN851981:TKF851982 TTJ851981:TUB851982 UDF851981:UDX851982 UNB851981:UNT851982 UWX851981:UXP851982 VGT851981:VHL851982 VQP851981:VRH851982 WAL851981:WBD851982 WKH851981:WKZ851982 WUD851981:WUV851982 L917519:Z917520 HR917517:IJ917518 RN917517:SF917518 ABJ917517:ACB917518 ALF917517:ALX917518 AVB917517:AVT917518 BEX917517:BFP917518 BOT917517:BPL917518 BYP917517:BZH917518 CIL917517:CJD917518 CSH917517:CSZ917518 DCD917517:DCV917518 DLZ917517:DMR917518 DVV917517:DWN917518 EFR917517:EGJ917518 EPN917517:EQF917518 EZJ917517:FAB917518 FJF917517:FJX917518 FTB917517:FTT917518 GCX917517:GDP917518 GMT917517:GNL917518 GWP917517:GXH917518 HGL917517:HHD917518 HQH917517:HQZ917518 IAD917517:IAV917518 IJZ917517:IKR917518 ITV917517:IUN917518 JDR917517:JEJ917518 JNN917517:JOF917518 JXJ917517:JYB917518 KHF917517:KHX917518 KRB917517:KRT917518 LAX917517:LBP917518 LKT917517:LLL917518 LUP917517:LVH917518 MEL917517:MFD917518 MOH917517:MOZ917518 MYD917517:MYV917518 NHZ917517:NIR917518 NRV917517:NSN917518 OBR917517:OCJ917518 OLN917517:OMF917518 OVJ917517:OWB917518 PFF917517:PFX917518 PPB917517:PPT917518 PYX917517:PZP917518 QIT917517:QJL917518 QSP917517:QTH917518 RCL917517:RDD917518 RMH917517:RMZ917518 RWD917517:RWV917518 SFZ917517:SGR917518 SPV917517:SQN917518 SZR917517:TAJ917518 TJN917517:TKF917518 TTJ917517:TUB917518 UDF917517:UDX917518 UNB917517:UNT917518 UWX917517:UXP917518 VGT917517:VHL917518 VQP917517:VRH917518 WAL917517:WBD917518 WKH917517:WKZ917518 WUD917517:WUV917518 L983055:Z983056 HR983053:IJ983054 RN983053:SF983054 ABJ983053:ACB983054 ALF983053:ALX983054 AVB983053:AVT983054 BEX983053:BFP983054 BOT983053:BPL983054 BYP983053:BZH983054 CIL983053:CJD983054 CSH983053:CSZ983054 DCD983053:DCV983054 DLZ983053:DMR983054 DVV983053:DWN983054 EFR983053:EGJ983054 EPN983053:EQF983054 EZJ983053:FAB983054 FJF983053:FJX983054 FTB983053:FTT983054 GCX983053:GDP983054 GMT983053:GNL983054 GWP983053:GXH983054 HGL983053:HHD983054 HQH983053:HQZ983054 IAD983053:IAV983054 IJZ983053:IKR983054 ITV983053:IUN983054 JDR983053:JEJ983054 JNN983053:JOF983054 JXJ983053:JYB983054 KHF983053:KHX983054 KRB983053:KRT983054 LAX983053:LBP983054 LKT983053:LLL983054 LUP983053:LVH983054 MEL983053:MFD983054 MOH983053:MOZ983054 MYD983053:MYV983054 NHZ983053:NIR983054 NRV983053:NSN983054 OBR983053:OCJ983054 OLN983053:OMF983054 OVJ983053:OWB983054 PFF983053:PFX983054 PPB983053:PPT983054 PYX983053:PZP983054 QIT983053:QJL983054 QSP983053:QTH983054 RCL983053:RDD983054 RMH983053:RMZ983054 RWD983053:RWV983054 SFZ983053:SGR983054 SPV983053:SQN983054 SZR983053:TAJ983054 TJN983053:TKF983054 TTJ983053:TUB983054 UDF983053:UDX983054 UNB983053:UNT983054 UWX983053:UXP983054 VGT983053:VHL983054 VQP983053:VRH983054 WAL983053:WBD983054 WKH983053:WKZ983054 WUD983053:WUV983054 O65546:O65549 HU65544:HU65547 RQ65544:RQ65547 ABM65544:ABM65547 ALI65544:ALI65547 AVE65544:AVE65547 BFA65544:BFA65547 BOW65544:BOW65547 BYS65544:BYS65547 CIO65544:CIO65547 CSK65544:CSK65547 DCG65544:DCG65547 DMC65544:DMC65547 DVY65544:DVY65547 EFU65544:EFU65547 EPQ65544:EPQ65547 EZM65544:EZM65547 FJI65544:FJI65547 FTE65544:FTE65547 GDA65544:GDA65547 GMW65544:GMW65547 GWS65544:GWS65547 HGO65544:HGO65547 HQK65544:HQK65547 IAG65544:IAG65547 IKC65544:IKC65547 ITY65544:ITY65547 JDU65544:JDU65547 JNQ65544:JNQ65547 JXM65544:JXM65547 KHI65544:KHI65547 KRE65544:KRE65547 LBA65544:LBA65547 LKW65544:LKW65547 LUS65544:LUS65547 MEO65544:MEO65547 MOK65544:MOK65547 MYG65544:MYG65547 NIC65544:NIC65547 NRY65544:NRY65547 OBU65544:OBU65547 OLQ65544:OLQ65547 OVM65544:OVM65547 PFI65544:PFI65547 PPE65544:PPE65547 PZA65544:PZA65547 QIW65544:QIW65547 QSS65544:QSS65547 RCO65544:RCO65547 RMK65544:RMK65547 RWG65544:RWG65547 SGC65544:SGC65547 SPY65544:SPY65547 SZU65544:SZU65547 TJQ65544:TJQ65547 TTM65544:TTM65547 UDI65544:UDI65547 UNE65544:UNE65547 UXA65544:UXA65547 VGW65544:VGW65547 VQS65544:VQS65547 WAO65544:WAO65547 WKK65544:WKK65547 WUG65544:WUG65547 O131082:O131085 HU131080:HU131083 RQ131080:RQ131083 ABM131080:ABM131083 ALI131080:ALI131083 AVE131080:AVE131083 BFA131080:BFA131083 BOW131080:BOW131083 BYS131080:BYS131083 CIO131080:CIO131083 CSK131080:CSK131083 DCG131080:DCG131083 DMC131080:DMC131083 DVY131080:DVY131083 EFU131080:EFU131083 EPQ131080:EPQ131083 EZM131080:EZM131083 FJI131080:FJI131083 FTE131080:FTE131083 GDA131080:GDA131083 GMW131080:GMW131083 GWS131080:GWS131083 HGO131080:HGO131083 HQK131080:HQK131083 IAG131080:IAG131083 IKC131080:IKC131083 ITY131080:ITY131083 JDU131080:JDU131083 JNQ131080:JNQ131083 JXM131080:JXM131083 KHI131080:KHI131083 KRE131080:KRE131083 LBA131080:LBA131083 LKW131080:LKW131083 LUS131080:LUS131083 MEO131080:MEO131083 MOK131080:MOK131083 MYG131080:MYG131083 NIC131080:NIC131083 NRY131080:NRY131083 OBU131080:OBU131083 OLQ131080:OLQ131083 OVM131080:OVM131083 PFI131080:PFI131083 PPE131080:PPE131083 PZA131080:PZA131083 QIW131080:QIW131083 QSS131080:QSS131083 RCO131080:RCO131083 RMK131080:RMK131083 RWG131080:RWG131083 SGC131080:SGC131083 SPY131080:SPY131083 SZU131080:SZU131083 TJQ131080:TJQ131083 TTM131080:TTM131083 UDI131080:UDI131083 UNE131080:UNE131083 UXA131080:UXA131083 VGW131080:VGW131083 VQS131080:VQS131083 WAO131080:WAO131083 WKK131080:WKK131083 WUG131080:WUG131083 O196618:O196621 HU196616:HU196619 RQ196616:RQ196619 ABM196616:ABM196619 ALI196616:ALI196619 AVE196616:AVE196619 BFA196616:BFA196619 BOW196616:BOW196619 BYS196616:BYS196619 CIO196616:CIO196619 CSK196616:CSK196619 DCG196616:DCG196619 DMC196616:DMC196619 DVY196616:DVY196619 EFU196616:EFU196619 EPQ196616:EPQ196619 EZM196616:EZM196619 FJI196616:FJI196619 FTE196616:FTE196619 GDA196616:GDA196619 GMW196616:GMW196619 GWS196616:GWS196619 HGO196616:HGO196619 HQK196616:HQK196619 IAG196616:IAG196619 IKC196616:IKC196619 ITY196616:ITY196619 JDU196616:JDU196619 JNQ196616:JNQ196619 JXM196616:JXM196619 KHI196616:KHI196619 KRE196616:KRE196619 LBA196616:LBA196619 LKW196616:LKW196619 LUS196616:LUS196619 MEO196616:MEO196619 MOK196616:MOK196619 MYG196616:MYG196619 NIC196616:NIC196619 NRY196616:NRY196619 OBU196616:OBU196619 OLQ196616:OLQ196619 OVM196616:OVM196619 PFI196616:PFI196619 PPE196616:PPE196619 PZA196616:PZA196619 QIW196616:QIW196619 QSS196616:QSS196619 RCO196616:RCO196619 RMK196616:RMK196619 RWG196616:RWG196619 SGC196616:SGC196619 SPY196616:SPY196619 SZU196616:SZU196619 TJQ196616:TJQ196619 TTM196616:TTM196619 UDI196616:UDI196619 UNE196616:UNE196619 UXA196616:UXA196619 VGW196616:VGW196619 VQS196616:VQS196619 WAO196616:WAO196619 WKK196616:WKK196619 WUG196616:WUG196619 O262154:O262157 HU262152:HU262155 RQ262152:RQ262155 ABM262152:ABM262155 ALI262152:ALI262155 AVE262152:AVE262155 BFA262152:BFA262155 BOW262152:BOW262155 BYS262152:BYS262155 CIO262152:CIO262155 CSK262152:CSK262155 DCG262152:DCG262155 DMC262152:DMC262155 DVY262152:DVY262155 EFU262152:EFU262155 EPQ262152:EPQ262155 EZM262152:EZM262155 FJI262152:FJI262155 FTE262152:FTE262155 GDA262152:GDA262155 GMW262152:GMW262155 GWS262152:GWS262155 HGO262152:HGO262155 HQK262152:HQK262155 IAG262152:IAG262155 IKC262152:IKC262155 ITY262152:ITY262155 JDU262152:JDU262155 JNQ262152:JNQ262155 JXM262152:JXM262155 KHI262152:KHI262155 KRE262152:KRE262155 LBA262152:LBA262155 LKW262152:LKW262155 LUS262152:LUS262155 MEO262152:MEO262155 MOK262152:MOK262155 MYG262152:MYG262155 NIC262152:NIC262155 NRY262152:NRY262155 OBU262152:OBU262155 OLQ262152:OLQ262155 OVM262152:OVM262155 PFI262152:PFI262155 PPE262152:PPE262155 PZA262152:PZA262155 QIW262152:QIW262155 QSS262152:QSS262155 RCO262152:RCO262155 RMK262152:RMK262155 RWG262152:RWG262155 SGC262152:SGC262155 SPY262152:SPY262155 SZU262152:SZU262155 TJQ262152:TJQ262155 TTM262152:TTM262155 UDI262152:UDI262155 UNE262152:UNE262155 UXA262152:UXA262155 VGW262152:VGW262155 VQS262152:VQS262155 WAO262152:WAO262155 WKK262152:WKK262155 WUG262152:WUG262155 O327690:O327693 HU327688:HU327691 RQ327688:RQ327691 ABM327688:ABM327691 ALI327688:ALI327691 AVE327688:AVE327691 BFA327688:BFA327691 BOW327688:BOW327691 BYS327688:BYS327691 CIO327688:CIO327691 CSK327688:CSK327691 DCG327688:DCG327691 DMC327688:DMC327691 DVY327688:DVY327691 EFU327688:EFU327691 EPQ327688:EPQ327691 EZM327688:EZM327691 FJI327688:FJI327691 FTE327688:FTE327691 GDA327688:GDA327691 GMW327688:GMW327691 GWS327688:GWS327691 HGO327688:HGO327691 HQK327688:HQK327691 IAG327688:IAG327691 IKC327688:IKC327691 ITY327688:ITY327691 JDU327688:JDU327691 JNQ327688:JNQ327691 JXM327688:JXM327691 KHI327688:KHI327691 KRE327688:KRE327691 LBA327688:LBA327691 LKW327688:LKW327691 LUS327688:LUS327691 MEO327688:MEO327691 MOK327688:MOK327691 MYG327688:MYG327691 NIC327688:NIC327691 NRY327688:NRY327691 OBU327688:OBU327691 OLQ327688:OLQ327691 OVM327688:OVM327691 PFI327688:PFI327691 PPE327688:PPE327691 PZA327688:PZA327691 QIW327688:QIW327691 QSS327688:QSS327691 RCO327688:RCO327691 RMK327688:RMK327691 RWG327688:RWG327691 SGC327688:SGC327691 SPY327688:SPY327691 SZU327688:SZU327691 TJQ327688:TJQ327691 TTM327688:TTM327691 UDI327688:UDI327691 UNE327688:UNE327691 UXA327688:UXA327691 VGW327688:VGW327691 VQS327688:VQS327691 WAO327688:WAO327691 WKK327688:WKK327691 WUG327688:WUG327691 O393226:O393229 HU393224:HU393227 RQ393224:RQ393227 ABM393224:ABM393227 ALI393224:ALI393227 AVE393224:AVE393227 BFA393224:BFA393227 BOW393224:BOW393227 BYS393224:BYS393227 CIO393224:CIO393227 CSK393224:CSK393227 DCG393224:DCG393227 DMC393224:DMC393227 DVY393224:DVY393227 EFU393224:EFU393227 EPQ393224:EPQ393227 EZM393224:EZM393227 FJI393224:FJI393227 FTE393224:FTE393227 GDA393224:GDA393227 GMW393224:GMW393227 GWS393224:GWS393227 HGO393224:HGO393227 HQK393224:HQK393227 IAG393224:IAG393227 IKC393224:IKC393227 ITY393224:ITY393227 JDU393224:JDU393227 JNQ393224:JNQ393227 JXM393224:JXM393227 KHI393224:KHI393227 KRE393224:KRE393227 LBA393224:LBA393227 LKW393224:LKW393227 LUS393224:LUS393227 MEO393224:MEO393227 MOK393224:MOK393227 MYG393224:MYG393227 NIC393224:NIC393227 NRY393224:NRY393227 OBU393224:OBU393227 OLQ393224:OLQ393227 OVM393224:OVM393227 PFI393224:PFI393227 PPE393224:PPE393227 PZA393224:PZA393227 QIW393224:QIW393227 QSS393224:QSS393227 RCO393224:RCO393227 RMK393224:RMK393227 RWG393224:RWG393227 SGC393224:SGC393227 SPY393224:SPY393227 SZU393224:SZU393227 TJQ393224:TJQ393227 TTM393224:TTM393227 UDI393224:UDI393227 UNE393224:UNE393227 UXA393224:UXA393227 VGW393224:VGW393227 VQS393224:VQS393227 WAO393224:WAO393227 WKK393224:WKK393227 WUG393224:WUG393227 O458762:O458765 HU458760:HU458763 RQ458760:RQ458763 ABM458760:ABM458763 ALI458760:ALI458763 AVE458760:AVE458763 BFA458760:BFA458763 BOW458760:BOW458763 BYS458760:BYS458763 CIO458760:CIO458763 CSK458760:CSK458763 DCG458760:DCG458763 DMC458760:DMC458763 DVY458760:DVY458763 EFU458760:EFU458763 EPQ458760:EPQ458763 EZM458760:EZM458763 FJI458760:FJI458763 FTE458760:FTE458763 GDA458760:GDA458763 GMW458760:GMW458763 GWS458760:GWS458763 HGO458760:HGO458763 HQK458760:HQK458763 IAG458760:IAG458763 IKC458760:IKC458763 ITY458760:ITY458763 JDU458760:JDU458763 JNQ458760:JNQ458763 JXM458760:JXM458763 KHI458760:KHI458763 KRE458760:KRE458763 LBA458760:LBA458763 LKW458760:LKW458763 LUS458760:LUS458763 MEO458760:MEO458763 MOK458760:MOK458763 MYG458760:MYG458763 NIC458760:NIC458763 NRY458760:NRY458763 OBU458760:OBU458763 OLQ458760:OLQ458763 OVM458760:OVM458763 PFI458760:PFI458763 PPE458760:PPE458763 PZA458760:PZA458763 QIW458760:QIW458763 QSS458760:QSS458763 RCO458760:RCO458763 RMK458760:RMK458763 RWG458760:RWG458763 SGC458760:SGC458763 SPY458760:SPY458763 SZU458760:SZU458763 TJQ458760:TJQ458763 TTM458760:TTM458763 UDI458760:UDI458763 UNE458760:UNE458763 UXA458760:UXA458763 VGW458760:VGW458763 VQS458760:VQS458763 WAO458760:WAO458763 WKK458760:WKK458763 WUG458760:WUG458763 O524298:O524301 HU524296:HU524299 RQ524296:RQ524299 ABM524296:ABM524299 ALI524296:ALI524299 AVE524296:AVE524299 BFA524296:BFA524299 BOW524296:BOW524299 BYS524296:BYS524299 CIO524296:CIO524299 CSK524296:CSK524299 DCG524296:DCG524299 DMC524296:DMC524299 DVY524296:DVY524299 EFU524296:EFU524299 EPQ524296:EPQ524299 EZM524296:EZM524299 FJI524296:FJI524299 FTE524296:FTE524299 GDA524296:GDA524299 GMW524296:GMW524299 GWS524296:GWS524299 HGO524296:HGO524299 HQK524296:HQK524299 IAG524296:IAG524299 IKC524296:IKC524299 ITY524296:ITY524299 JDU524296:JDU524299 JNQ524296:JNQ524299 JXM524296:JXM524299 KHI524296:KHI524299 KRE524296:KRE524299 LBA524296:LBA524299 LKW524296:LKW524299 LUS524296:LUS524299 MEO524296:MEO524299 MOK524296:MOK524299 MYG524296:MYG524299 NIC524296:NIC524299 NRY524296:NRY524299 OBU524296:OBU524299 OLQ524296:OLQ524299 OVM524296:OVM524299 PFI524296:PFI524299 PPE524296:PPE524299 PZA524296:PZA524299 QIW524296:QIW524299 QSS524296:QSS524299 RCO524296:RCO524299 RMK524296:RMK524299 RWG524296:RWG524299 SGC524296:SGC524299 SPY524296:SPY524299 SZU524296:SZU524299 TJQ524296:TJQ524299 TTM524296:TTM524299 UDI524296:UDI524299 UNE524296:UNE524299 UXA524296:UXA524299 VGW524296:VGW524299 VQS524296:VQS524299 WAO524296:WAO524299 WKK524296:WKK524299 WUG524296:WUG524299 O589834:O589837 HU589832:HU589835 RQ589832:RQ589835 ABM589832:ABM589835 ALI589832:ALI589835 AVE589832:AVE589835 BFA589832:BFA589835 BOW589832:BOW589835 BYS589832:BYS589835 CIO589832:CIO589835 CSK589832:CSK589835 DCG589832:DCG589835 DMC589832:DMC589835 DVY589832:DVY589835 EFU589832:EFU589835 EPQ589832:EPQ589835 EZM589832:EZM589835 FJI589832:FJI589835 FTE589832:FTE589835 GDA589832:GDA589835 GMW589832:GMW589835 GWS589832:GWS589835 HGO589832:HGO589835 HQK589832:HQK589835 IAG589832:IAG589835 IKC589832:IKC589835 ITY589832:ITY589835 JDU589832:JDU589835 JNQ589832:JNQ589835 JXM589832:JXM589835 KHI589832:KHI589835 KRE589832:KRE589835 LBA589832:LBA589835 LKW589832:LKW589835 LUS589832:LUS589835 MEO589832:MEO589835 MOK589832:MOK589835 MYG589832:MYG589835 NIC589832:NIC589835 NRY589832:NRY589835 OBU589832:OBU589835 OLQ589832:OLQ589835 OVM589832:OVM589835 PFI589832:PFI589835 PPE589832:PPE589835 PZA589832:PZA589835 QIW589832:QIW589835 QSS589832:QSS589835 RCO589832:RCO589835 RMK589832:RMK589835 RWG589832:RWG589835 SGC589832:SGC589835 SPY589832:SPY589835 SZU589832:SZU589835 TJQ589832:TJQ589835 TTM589832:TTM589835 UDI589832:UDI589835 UNE589832:UNE589835 UXA589832:UXA589835 VGW589832:VGW589835 VQS589832:VQS589835 WAO589832:WAO589835 WKK589832:WKK589835 WUG589832:WUG589835 O655370:O655373 HU655368:HU655371 RQ655368:RQ655371 ABM655368:ABM655371 ALI655368:ALI655371 AVE655368:AVE655371 BFA655368:BFA655371 BOW655368:BOW655371 BYS655368:BYS655371 CIO655368:CIO655371 CSK655368:CSK655371 DCG655368:DCG655371 DMC655368:DMC655371 DVY655368:DVY655371 EFU655368:EFU655371 EPQ655368:EPQ655371 EZM655368:EZM655371 FJI655368:FJI655371 FTE655368:FTE655371 GDA655368:GDA655371 GMW655368:GMW655371 GWS655368:GWS655371 HGO655368:HGO655371 HQK655368:HQK655371 IAG655368:IAG655371 IKC655368:IKC655371 ITY655368:ITY655371 JDU655368:JDU655371 JNQ655368:JNQ655371 JXM655368:JXM655371 KHI655368:KHI655371 KRE655368:KRE655371 LBA655368:LBA655371 LKW655368:LKW655371 LUS655368:LUS655371 MEO655368:MEO655371 MOK655368:MOK655371 MYG655368:MYG655371 NIC655368:NIC655371 NRY655368:NRY655371 OBU655368:OBU655371 OLQ655368:OLQ655371 OVM655368:OVM655371 PFI655368:PFI655371 PPE655368:PPE655371 PZA655368:PZA655371 QIW655368:QIW655371 QSS655368:QSS655371 RCO655368:RCO655371 RMK655368:RMK655371 RWG655368:RWG655371 SGC655368:SGC655371 SPY655368:SPY655371 SZU655368:SZU655371 TJQ655368:TJQ655371 TTM655368:TTM655371 UDI655368:UDI655371 UNE655368:UNE655371 UXA655368:UXA655371 VGW655368:VGW655371 VQS655368:VQS655371 WAO655368:WAO655371 WKK655368:WKK655371 WUG655368:WUG655371 O720906:O720909 HU720904:HU720907 RQ720904:RQ720907 ABM720904:ABM720907 ALI720904:ALI720907 AVE720904:AVE720907 BFA720904:BFA720907 BOW720904:BOW720907 BYS720904:BYS720907 CIO720904:CIO720907 CSK720904:CSK720907 DCG720904:DCG720907 DMC720904:DMC720907 DVY720904:DVY720907 EFU720904:EFU720907 EPQ720904:EPQ720907 EZM720904:EZM720907 FJI720904:FJI720907 FTE720904:FTE720907 GDA720904:GDA720907 GMW720904:GMW720907 GWS720904:GWS720907 HGO720904:HGO720907 HQK720904:HQK720907 IAG720904:IAG720907 IKC720904:IKC720907 ITY720904:ITY720907 JDU720904:JDU720907 JNQ720904:JNQ720907 JXM720904:JXM720907 KHI720904:KHI720907 KRE720904:KRE720907 LBA720904:LBA720907 LKW720904:LKW720907 LUS720904:LUS720907 MEO720904:MEO720907 MOK720904:MOK720907 MYG720904:MYG720907 NIC720904:NIC720907 NRY720904:NRY720907 OBU720904:OBU720907 OLQ720904:OLQ720907 OVM720904:OVM720907 PFI720904:PFI720907 PPE720904:PPE720907 PZA720904:PZA720907 QIW720904:QIW720907 QSS720904:QSS720907 RCO720904:RCO720907 RMK720904:RMK720907 RWG720904:RWG720907 SGC720904:SGC720907 SPY720904:SPY720907 SZU720904:SZU720907 TJQ720904:TJQ720907 TTM720904:TTM720907 UDI720904:UDI720907 UNE720904:UNE720907 UXA720904:UXA720907 VGW720904:VGW720907 VQS720904:VQS720907 WAO720904:WAO720907 WKK720904:WKK720907 WUG720904:WUG720907 O786442:O786445 HU786440:HU786443 RQ786440:RQ786443 ABM786440:ABM786443 ALI786440:ALI786443 AVE786440:AVE786443 BFA786440:BFA786443 BOW786440:BOW786443 BYS786440:BYS786443 CIO786440:CIO786443 CSK786440:CSK786443 DCG786440:DCG786443 DMC786440:DMC786443 DVY786440:DVY786443 EFU786440:EFU786443 EPQ786440:EPQ786443 EZM786440:EZM786443 FJI786440:FJI786443 FTE786440:FTE786443 GDA786440:GDA786443 GMW786440:GMW786443 GWS786440:GWS786443 HGO786440:HGO786443 HQK786440:HQK786443 IAG786440:IAG786443 IKC786440:IKC786443 ITY786440:ITY786443 JDU786440:JDU786443 JNQ786440:JNQ786443 JXM786440:JXM786443 KHI786440:KHI786443 KRE786440:KRE786443 LBA786440:LBA786443 LKW786440:LKW786443 LUS786440:LUS786443 MEO786440:MEO786443 MOK786440:MOK786443 MYG786440:MYG786443 NIC786440:NIC786443 NRY786440:NRY786443 OBU786440:OBU786443 OLQ786440:OLQ786443 OVM786440:OVM786443 PFI786440:PFI786443 PPE786440:PPE786443 PZA786440:PZA786443 QIW786440:QIW786443 QSS786440:QSS786443 RCO786440:RCO786443 RMK786440:RMK786443 RWG786440:RWG786443 SGC786440:SGC786443 SPY786440:SPY786443 SZU786440:SZU786443 TJQ786440:TJQ786443 TTM786440:TTM786443 UDI786440:UDI786443 UNE786440:UNE786443 UXA786440:UXA786443 VGW786440:VGW786443 VQS786440:VQS786443 WAO786440:WAO786443 WKK786440:WKK786443 WUG786440:WUG786443 O851978:O851981 HU851976:HU851979 RQ851976:RQ851979 ABM851976:ABM851979 ALI851976:ALI851979 AVE851976:AVE851979 BFA851976:BFA851979 BOW851976:BOW851979 BYS851976:BYS851979 CIO851976:CIO851979 CSK851976:CSK851979 DCG851976:DCG851979 DMC851976:DMC851979 DVY851976:DVY851979 EFU851976:EFU851979 EPQ851976:EPQ851979 EZM851976:EZM851979 FJI851976:FJI851979 FTE851976:FTE851979 GDA851976:GDA851979 GMW851976:GMW851979 GWS851976:GWS851979 HGO851976:HGO851979 HQK851976:HQK851979 IAG851976:IAG851979 IKC851976:IKC851979 ITY851976:ITY851979 JDU851976:JDU851979 JNQ851976:JNQ851979 JXM851976:JXM851979 KHI851976:KHI851979 KRE851976:KRE851979 LBA851976:LBA851979 LKW851976:LKW851979 LUS851976:LUS851979 MEO851976:MEO851979 MOK851976:MOK851979 MYG851976:MYG851979 NIC851976:NIC851979 NRY851976:NRY851979 OBU851976:OBU851979 OLQ851976:OLQ851979 OVM851976:OVM851979 PFI851976:PFI851979 PPE851976:PPE851979 PZA851976:PZA851979 QIW851976:QIW851979 QSS851976:QSS851979 RCO851976:RCO851979 RMK851976:RMK851979 RWG851976:RWG851979 SGC851976:SGC851979 SPY851976:SPY851979 SZU851976:SZU851979 TJQ851976:TJQ851979 TTM851976:TTM851979 UDI851976:UDI851979 UNE851976:UNE851979 UXA851976:UXA851979 VGW851976:VGW851979 VQS851976:VQS851979 WAO851976:WAO851979 WKK851976:WKK851979 WUG851976:WUG851979 O917514:O917517 HU917512:HU917515 RQ917512:RQ917515 ABM917512:ABM917515 ALI917512:ALI917515 AVE917512:AVE917515 BFA917512:BFA917515 BOW917512:BOW917515 BYS917512:BYS917515 CIO917512:CIO917515 CSK917512:CSK917515 DCG917512:DCG917515 DMC917512:DMC917515 DVY917512:DVY917515 EFU917512:EFU917515 EPQ917512:EPQ917515 EZM917512:EZM917515 FJI917512:FJI917515 FTE917512:FTE917515 GDA917512:GDA917515 GMW917512:GMW917515 GWS917512:GWS917515 HGO917512:HGO917515 HQK917512:HQK917515 IAG917512:IAG917515 IKC917512:IKC917515 ITY917512:ITY917515 JDU917512:JDU917515 JNQ917512:JNQ917515 JXM917512:JXM917515 KHI917512:KHI917515 KRE917512:KRE917515 LBA917512:LBA917515 LKW917512:LKW917515 LUS917512:LUS917515 MEO917512:MEO917515 MOK917512:MOK917515 MYG917512:MYG917515 NIC917512:NIC917515 NRY917512:NRY917515 OBU917512:OBU917515 OLQ917512:OLQ917515 OVM917512:OVM917515 PFI917512:PFI917515 PPE917512:PPE917515 PZA917512:PZA917515 QIW917512:QIW917515 QSS917512:QSS917515 RCO917512:RCO917515 RMK917512:RMK917515 RWG917512:RWG917515 SGC917512:SGC917515 SPY917512:SPY917515 SZU917512:SZU917515 TJQ917512:TJQ917515 TTM917512:TTM917515 UDI917512:UDI917515 UNE917512:UNE917515 UXA917512:UXA917515 VGW917512:VGW917515 VQS917512:VQS917515 WAO917512:WAO917515 WKK917512:WKK917515 WUG917512:WUG917515 O983050:O983053 HU983048:HU983051 RQ983048:RQ983051 ABM983048:ABM983051 ALI983048:ALI983051 AVE983048:AVE983051 BFA983048:BFA983051 BOW983048:BOW983051 BYS983048:BYS983051 CIO983048:CIO983051 CSK983048:CSK983051 DCG983048:DCG983051 DMC983048:DMC983051 DVY983048:DVY983051 EFU983048:EFU983051 EPQ983048:EPQ983051 EZM983048:EZM983051 FJI983048:FJI983051 FTE983048:FTE983051 GDA983048:GDA983051 GMW983048:GMW983051 GWS983048:GWS983051 HGO983048:HGO983051 HQK983048:HQK983051 IAG983048:IAG983051 IKC983048:IKC983051 ITY983048:ITY983051 JDU983048:JDU983051 JNQ983048:JNQ983051 JXM983048:JXM983051 KHI983048:KHI983051 KRE983048:KRE983051 LBA983048:LBA983051 LKW983048:LKW983051 LUS983048:LUS983051 MEO983048:MEO983051 MOK983048:MOK983051 MYG983048:MYG983051 NIC983048:NIC983051 NRY983048:NRY983051 OBU983048:OBU983051 OLQ983048:OLQ983051 OVM983048:OVM983051 PFI983048:PFI983051 PPE983048:PPE983051 PZA983048:PZA983051 QIW983048:QIW983051 QSS983048:QSS983051 RCO983048:RCO983051 RMK983048:RMK983051 RWG983048:RWG983051 SGC983048:SGC983051 SPY983048:SPY983051 SZU983048:SZU983051 TJQ983048:TJQ983051 TTM983048:TTM983051 UDI983048:UDI983051 UNE983048:UNE983051 UXA983048:UXA983051 VGW983048:VGW983051 VQS983048:VQS983051 WAO983048:WAO983051 WKK983048:WKK983051 WUG983048:WUG983051 H65560:Z65562 HN65558:IJ65560 RJ65558:SF65560 ABF65558:ACB65560 ALB65558:ALX65560 AUX65558:AVT65560 BET65558:BFP65560 BOP65558:BPL65560 BYL65558:BZH65560 CIH65558:CJD65560 CSD65558:CSZ65560 DBZ65558:DCV65560 DLV65558:DMR65560 DVR65558:DWN65560 EFN65558:EGJ65560 EPJ65558:EQF65560 EZF65558:FAB65560 FJB65558:FJX65560 FSX65558:FTT65560 GCT65558:GDP65560 GMP65558:GNL65560 GWL65558:GXH65560 HGH65558:HHD65560 HQD65558:HQZ65560 HZZ65558:IAV65560 IJV65558:IKR65560 ITR65558:IUN65560 JDN65558:JEJ65560 JNJ65558:JOF65560 JXF65558:JYB65560 KHB65558:KHX65560 KQX65558:KRT65560 LAT65558:LBP65560 LKP65558:LLL65560 LUL65558:LVH65560 MEH65558:MFD65560 MOD65558:MOZ65560 MXZ65558:MYV65560 NHV65558:NIR65560 NRR65558:NSN65560 OBN65558:OCJ65560 OLJ65558:OMF65560 OVF65558:OWB65560 PFB65558:PFX65560 POX65558:PPT65560 PYT65558:PZP65560 QIP65558:QJL65560 QSL65558:QTH65560 RCH65558:RDD65560 RMD65558:RMZ65560 RVZ65558:RWV65560 SFV65558:SGR65560 SPR65558:SQN65560 SZN65558:TAJ65560 TJJ65558:TKF65560 TTF65558:TUB65560 UDB65558:UDX65560 UMX65558:UNT65560 UWT65558:UXP65560 VGP65558:VHL65560 VQL65558:VRH65560 WAH65558:WBD65560 WKD65558:WKZ65560 WTZ65558:WUV65560 H131096:Z131098 HN131094:IJ131096 RJ131094:SF131096 ABF131094:ACB131096 ALB131094:ALX131096 AUX131094:AVT131096 BET131094:BFP131096 BOP131094:BPL131096 BYL131094:BZH131096 CIH131094:CJD131096 CSD131094:CSZ131096 DBZ131094:DCV131096 DLV131094:DMR131096 DVR131094:DWN131096 EFN131094:EGJ131096 EPJ131094:EQF131096 EZF131094:FAB131096 FJB131094:FJX131096 FSX131094:FTT131096 GCT131094:GDP131096 GMP131094:GNL131096 GWL131094:GXH131096 HGH131094:HHD131096 HQD131094:HQZ131096 HZZ131094:IAV131096 IJV131094:IKR131096 ITR131094:IUN131096 JDN131094:JEJ131096 JNJ131094:JOF131096 JXF131094:JYB131096 KHB131094:KHX131096 KQX131094:KRT131096 LAT131094:LBP131096 LKP131094:LLL131096 LUL131094:LVH131096 MEH131094:MFD131096 MOD131094:MOZ131096 MXZ131094:MYV131096 NHV131094:NIR131096 NRR131094:NSN131096 OBN131094:OCJ131096 OLJ131094:OMF131096 OVF131094:OWB131096 PFB131094:PFX131096 POX131094:PPT131096 PYT131094:PZP131096 QIP131094:QJL131096 QSL131094:QTH131096 RCH131094:RDD131096 RMD131094:RMZ131096 RVZ131094:RWV131096 SFV131094:SGR131096 SPR131094:SQN131096 SZN131094:TAJ131096 TJJ131094:TKF131096 TTF131094:TUB131096 UDB131094:UDX131096 UMX131094:UNT131096 UWT131094:UXP131096 VGP131094:VHL131096 VQL131094:VRH131096 WAH131094:WBD131096 WKD131094:WKZ131096 WTZ131094:WUV131096 H196632:Z196634 HN196630:IJ196632 RJ196630:SF196632 ABF196630:ACB196632 ALB196630:ALX196632 AUX196630:AVT196632 BET196630:BFP196632 BOP196630:BPL196632 BYL196630:BZH196632 CIH196630:CJD196632 CSD196630:CSZ196632 DBZ196630:DCV196632 DLV196630:DMR196632 DVR196630:DWN196632 EFN196630:EGJ196632 EPJ196630:EQF196632 EZF196630:FAB196632 FJB196630:FJX196632 FSX196630:FTT196632 GCT196630:GDP196632 GMP196630:GNL196632 GWL196630:GXH196632 HGH196630:HHD196632 HQD196630:HQZ196632 HZZ196630:IAV196632 IJV196630:IKR196632 ITR196630:IUN196632 JDN196630:JEJ196632 JNJ196630:JOF196632 JXF196630:JYB196632 KHB196630:KHX196632 KQX196630:KRT196632 LAT196630:LBP196632 LKP196630:LLL196632 LUL196630:LVH196632 MEH196630:MFD196632 MOD196630:MOZ196632 MXZ196630:MYV196632 NHV196630:NIR196632 NRR196630:NSN196632 OBN196630:OCJ196632 OLJ196630:OMF196632 OVF196630:OWB196632 PFB196630:PFX196632 POX196630:PPT196632 PYT196630:PZP196632 QIP196630:QJL196632 QSL196630:QTH196632 RCH196630:RDD196632 RMD196630:RMZ196632 RVZ196630:RWV196632 SFV196630:SGR196632 SPR196630:SQN196632 SZN196630:TAJ196632 TJJ196630:TKF196632 TTF196630:TUB196632 UDB196630:UDX196632 UMX196630:UNT196632 UWT196630:UXP196632 VGP196630:VHL196632 VQL196630:VRH196632 WAH196630:WBD196632 WKD196630:WKZ196632 WTZ196630:WUV196632 H262168:Z262170 HN262166:IJ262168 RJ262166:SF262168 ABF262166:ACB262168 ALB262166:ALX262168 AUX262166:AVT262168 BET262166:BFP262168 BOP262166:BPL262168 BYL262166:BZH262168 CIH262166:CJD262168 CSD262166:CSZ262168 DBZ262166:DCV262168 DLV262166:DMR262168 DVR262166:DWN262168 EFN262166:EGJ262168 EPJ262166:EQF262168 EZF262166:FAB262168 FJB262166:FJX262168 FSX262166:FTT262168 GCT262166:GDP262168 GMP262166:GNL262168 GWL262166:GXH262168 HGH262166:HHD262168 HQD262166:HQZ262168 HZZ262166:IAV262168 IJV262166:IKR262168 ITR262166:IUN262168 JDN262166:JEJ262168 JNJ262166:JOF262168 JXF262166:JYB262168 KHB262166:KHX262168 KQX262166:KRT262168 LAT262166:LBP262168 LKP262166:LLL262168 LUL262166:LVH262168 MEH262166:MFD262168 MOD262166:MOZ262168 MXZ262166:MYV262168 NHV262166:NIR262168 NRR262166:NSN262168 OBN262166:OCJ262168 OLJ262166:OMF262168 OVF262166:OWB262168 PFB262166:PFX262168 POX262166:PPT262168 PYT262166:PZP262168 QIP262166:QJL262168 QSL262166:QTH262168 RCH262166:RDD262168 RMD262166:RMZ262168 RVZ262166:RWV262168 SFV262166:SGR262168 SPR262166:SQN262168 SZN262166:TAJ262168 TJJ262166:TKF262168 TTF262166:TUB262168 UDB262166:UDX262168 UMX262166:UNT262168 UWT262166:UXP262168 VGP262166:VHL262168 VQL262166:VRH262168 WAH262166:WBD262168 WKD262166:WKZ262168 WTZ262166:WUV262168 H327704:Z327706 HN327702:IJ327704 RJ327702:SF327704 ABF327702:ACB327704 ALB327702:ALX327704 AUX327702:AVT327704 BET327702:BFP327704 BOP327702:BPL327704 BYL327702:BZH327704 CIH327702:CJD327704 CSD327702:CSZ327704 DBZ327702:DCV327704 DLV327702:DMR327704 DVR327702:DWN327704 EFN327702:EGJ327704 EPJ327702:EQF327704 EZF327702:FAB327704 FJB327702:FJX327704 FSX327702:FTT327704 GCT327702:GDP327704 GMP327702:GNL327704 GWL327702:GXH327704 HGH327702:HHD327704 HQD327702:HQZ327704 HZZ327702:IAV327704 IJV327702:IKR327704 ITR327702:IUN327704 JDN327702:JEJ327704 JNJ327702:JOF327704 JXF327702:JYB327704 KHB327702:KHX327704 KQX327702:KRT327704 LAT327702:LBP327704 LKP327702:LLL327704 LUL327702:LVH327704 MEH327702:MFD327704 MOD327702:MOZ327704 MXZ327702:MYV327704 NHV327702:NIR327704 NRR327702:NSN327704 OBN327702:OCJ327704 OLJ327702:OMF327704 OVF327702:OWB327704 PFB327702:PFX327704 POX327702:PPT327704 PYT327702:PZP327704 QIP327702:QJL327704 QSL327702:QTH327704 RCH327702:RDD327704 RMD327702:RMZ327704 RVZ327702:RWV327704 SFV327702:SGR327704 SPR327702:SQN327704 SZN327702:TAJ327704 TJJ327702:TKF327704 TTF327702:TUB327704 UDB327702:UDX327704 UMX327702:UNT327704 UWT327702:UXP327704 VGP327702:VHL327704 VQL327702:VRH327704 WAH327702:WBD327704 WKD327702:WKZ327704 WTZ327702:WUV327704 H393240:Z393242 HN393238:IJ393240 RJ393238:SF393240 ABF393238:ACB393240 ALB393238:ALX393240 AUX393238:AVT393240 BET393238:BFP393240 BOP393238:BPL393240 BYL393238:BZH393240 CIH393238:CJD393240 CSD393238:CSZ393240 DBZ393238:DCV393240 DLV393238:DMR393240 DVR393238:DWN393240 EFN393238:EGJ393240 EPJ393238:EQF393240 EZF393238:FAB393240 FJB393238:FJX393240 FSX393238:FTT393240 GCT393238:GDP393240 GMP393238:GNL393240 GWL393238:GXH393240 HGH393238:HHD393240 HQD393238:HQZ393240 HZZ393238:IAV393240 IJV393238:IKR393240 ITR393238:IUN393240 JDN393238:JEJ393240 JNJ393238:JOF393240 JXF393238:JYB393240 KHB393238:KHX393240 KQX393238:KRT393240 LAT393238:LBP393240 LKP393238:LLL393240 LUL393238:LVH393240 MEH393238:MFD393240 MOD393238:MOZ393240 MXZ393238:MYV393240 NHV393238:NIR393240 NRR393238:NSN393240 OBN393238:OCJ393240 OLJ393238:OMF393240 OVF393238:OWB393240 PFB393238:PFX393240 POX393238:PPT393240 PYT393238:PZP393240 QIP393238:QJL393240 QSL393238:QTH393240 RCH393238:RDD393240 RMD393238:RMZ393240 RVZ393238:RWV393240 SFV393238:SGR393240 SPR393238:SQN393240 SZN393238:TAJ393240 TJJ393238:TKF393240 TTF393238:TUB393240 UDB393238:UDX393240 UMX393238:UNT393240 UWT393238:UXP393240 VGP393238:VHL393240 VQL393238:VRH393240 WAH393238:WBD393240 WKD393238:WKZ393240 WTZ393238:WUV393240 H458776:Z458778 HN458774:IJ458776 RJ458774:SF458776 ABF458774:ACB458776 ALB458774:ALX458776 AUX458774:AVT458776 BET458774:BFP458776 BOP458774:BPL458776 BYL458774:BZH458776 CIH458774:CJD458776 CSD458774:CSZ458776 DBZ458774:DCV458776 DLV458774:DMR458776 DVR458774:DWN458776 EFN458774:EGJ458776 EPJ458774:EQF458776 EZF458774:FAB458776 FJB458774:FJX458776 FSX458774:FTT458776 GCT458774:GDP458776 GMP458774:GNL458776 GWL458774:GXH458776 HGH458774:HHD458776 HQD458774:HQZ458776 HZZ458774:IAV458776 IJV458774:IKR458776 ITR458774:IUN458776 JDN458774:JEJ458776 JNJ458774:JOF458776 JXF458774:JYB458776 KHB458774:KHX458776 KQX458774:KRT458776 LAT458774:LBP458776 LKP458774:LLL458776 LUL458774:LVH458776 MEH458774:MFD458776 MOD458774:MOZ458776 MXZ458774:MYV458776 NHV458774:NIR458776 NRR458774:NSN458776 OBN458774:OCJ458776 OLJ458774:OMF458776 OVF458774:OWB458776 PFB458774:PFX458776 POX458774:PPT458776 PYT458774:PZP458776 QIP458774:QJL458776 QSL458774:QTH458776 RCH458774:RDD458776 RMD458774:RMZ458776 RVZ458774:RWV458776 SFV458774:SGR458776 SPR458774:SQN458776 SZN458774:TAJ458776 TJJ458774:TKF458776 TTF458774:TUB458776 UDB458774:UDX458776 UMX458774:UNT458776 UWT458774:UXP458776 VGP458774:VHL458776 VQL458774:VRH458776 WAH458774:WBD458776 WKD458774:WKZ458776 WTZ458774:WUV458776 H524312:Z524314 HN524310:IJ524312 RJ524310:SF524312 ABF524310:ACB524312 ALB524310:ALX524312 AUX524310:AVT524312 BET524310:BFP524312 BOP524310:BPL524312 BYL524310:BZH524312 CIH524310:CJD524312 CSD524310:CSZ524312 DBZ524310:DCV524312 DLV524310:DMR524312 DVR524310:DWN524312 EFN524310:EGJ524312 EPJ524310:EQF524312 EZF524310:FAB524312 FJB524310:FJX524312 FSX524310:FTT524312 GCT524310:GDP524312 GMP524310:GNL524312 GWL524310:GXH524312 HGH524310:HHD524312 HQD524310:HQZ524312 HZZ524310:IAV524312 IJV524310:IKR524312 ITR524310:IUN524312 JDN524310:JEJ524312 JNJ524310:JOF524312 JXF524310:JYB524312 KHB524310:KHX524312 KQX524310:KRT524312 LAT524310:LBP524312 LKP524310:LLL524312 LUL524310:LVH524312 MEH524310:MFD524312 MOD524310:MOZ524312 MXZ524310:MYV524312 NHV524310:NIR524312 NRR524310:NSN524312 OBN524310:OCJ524312 OLJ524310:OMF524312 OVF524310:OWB524312 PFB524310:PFX524312 POX524310:PPT524312 PYT524310:PZP524312 QIP524310:QJL524312 QSL524310:QTH524312 RCH524310:RDD524312 RMD524310:RMZ524312 RVZ524310:RWV524312 SFV524310:SGR524312 SPR524310:SQN524312 SZN524310:TAJ524312 TJJ524310:TKF524312 TTF524310:TUB524312 UDB524310:UDX524312 UMX524310:UNT524312 UWT524310:UXP524312 VGP524310:VHL524312 VQL524310:VRH524312 WAH524310:WBD524312 WKD524310:WKZ524312 WTZ524310:WUV524312 H589848:Z589850 HN589846:IJ589848 RJ589846:SF589848 ABF589846:ACB589848 ALB589846:ALX589848 AUX589846:AVT589848 BET589846:BFP589848 BOP589846:BPL589848 BYL589846:BZH589848 CIH589846:CJD589848 CSD589846:CSZ589848 DBZ589846:DCV589848 DLV589846:DMR589848 DVR589846:DWN589848 EFN589846:EGJ589848 EPJ589846:EQF589848 EZF589846:FAB589848 FJB589846:FJX589848 FSX589846:FTT589848 GCT589846:GDP589848 GMP589846:GNL589848 GWL589846:GXH589848 HGH589846:HHD589848 HQD589846:HQZ589848 HZZ589846:IAV589848 IJV589846:IKR589848 ITR589846:IUN589848 JDN589846:JEJ589848 JNJ589846:JOF589848 JXF589846:JYB589848 KHB589846:KHX589848 KQX589846:KRT589848 LAT589846:LBP589848 LKP589846:LLL589848 LUL589846:LVH589848 MEH589846:MFD589848 MOD589846:MOZ589848 MXZ589846:MYV589848 NHV589846:NIR589848 NRR589846:NSN589848 OBN589846:OCJ589848 OLJ589846:OMF589848 OVF589846:OWB589848 PFB589846:PFX589848 POX589846:PPT589848 PYT589846:PZP589848 QIP589846:QJL589848 QSL589846:QTH589848 RCH589846:RDD589848 RMD589846:RMZ589848 RVZ589846:RWV589848 SFV589846:SGR589848 SPR589846:SQN589848 SZN589846:TAJ589848 TJJ589846:TKF589848 TTF589846:TUB589848 UDB589846:UDX589848 UMX589846:UNT589848 UWT589846:UXP589848 VGP589846:VHL589848 VQL589846:VRH589848 WAH589846:WBD589848 WKD589846:WKZ589848 WTZ589846:WUV589848 H655384:Z655386 HN655382:IJ655384 RJ655382:SF655384 ABF655382:ACB655384 ALB655382:ALX655384 AUX655382:AVT655384 BET655382:BFP655384 BOP655382:BPL655384 BYL655382:BZH655384 CIH655382:CJD655384 CSD655382:CSZ655384 DBZ655382:DCV655384 DLV655382:DMR655384 DVR655382:DWN655384 EFN655382:EGJ655384 EPJ655382:EQF655384 EZF655382:FAB655384 FJB655382:FJX655384 FSX655382:FTT655384 GCT655382:GDP655384 GMP655382:GNL655384 GWL655382:GXH655384 HGH655382:HHD655384 HQD655382:HQZ655384 HZZ655382:IAV655384 IJV655382:IKR655384 ITR655382:IUN655384 JDN655382:JEJ655384 JNJ655382:JOF655384 JXF655382:JYB655384 KHB655382:KHX655384 KQX655382:KRT655384 LAT655382:LBP655384 LKP655382:LLL655384 LUL655382:LVH655384 MEH655382:MFD655384 MOD655382:MOZ655384 MXZ655382:MYV655384 NHV655382:NIR655384 NRR655382:NSN655384 OBN655382:OCJ655384 OLJ655382:OMF655384 OVF655382:OWB655384 PFB655382:PFX655384 POX655382:PPT655384 PYT655382:PZP655384 QIP655382:QJL655384 QSL655382:QTH655384 RCH655382:RDD655384 RMD655382:RMZ655384 RVZ655382:RWV655384 SFV655382:SGR655384 SPR655382:SQN655384 SZN655382:TAJ655384 TJJ655382:TKF655384 TTF655382:TUB655384 UDB655382:UDX655384 UMX655382:UNT655384 UWT655382:UXP655384 VGP655382:VHL655384 VQL655382:VRH655384 WAH655382:WBD655384 WKD655382:WKZ655384 WTZ655382:WUV655384 H720920:Z720922 HN720918:IJ720920 RJ720918:SF720920 ABF720918:ACB720920 ALB720918:ALX720920 AUX720918:AVT720920 BET720918:BFP720920 BOP720918:BPL720920 BYL720918:BZH720920 CIH720918:CJD720920 CSD720918:CSZ720920 DBZ720918:DCV720920 DLV720918:DMR720920 DVR720918:DWN720920 EFN720918:EGJ720920 EPJ720918:EQF720920 EZF720918:FAB720920 FJB720918:FJX720920 FSX720918:FTT720920 GCT720918:GDP720920 GMP720918:GNL720920 GWL720918:GXH720920 HGH720918:HHD720920 HQD720918:HQZ720920 HZZ720918:IAV720920 IJV720918:IKR720920 ITR720918:IUN720920 JDN720918:JEJ720920 JNJ720918:JOF720920 JXF720918:JYB720920 KHB720918:KHX720920 KQX720918:KRT720920 LAT720918:LBP720920 LKP720918:LLL720920 LUL720918:LVH720920 MEH720918:MFD720920 MOD720918:MOZ720920 MXZ720918:MYV720920 NHV720918:NIR720920 NRR720918:NSN720920 OBN720918:OCJ720920 OLJ720918:OMF720920 OVF720918:OWB720920 PFB720918:PFX720920 POX720918:PPT720920 PYT720918:PZP720920 QIP720918:QJL720920 QSL720918:QTH720920 RCH720918:RDD720920 RMD720918:RMZ720920 RVZ720918:RWV720920 SFV720918:SGR720920 SPR720918:SQN720920 SZN720918:TAJ720920 TJJ720918:TKF720920 TTF720918:TUB720920 UDB720918:UDX720920 UMX720918:UNT720920 UWT720918:UXP720920 VGP720918:VHL720920 VQL720918:VRH720920 WAH720918:WBD720920 WKD720918:WKZ720920 WTZ720918:WUV720920 H786456:Z786458 HN786454:IJ786456 RJ786454:SF786456 ABF786454:ACB786456 ALB786454:ALX786456 AUX786454:AVT786456 BET786454:BFP786456 BOP786454:BPL786456 BYL786454:BZH786456 CIH786454:CJD786456 CSD786454:CSZ786456 DBZ786454:DCV786456 DLV786454:DMR786456 DVR786454:DWN786456 EFN786454:EGJ786456 EPJ786454:EQF786456 EZF786454:FAB786456 FJB786454:FJX786456 FSX786454:FTT786456 GCT786454:GDP786456 GMP786454:GNL786456 GWL786454:GXH786456 HGH786454:HHD786456 HQD786454:HQZ786456 HZZ786454:IAV786456 IJV786454:IKR786456 ITR786454:IUN786456 JDN786454:JEJ786456 JNJ786454:JOF786456 JXF786454:JYB786456 KHB786454:KHX786456 KQX786454:KRT786456 LAT786454:LBP786456 LKP786454:LLL786456 LUL786454:LVH786456 MEH786454:MFD786456 MOD786454:MOZ786456 MXZ786454:MYV786456 NHV786454:NIR786456 NRR786454:NSN786456 OBN786454:OCJ786456 OLJ786454:OMF786456 OVF786454:OWB786456 PFB786454:PFX786456 POX786454:PPT786456 PYT786454:PZP786456 QIP786454:QJL786456 QSL786454:QTH786456 RCH786454:RDD786456 RMD786454:RMZ786456 RVZ786454:RWV786456 SFV786454:SGR786456 SPR786454:SQN786456 SZN786454:TAJ786456 TJJ786454:TKF786456 TTF786454:TUB786456 UDB786454:UDX786456 UMX786454:UNT786456 UWT786454:UXP786456 VGP786454:VHL786456 VQL786454:VRH786456 WAH786454:WBD786456 WKD786454:WKZ786456 WTZ786454:WUV786456 H851992:Z851994 HN851990:IJ851992 RJ851990:SF851992 ABF851990:ACB851992 ALB851990:ALX851992 AUX851990:AVT851992 BET851990:BFP851992 BOP851990:BPL851992 BYL851990:BZH851992 CIH851990:CJD851992 CSD851990:CSZ851992 DBZ851990:DCV851992 DLV851990:DMR851992 DVR851990:DWN851992 EFN851990:EGJ851992 EPJ851990:EQF851992 EZF851990:FAB851992 FJB851990:FJX851992 FSX851990:FTT851992 GCT851990:GDP851992 GMP851990:GNL851992 GWL851990:GXH851992 HGH851990:HHD851992 HQD851990:HQZ851992 HZZ851990:IAV851992 IJV851990:IKR851992 ITR851990:IUN851992 JDN851990:JEJ851992 JNJ851990:JOF851992 JXF851990:JYB851992 KHB851990:KHX851992 KQX851990:KRT851992 LAT851990:LBP851992 LKP851990:LLL851992 LUL851990:LVH851992 MEH851990:MFD851992 MOD851990:MOZ851992 MXZ851990:MYV851992 NHV851990:NIR851992 NRR851990:NSN851992 OBN851990:OCJ851992 OLJ851990:OMF851992 OVF851990:OWB851992 PFB851990:PFX851992 POX851990:PPT851992 PYT851990:PZP851992 QIP851990:QJL851992 QSL851990:QTH851992 RCH851990:RDD851992 RMD851990:RMZ851992 RVZ851990:RWV851992 SFV851990:SGR851992 SPR851990:SQN851992 SZN851990:TAJ851992 TJJ851990:TKF851992 TTF851990:TUB851992 UDB851990:UDX851992 UMX851990:UNT851992 UWT851990:UXP851992 VGP851990:VHL851992 VQL851990:VRH851992 WAH851990:WBD851992 WKD851990:WKZ851992 WTZ851990:WUV851992 H917528:Z917530 HN917526:IJ917528 RJ917526:SF917528 ABF917526:ACB917528 ALB917526:ALX917528 AUX917526:AVT917528 BET917526:BFP917528 BOP917526:BPL917528 BYL917526:BZH917528 CIH917526:CJD917528 CSD917526:CSZ917528 DBZ917526:DCV917528 DLV917526:DMR917528 DVR917526:DWN917528 EFN917526:EGJ917528 EPJ917526:EQF917528 EZF917526:FAB917528 FJB917526:FJX917528 FSX917526:FTT917528 GCT917526:GDP917528 GMP917526:GNL917528 GWL917526:GXH917528 HGH917526:HHD917528 HQD917526:HQZ917528 HZZ917526:IAV917528 IJV917526:IKR917528 ITR917526:IUN917528 JDN917526:JEJ917528 JNJ917526:JOF917528 JXF917526:JYB917528 KHB917526:KHX917528 KQX917526:KRT917528 LAT917526:LBP917528 LKP917526:LLL917528 LUL917526:LVH917528 MEH917526:MFD917528 MOD917526:MOZ917528 MXZ917526:MYV917528 NHV917526:NIR917528 NRR917526:NSN917528 OBN917526:OCJ917528 OLJ917526:OMF917528 OVF917526:OWB917528 PFB917526:PFX917528 POX917526:PPT917528 PYT917526:PZP917528 QIP917526:QJL917528 QSL917526:QTH917528 RCH917526:RDD917528 RMD917526:RMZ917528 RVZ917526:RWV917528 SFV917526:SGR917528 SPR917526:SQN917528 SZN917526:TAJ917528 TJJ917526:TKF917528 TTF917526:TUB917528 UDB917526:UDX917528 UMX917526:UNT917528 UWT917526:UXP917528 VGP917526:VHL917528 VQL917526:VRH917528 WAH917526:WBD917528 WKD917526:WKZ917528 WTZ917526:WUV917528 H983064:Z983066 HN983062:IJ983064 RJ983062:SF983064 ABF983062:ACB983064 ALB983062:ALX983064 AUX983062:AVT983064 BET983062:BFP983064 BOP983062:BPL983064 BYL983062:BZH983064 CIH983062:CJD983064 CSD983062:CSZ983064 DBZ983062:DCV983064 DLV983062:DMR983064 DVR983062:DWN983064 EFN983062:EGJ983064 EPJ983062:EQF983064 EZF983062:FAB983064 FJB983062:FJX983064 FSX983062:FTT983064 GCT983062:GDP983064 GMP983062:GNL983064 GWL983062:GXH983064 HGH983062:HHD983064 HQD983062:HQZ983064 HZZ983062:IAV983064 IJV983062:IKR983064 ITR983062:IUN983064 JDN983062:JEJ983064 JNJ983062:JOF983064 JXF983062:JYB983064 KHB983062:KHX983064 KQX983062:KRT983064 LAT983062:LBP983064 LKP983062:LLL983064 LUL983062:LVH983064 MEH983062:MFD983064 MOD983062:MOZ983064 MXZ983062:MYV983064 NHV983062:NIR983064 NRR983062:NSN983064 OBN983062:OCJ983064 OLJ983062:OMF983064 OVF983062:OWB983064 PFB983062:PFX983064 POX983062:PPT983064 PYT983062:PZP983064 QIP983062:QJL983064 QSL983062:QTH983064 RCH983062:RDD983064 RMD983062:RMZ983064 RVZ983062:RWV983064 SFV983062:SGR983064 SPR983062:SQN983064 SZN983062:TAJ983064 TJJ983062:TKF983064 TTF983062:TUB983064 UDB983062:UDX983064 UMX983062:UNT983064 UWT983062:UXP983064 VGP983062:VHL983064 VQL983062:VRH983064 WAH983062:WBD983064 WKD983062:WKZ983064 WTZ983062:WUV983064 O65543:O65544 HU65541:HU65542 RQ65541:RQ65542 ABM65541:ABM65542 ALI65541:ALI65542 AVE65541:AVE65542 BFA65541:BFA65542 BOW65541:BOW65542 BYS65541:BYS65542 CIO65541:CIO65542 CSK65541:CSK65542 DCG65541:DCG65542 DMC65541:DMC65542 DVY65541:DVY65542 EFU65541:EFU65542 EPQ65541:EPQ65542 EZM65541:EZM65542 FJI65541:FJI65542 FTE65541:FTE65542 GDA65541:GDA65542 GMW65541:GMW65542 GWS65541:GWS65542 HGO65541:HGO65542 HQK65541:HQK65542 IAG65541:IAG65542 IKC65541:IKC65542 ITY65541:ITY65542 JDU65541:JDU65542 JNQ65541:JNQ65542 JXM65541:JXM65542 KHI65541:KHI65542 KRE65541:KRE65542 LBA65541:LBA65542 LKW65541:LKW65542 LUS65541:LUS65542 MEO65541:MEO65542 MOK65541:MOK65542 MYG65541:MYG65542 NIC65541:NIC65542 NRY65541:NRY65542 OBU65541:OBU65542 OLQ65541:OLQ65542 OVM65541:OVM65542 PFI65541:PFI65542 PPE65541:PPE65542 PZA65541:PZA65542 QIW65541:QIW65542 QSS65541:QSS65542 RCO65541:RCO65542 RMK65541:RMK65542 RWG65541:RWG65542 SGC65541:SGC65542 SPY65541:SPY65542 SZU65541:SZU65542 TJQ65541:TJQ65542 TTM65541:TTM65542 UDI65541:UDI65542 UNE65541:UNE65542 UXA65541:UXA65542 VGW65541:VGW65542 VQS65541:VQS65542 WAO65541:WAO65542 WKK65541:WKK65542 WUG65541:WUG65542 O131079:O131080 HU131077:HU131078 RQ131077:RQ131078 ABM131077:ABM131078 ALI131077:ALI131078 AVE131077:AVE131078 BFA131077:BFA131078 BOW131077:BOW131078 BYS131077:BYS131078 CIO131077:CIO131078 CSK131077:CSK131078 DCG131077:DCG131078 DMC131077:DMC131078 DVY131077:DVY131078 EFU131077:EFU131078 EPQ131077:EPQ131078 EZM131077:EZM131078 FJI131077:FJI131078 FTE131077:FTE131078 GDA131077:GDA131078 GMW131077:GMW131078 GWS131077:GWS131078 HGO131077:HGO131078 HQK131077:HQK131078 IAG131077:IAG131078 IKC131077:IKC131078 ITY131077:ITY131078 JDU131077:JDU131078 JNQ131077:JNQ131078 JXM131077:JXM131078 KHI131077:KHI131078 KRE131077:KRE131078 LBA131077:LBA131078 LKW131077:LKW131078 LUS131077:LUS131078 MEO131077:MEO131078 MOK131077:MOK131078 MYG131077:MYG131078 NIC131077:NIC131078 NRY131077:NRY131078 OBU131077:OBU131078 OLQ131077:OLQ131078 OVM131077:OVM131078 PFI131077:PFI131078 PPE131077:PPE131078 PZA131077:PZA131078 QIW131077:QIW131078 QSS131077:QSS131078 RCO131077:RCO131078 RMK131077:RMK131078 RWG131077:RWG131078 SGC131077:SGC131078 SPY131077:SPY131078 SZU131077:SZU131078 TJQ131077:TJQ131078 TTM131077:TTM131078 UDI131077:UDI131078 UNE131077:UNE131078 UXA131077:UXA131078 VGW131077:VGW131078 VQS131077:VQS131078 WAO131077:WAO131078 WKK131077:WKK131078 WUG131077:WUG131078 O196615:O196616 HU196613:HU196614 RQ196613:RQ196614 ABM196613:ABM196614 ALI196613:ALI196614 AVE196613:AVE196614 BFA196613:BFA196614 BOW196613:BOW196614 BYS196613:BYS196614 CIO196613:CIO196614 CSK196613:CSK196614 DCG196613:DCG196614 DMC196613:DMC196614 DVY196613:DVY196614 EFU196613:EFU196614 EPQ196613:EPQ196614 EZM196613:EZM196614 FJI196613:FJI196614 FTE196613:FTE196614 GDA196613:GDA196614 GMW196613:GMW196614 GWS196613:GWS196614 HGO196613:HGO196614 HQK196613:HQK196614 IAG196613:IAG196614 IKC196613:IKC196614 ITY196613:ITY196614 JDU196613:JDU196614 JNQ196613:JNQ196614 JXM196613:JXM196614 KHI196613:KHI196614 KRE196613:KRE196614 LBA196613:LBA196614 LKW196613:LKW196614 LUS196613:LUS196614 MEO196613:MEO196614 MOK196613:MOK196614 MYG196613:MYG196614 NIC196613:NIC196614 NRY196613:NRY196614 OBU196613:OBU196614 OLQ196613:OLQ196614 OVM196613:OVM196614 PFI196613:PFI196614 PPE196613:PPE196614 PZA196613:PZA196614 QIW196613:QIW196614 QSS196613:QSS196614 RCO196613:RCO196614 RMK196613:RMK196614 RWG196613:RWG196614 SGC196613:SGC196614 SPY196613:SPY196614 SZU196613:SZU196614 TJQ196613:TJQ196614 TTM196613:TTM196614 UDI196613:UDI196614 UNE196613:UNE196614 UXA196613:UXA196614 VGW196613:VGW196614 VQS196613:VQS196614 WAO196613:WAO196614 WKK196613:WKK196614 WUG196613:WUG196614 O262151:O262152 HU262149:HU262150 RQ262149:RQ262150 ABM262149:ABM262150 ALI262149:ALI262150 AVE262149:AVE262150 BFA262149:BFA262150 BOW262149:BOW262150 BYS262149:BYS262150 CIO262149:CIO262150 CSK262149:CSK262150 DCG262149:DCG262150 DMC262149:DMC262150 DVY262149:DVY262150 EFU262149:EFU262150 EPQ262149:EPQ262150 EZM262149:EZM262150 FJI262149:FJI262150 FTE262149:FTE262150 GDA262149:GDA262150 GMW262149:GMW262150 GWS262149:GWS262150 HGO262149:HGO262150 HQK262149:HQK262150 IAG262149:IAG262150 IKC262149:IKC262150 ITY262149:ITY262150 JDU262149:JDU262150 JNQ262149:JNQ262150 JXM262149:JXM262150 KHI262149:KHI262150 KRE262149:KRE262150 LBA262149:LBA262150 LKW262149:LKW262150 LUS262149:LUS262150 MEO262149:MEO262150 MOK262149:MOK262150 MYG262149:MYG262150 NIC262149:NIC262150 NRY262149:NRY262150 OBU262149:OBU262150 OLQ262149:OLQ262150 OVM262149:OVM262150 PFI262149:PFI262150 PPE262149:PPE262150 PZA262149:PZA262150 QIW262149:QIW262150 QSS262149:QSS262150 RCO262149:RCO262150 RMK262149:RMK262150 RWG262149:RWG262150 SGC262149:SGC262150 SPY262149:SPY262150 SZU262149:SZU262150 TJQ262149:TJQ262150 TTM262149:TTM262150 UDI262149:UDI262150 UNE262149:UNE262150 UXA262149:UXA262150 VGW262149:VGW262150 VQS262149:VQS262150 WAO262149:WAO262150 WKK262149:WKK262150 WUG262149:WUG262150 O327687:O327688 HU327685:HU327686 RQ327685:RQ327686 ABM327685:ABM327686 ALI327685:ALI327686 AVE327685:AVE327686 BFA327685:BFA327686 BOW327685:BOW327686 BYS327685:BYS327686 CIO327685:CIO327686 CSK327685:CSK327686 DCG327685:DCG327686 DMC327685:DMC327686 DVY327685:DVY327686 EFU327685:EFU327686 EPQ327685:EPQ327686 EZM327685:EZM327686 FJI327685:FJI327686 FTE327685:FTE327686 GDA327685:GDA327686 GMW327685:GMW327686 GWS327685:GWS327686 HGO327685:HGO327686 HQK327685:HQK327686 IAG327685:IAG327686 IKC327685:IKC327686 ITY327685:ITY327686 JDU327685:JDU327686 JNQ327685:JNQ327686 JXM327685:JXM327686 KHI327685:KHI327686 KRE327685:KRE327686 LBA327685:LBA327686 LKW327685:LKW327686 LUS327685:LUS327686 MEO327685:MEO327686 MOK327685:MOK327686 MYG327685:MYG327686 NIC327685:NIC327686 NRY327685:NRY327686 OBU327685:OBU327686 OLQ327685:OLQ327686 OVM327685:OVM327686 PFI327685:PFI327686 PPE327685:PPE327686 PZA327685:PZA327686 QIW327685:QIW327686 QSS327685:QSS327686 RCO327685:RCO327686 RMK327685:RMK327686 RWG327685:RWG327686 SGC327685:SGC327686 SPY327685:SPY327686 SZU327685:SZU327686 TJQ327685:TJQ327686 TTM327685:TTM327686 UDI327685:UDI327686 UNE327685:UNE327686 UXA327685:UXA327686 VGW327685:VGW327686 VQS327685:VQS327686 WAO327685:WAO327686 WKK327685:WKK327686 WUG327685:WUG327686 O393223:O393224 HU393221:HU393222 RQ393221:RQ393222 ABM393221:ABM393222 ALI393221:ALI393222 AVE393221:AVE393222 BFA393221:BFA393222 BOW393221:BOW393222 BYS393221:BYS393222 CIO393221:CIO393222 CSK393221:CSK393222 DCG393221:DCG393222 DMC393221:DMC393222 DVY393221:DVY393222 EFU393221:EFU393222 EPQ393221:EPQ393222 EZM393221:EZM393222 FJI393221:FJI393222 FTE393221:FTE393222 GDA393221:GDA393222 GMW393221:GMW393222 GWS393221:GWS393222 HGO393221:HGO393222 HQK393221:HQK393222 IAG393221:IAG393222 IKC393221:IKC393222 ITY393221:ITY393222 JDU393221:JDU393222 JNQ393221:JNQ393222 JXM393221:JXM393222 KHI393221:KHI393222 KRE393221:KRE393222 LBA393221:LBA393222 LKW393221:LKW393222 LUS393221:LUS393222 MEO393221:MEO393222 MOK393221:MOK393222 MYG393221:MYG393222 NIC393221:NIC393222 NRY393221:NRY393222 OBU393221:OBU393222 OLQ393221:OLQ393222 OVM393221:OVM393222 PFI393221:PFI393222 PPE393221:PPE393222 PZA393221:PZA393222 QIW393221:QIW393222 QSS393221:QSS393222 RCO393221:RCO393222 RMK393221:RMK393222 RWG393221:RWG393222 SGC393221:SGC393222 SPY393221:SPY393222 SZU393221:SZU393222 TJQ393221:TJQ393222 TTM393221:TTM393222 UDI393221:UDI393222 UNE393221:UNE393222 UXA393221:UXA393222 VGW393221:VGW393222 VQS393221:VQS393222 WAO393221:WAO393222 WKK393221:WKK393222 WUG393221:WUG393222 O458759:O458760 HU458757:HU458758 RQ458757:RQ458758 ABM458757:ABM458758 ALI458757:ALI458758 AVE458757:AVE458758 BFA458757:BFA458758 BOW458757:BOW458758 BYS458757:BYS458758 CIO458757:CIO458758 CSK458757:CSK458758 DCG458757:DCG458758 DMC458757:DMC458758 DVY458757:DVY458758 EFU458757:EFU458758 EPQ458757:EPQ458758 EZM458757:EZM458758 FJI458757:FJI458758 FTE458757:FTE458758 GDA458757:GDA458758 GMW458757:GMW458758 GWS458757:GWS458758 HGO458757:HGO458758 HQK458757:HQK458758 IAG458757:IAG458758 IKC458757:IKC458758 ITY458757:ITY458758 JDU458757:JDU458758 JNQ458757:JNQ458758 JXM458757:JXM458758 KHI458757:KHI458758 KRE458757:KRE458758 LBA458757:LBA458758 LKW458757:LKW458758 LUS458757:LUS458758 MEO458757:MEO458758 MOK458757:MOK458758 MYG458757:MYG458758 NIC458757:NIC458758 NRY458757:NRY458758 OBU458757:OBU458758 OLQ458757:OLQ458758 OVM458757:OVM458758 PFI458757:PFI458758 PPE458757:PPE458758 PZA458757:PZA458758 QIW458757:QIW458758 QSS458757:QSS458758 RCO458757:RCO458758 RMK458757:RMK458758 RWG458757:RWG458758 SGC458757:SGC458758 SPY458757:SPY458758 SZU458757:SZU458758 TJQ458757:TJQ458758 TTM458757:TTM458758 UDI458757:UDI458758 UNE458757:UNE458758 UXA458757:UXA458758 VGW458757:VGW458758 VQS458757:VQS458758 WAO458757:WAO458758 WKK458757:WKK458758 WUG458757:WUG458758 O524295:O524296 HU524293:HU524294 RQ524293:RQ524294 ABM524293:ABM524294 ALI524293:ALI524294 AVE524293:AVE524294 BFA524293:BFA524294 BOW524293:BOW524294 BYS524293:BYS524294 CIO524293:CIO524294 CSK524293:CSK524294 DCG524293:DCG524294 DMC524293:DMC524294 DVY524293:DVY524294 EFU524293:EFU524294 EPQ524293:EPQ524294 EZM524293:EZM524294 FJI524293:FJI524294 FTE524293:FTE524294 GDA524293:GDA524294 GMW524293:GMW524294 GWS524293:GWS524294 HGO524293:HGO524294 HQK524293:HQK524294 IAG524293:IAG524294 IKC524293:IKC524294 ITY524293:ITY524294 JDU524293:JDU524294 JNQ524293:JNQ524294 JXM524293:JXM524294 KHI524293:KHI524294 KRE524293:KRE524294 LBA524293:LBA524294 LKW524293:LKW524294 LUS524293:LUS524294 MEO524293:MEO524294 MOK524293:MOK524294 MYG524293:MYG524294 NIC524293:NIC524294 NRY524293:NRY524294 OBU524293:OBU524294 OLQ524293:OLQ524294 OVM524293:OVM524294 PFI524293:PFI524294 PPE524293:PPE524294 PZA524293:PZA524294 QIW524293:QIW524294 QSS524293:QSS524294 RCO524293:RCO524294 RMK524293:RMK524294 RWG524293:RWG524294 SGC524293:SGC524294 SPY524293:SPY524294 SZU524293:SZU524294 TJQ524293:TJQ524294 TTM524293:TTM524294 UDI524293:UDI524294 UNE524293:UNE524294 UXA524293:UXA524294 VGW524293:VGW524294 VQS524293:VQS524294 WAO524293:WAO524294 WKK524293:WKK524294 WUG524293:WUG524294 O589831:O589832 HU589829:HU589830 RQ589829:RQ589830 ABM589829:ABM589830 ALI589829:ALI589830 AVE589829:AVE589830 BFA589829:BFA589830 BOW589829:BOW589830 BYS589829:BYS589830 CIO589829:CIO589830 CSK589829:CSK589830 DCG589829:DCG589830 DMC589829:DMC589830 DVY589829:DVY589830 EFU589829:EFU589830 EPQ589829:EPQ589830 EZM589829:EZM589830 FJI589829:FJI589830 FTE589829:FTE589830 GDA589829:GDA589830 GMW589829:GMW589830 GWS589829:GWS589830 HGO589829:HGO589830 HQK589829:HQK589830 IAG589829:IAG589830 IKC589829:IKC589830 ITY589829:ITY589830 JDU589829:JDU589830 JNQ589829:JNQ589830 JXM589829:JXM589830 KHI589829:KHI589830 KRE589829:KRE589830 LBA589829:LBA589830 LKW589829:LKW589830 LUS589829:LUS589830 MEO589829:MEO589830 MOK589829:MOK589830 MYG589829:MYG589830 NIC589829:NIC589830 NRY589829:NRY589830 OBU589829:OBU589830 OLQ589829:OLQ589830 OVM589829:OVM589830 PFI589829:PFI589830 PPE589829:PPE589830 PZA589829:PZA589830 QIW589829:QIW589830 QSS589829:QSS589830 RCO589829:RCO589830 RMK589829:RMK589830 RWG589829:RWG589830 SGC589829:SGC589830 SPY589829:SPY589830 SZU589829:SZU589830 TJQ589829:TJQ589830 TTM589829:TTM589830 UDI589829:UDI589830 UNE589829:UNE589830 UXA589829:UXA589830 VGW589829:VGW589830 VQS589829:VQS589830 WAO589829:WAO589830 WKK589829:WKK589830 WUG589829:WUG589830 O655367:O655368 HU655365:HU655366 RQ655365:RQ655366 ABM655365:ABM655366 ALI655365:ALI655366 AVE655365:AVE655366 BFA655365:BFA655366 BOW655365:BOW655366 BYS655365:BYS655366 CIO655365:CIO655366 CSK655365:CSK655366 DCG655365:DCG655366 DMC655365:DMC655366 DVY655365:DVY655366 EFU655365:EFU655366 EPQ655365:EPQ655366 EZM655365:EZM655366 FJI655365:FJI655366 FTE655365:FTE655366 GDA655365:GDA655366 GMW655365:GMW655366 GWS655365:GWS655366 HGO655365:HGO655366 HQK655365:HQK655366 IAG655365:IAG655366 IKC655365:IKC655366 ITY655365:ITY655366 JDU655365:JDU655366 JNQ655365:JNQ655366 JXM655365:JXM655366 KHI655365:KHI655366 KRE655365:KRE655366 LBA655365:LBA655366 LKW655365:LKW655366 LUS655365:LUS655366 MEO655365:MEO655366 MOK655365:MOK655366 MYG655365:MYG655366 NIC655365:NIC655366 NRY655365:NRY655366 OBU655365:OBU655366 OLQ655365:OLQ655366 OVM655365:OVM655366 PFI655365:PFI655366 PPE655365:PPE655366 PZA655365:PZA655366 QIW655365:QIW655366 QSS655365:QSS655366 RCO655365:RCO655366 RMK655365:RMK655366 RWG655365:RWG655366 SGC655365:SGC655366 SPY655365:SPY655366 SZU655365:SZU655366 TJQ655365:TJQ655366 TTM655365:TTM655366 UDI655365:UDI655366 UNE655365:UNE655366 UXA655365:UXA655366 VGW655365:VGW655366 VQS655365:VQS655366 WAO655365:WAO655366 WKK655365:WKK655366 WUG655365:WUG655366 O720903:O720904 HU720901:HU720902 RQ720901:RQ720902 ABM720901:ABM720902 ALI720901:ALI720902 AVE720901:AVE720902 BFA720901:BFA720902 BOW720901:BOW720902 BYS720901:BYS720902 CIO720901:CIO720902 CSK720901:CSK720902 DCG720901:DCG720902 DMC720901:DMC720902 DVY720901:DVY720902 EFU720901:EFU720902 EPQ720901:EPQ720902 EZM720901:EZM720902 FJI720901:FJI720902 FTE720901:FTE720902 GDA720901:GDA720902 GMW720901:GMW720902 GWS720901:GWS720902 HGO720901:HGO720902 HQK720901:HQK720902 IAG720901:IAG720902 IKC720901:IKC720902 ITY720901:ITY720902 JDU720901:JDU720902 JNQ720901:JNQ720902 JXM720901:JXM720902 KHI720901:KHI720902 KRE720901:KRE720902 LBA720901:LBA720902 LKW720901:LKW720902 LUS720901:LUS720902 MEO720901:MEO720902 MOK720901:MOK720902 MYG720901:MYG720902 NIC720901:NIC720902 NRY720901:NRY720902 OBU720901:OBU720902 OLQ720901:OLQ720902 OVM720901:OVM720902 PFI720901:PFI720902 PPE720901:PPE720902 PZA720901:PZA720902 QIW720901:QIW720902 QSS720901:QSS720902 RCO720901:RCO720902 RMK720901:RMK720902 RWG720901:RWG720902 SGC720901:SGC720902 SPY720901:SPY720902 SZU720901:SZU720902 TJQ720901:TJQ720902 TTM720901:TTM720902 UDI720901:UDI720902 UNE720901:UNE720902 UXA720901:UXA720902 VGW720901:VGW720902 VQS720901:VQS720902 WAO720901:WAO720902 WKK720901:WKK720902 WUG720901:WUG720902 O786439:O786440 HU786437:HU786438 RQ786437:RQ786438 ABM786437:ABM786438 ALI786437:ALI786438 AVE786437:AVE786438 BFA786437:BFA786438 BOW786437:BOW786438 BYS786437:BYS786438 CIO786437:CIO786438 CSK786437:CSK786438 DCG786437:DCG786438 DMC786437:DMC786438 DVY786437:DVY786438 EFU786437:EFU786438 EPQ786437:EPQ786438 EZM786437:EZM786438 FJI786437:FJI786438 FTE786437:FTE786438 GDA786437:GDA786438 GMW786437:GMW786438 GWS786437:GWS786438 HGO786437:HGO786438 HQK786437:HQK786438 IAG786437:IAG786438 IKC786437:IKC786438 ITY786437:ITY786438 JDU786437:JDU786438 JNQ786437:JNQ786438 JXM786437:JXM786438 KHI786437:KHI786438 KRE786437:KRE786438 LBA786437:LBA786438 LKW786437:LKW786438 LUS786437:LUS786438 MEO786437:MEO786438 MOK786437:MOK786438 MYG786437:MYG786438 NIC786437:NIC786438 NRY786437:NRY786438 OBU786437:OBU786438 OLQ786437:OLQ786438 OVM786437:OVM786438 PFI786437:PFI786438 PPE786437:PPE786438 PZA786437:PZA786438 QIW786437:QIW786438 QSS786437:QSS786438 RCO786437:RCO786438 RMK786437:RMK786438 RWG786437:RWG786438 SGC786437:SGC786438 SPY786437:SPY786438 SZU786437:SZU786438 TJQ786437:TJQ786438 TTM786437:TTM786438 UDI786437:UDI786438 UNE786437:UNE786438 UXA786437:UXA786438 VGW786437:VGW786438 VQS786437:VQS786438 WAO786437:WAO786438 WKK786437:WKK786438 WUG786437:WUG786438 O851975:O851976 HU851973:HU851974 RQ851973:RQ851974 ABM851973:ABM851974 ALI851973:ALI851974 AVE851973:AVE851974 BFA851973:BFA851974 BOW851973:BOW851974 BYS851973:BYS851974 CIO851973:CIO851974 CSK851973:CSK851974 DCG851973:DCG851974 DMC851973:DMC851974 DVY851973:DVY851974 EFU851973:EFU851974 EPQ851973:EPQ851974 EZM851973:EZM851974 FJI851973:FJI851974 FTE851973:FTE851974 GDA851973:GDA851974 GMW851973:GMW851974 GWS851973:GWS851974 HGO851973:HGO851974 HQK851973:HQK851974 IAG851973:IAG851974 IKC851973:IKC851974 ITY851973:ITY851974 JDU851973:JDU851974 JNQ851973:JNQ851974 JXM851973:JXM851974 KHI851973:KHI851974 KRE851973:KRE851974 LBA851973:LBA851974 LKW851973:LKW851974 LUS851973:LUS851974 MEO851973:MEO851974 MOK851973:MOK851974 MYG851973:MYG851974 NIC851973:NIC851974 NRY851973:NRY851974 OBU851973:OBU851974 OLQ851973:OLQ851974 OVM851973:OVM851974 PFI851973:PFI851974 PPE851973:PPE851974 PZA851973:PZA851974 QIW851973:QIW851974 QSS851973:QSS851974 RCO851973:RCO851974 RMK851973:RMK851974 RWG851973:RWG851974 SGC851973:SGC851974 SPY851973:SPY851974 SZU851973:SZU851974 TJQ851973:TJQ851974 TTM851973:TTM851974 UDI851973:UDI851974 UNE851973:UNE851974 UXA851973:UXA851974 VGW851973:VGW851974 VQS851973:VQS851974 WAO851973:WAO851974 WKK851973:WKK851974 WUG851973:WUG851974 O917511:O917512 HU917509:HU917510 RQ917509:RQ917510 ABM917509:ABM917510 ALI917509:ALI917510 AVE917509:AVE917510 BFA917509:BFA917510 BOW917509:BOW917510 BYS917509:BYS917510 CIO917509:CIO917510 CSK917509:CSK917510 DCG917509:DCG917510 DMC917509:DMC917510 DVY917509:DVY917510 EFU917509:EFU917510 EPQ917509:EPQ917510 EZM917509:EZM917510 FJI917509:FJI917510 FTE917509:FTE917510 GDA917509:GDA917510 GMW917509:GMW917510 GWS917509:GWS917510 HGO917509:HGO917510 HQK917509:HQK917510 IAG917509:IAG917510 IKC917509:IKC917510 ITY917509:ITY917510 JDU917509:JDU917510 JNQ917509:JNQ917510 JXM917509:JXM917510 KHI917509:KHI917510 KRE917509:KRE917510 LBA917509:LBA917510 LKW917509:LKW917510 LUS917509:LUS917510 MEO917509:MEO917510 MOK917509:MOK917510 MYG917509:MYG917510 NIC917509:NIC917510 NRY917509:NRY917510 OBU917509:OBU917510 OLQ917509:OLQ917510 OVM917509:OVM917510 PFI917509:PFI917510 PPE917509:PPE917510 PZA917509:PZA917510 QIW917509:QIW917510 QSS917509:QSS917510 RCO917509:RCO917510 RMK917509:RMK917510 RWG917509:RWG917510 SGC917509:SGC917510 SPY917509:SPY917510 SZU917509:SZU917510 TJQ917509:TJQ917510 TTM917509:TTM917510 UDI917509:UDI917510 UNE917509:UNE917510 UXA917509:UXA917510 VGW917509:VGW917510 VQS917509:VQS917510 WAO917509:WAO917510 WKK917509:WKK917510 WUG917509:WUG917510 O983047:O983048 HU983045:HU983046 RQ983045:RQ983046 ABM983045:ABM983046 ALI983045:ALI983046 AVE983045:AVE983046 BFA983045:BFA983046 BOW983045:BOW983046 BYS983045:BYS983046 CIO983045:CIO983046 CSK983045:CSK983046 DCG983045:DCG983046 DMC983045:DMC983046 DVY983045:DVY983046 EFU983045:EFU983046 EPQ983045:EPQ983046 EZM983045:EZM983046 FJI983045:FJI983046 FTE983045:FTE983046 GDA983045:GDA983046 GMW983045:GMW983046 GWS983045:GWS983046 HGO983045:HGO983046 HQK983045:HQK983046 IAG983045:IAG983046 IKC983045:IKC983046 ITY983045:ITY983046 JDU983045:JDU983046 JNQ983045:JNQ983046 JXM983045:JXM983046 KHI983045:KHI983046 KRE983045:KRE983046 LBA983045:LBA983046 LKW983045:LKW983046 LUS983045:LUS983046 MEO983045:MEO983046 MOK983045:MOK983046 MYG983045:MYG983046 NIC983045:NIC983046 NRY983045:NRY983046 OBU983045:OBU983046 OLQ983045:OLQ983046 OVM983045:OVM983046 PFI983045:PFI983046 PPE983045:PPE983046 PZA983045:PZA983046 QIW983045:QIW983046 QSS983045:QSS983046 RCO983045:RCO983046 RMK983045:RMK983046 RWG983045:RWG983046 SGC983045:SGC983046 SPY983045:SPY983046 SZU983045:SZU983046 TJQ983045:TJQ983046 TTM983045:TTM983046 UDI983045:UDI983046 UNE983045:UNE983046 UXA983045:UXA983046 VGW983045:VGW983046 VQS983045:VQS983046 WAO983045:WAO983046 WKK983045:WKK983046 WUG983045:WUG983046 L65537:L65539 HR65535:HR65537 RN65535:RN65537 ABJ65535:ABJ65537 ALF65535:ALF65537 AVB65535:AVB65537 BEX65535:BEX65537 BOT65535:BOT65537 BYP65535:BYP65537 CIL65535:CIL65537 CSH65535:CSH65537 DCD65535:DCD65537 DLZ65535:DLZ65537 DVV65535:DVV65537 EFR65535:EFR65537 EPN65535:EPN65537 EZJ65535:EZJ65537 FJF65535:FJF65537 FTB65535:FTB65537 GCX65535:GCX65537 GMT65535:GMT65537 GWP65535:GWP65537 HGL65535:HGL65537 HQH65535:HQH65537 IAD65535:IAD65537 IJZ65535:IJZ65537 ITV65535:ITV65537 JDR65535:JDR65537 JNN65535:JNN65537 JXJ65535:JXJ65537 KHF65535:KHF65537 KRB65535:KRB65537 LAX65535:LAX65537 LKT65535:LKT65537 LUP65535:LUP65537 MEL65535:MEL65537 MOH65535:MOH65537 MYD65535:MYD65537 NHZ65535:NHZ65537 NRV65535:NRV65537 OBR65535:OBR65537 OLN65535:OLN65537 OVJ65535:OVJ65537 PFF65535:PFF65537 PPB65535:PPB65537 PYX65535:PYX65537 QIT65535:QIT65537 QSP65535:QSP65537 RCL65535:RCL65537 RMH65535:RMH65537 RWD65535:RWD65537 SFZ65535:SFZ65537 SPV65535:SPV65537 SZR65535:SZR65537 TJN65535:TJN65537 TTJ65535:TTJ65537 UDF65535:UDF65537 UNB65535:UNB65537 UWX65535:UWX65537 VGT65535:VGT65537 VQP65535:VQP65537 WAL65535:WAL65537 WKH65535:WKH65537 WUD65535:WUD65537 L131073:L131075 HR131071:HR131073 RN131071:RN131073 ABJ131071:ABJ131073 ALF131071:ALF131073 AVB131071:AVB131073 BEX131071:BEX131073 BOT131071:BOT131073 BYP131071:BYP131073 CIL131071:CIL131073 CSH131071:CSH131073 DCD131071:DCD131073 DLZ131071:DLZ131073 DVV131071:DVV131073 EFR131071:EFR131073 EPN131071:EPN131073 EZJ131071:EZJ131073 FJF131071:FJF131073 FTB131071:FTB131073 GCX131071:GCX131073 GMT131071:GMT131073 GWP131071:GWP131073 HGL131071:HGL131073 HQH131071:HQH131073 IAD131071:IAD131073 IJZ131071:IJZ131073 ITV131071:ITV131073 JDR131071:JDR131073 JNN131071:JNN131073 JXJ131071:JXJ131073 KHF131071:KHF131073 KRB131071:KRB131073 LAX131071:LAX131073 LKT131071:LKT131073 LUP131071:LUP131073 MEL131071:MEL131073 MOH131071:MOH131073 MYD131071:MYD131073 NHZ131071:NHZ131073 NRV131071:NRV131073 OBR131071:OBR131073 OLN131071:OLN131073 OVJ131071:OVJ131073 PFF131071:PFF131073 PPB131071:PPB131073 PYX131071:PYX131073 QIT131071:QIT131073 QSP131071:QSP131073 RCL131071:RCL131073 RMH131071:RMH131073 RWD131071:RWD131073 SFZ131071:SFZ131073 SPV131071:SPV131073 SZR131071:SZR131073 TJN131071:TJN131073 TTJ131071:TTJ131073 UDF131071:UDF131073 UNB131071:UNB131073 UWX131071:UWX131073 VGT131071:VGT131073 VQP131071:VQP131073 WAL131071:WAL131073 WKH131071:WKH131073 WUD131071:WUD131073 L196609:L196611 HR196607:HR196609 RN196607:RN196609 ABJ196607:ABJ196609 ALF196607:ALF196609 AVB196607:AVB196609 BEX196607:BEX196609 BOT196607:BOT196609 BYP196607:BYP196609 CIL196607:CIL196609 CSH196607:CSH196609 DCD196607:DCD196609 DLZ196607:DLZ196609 DVV196607:DVV196609 EFR196607:EFR196609 EPN196607:EPN196609 EZJ196607:EZJ196609 FJF196607:FJF196609 FTB196607:FTB196609 GCX196607:GCX196609 GMT196607:GMT196609 GWP196607:GWP196609 HGL196607:HGL196609 HQH196607:HQH196609 IAD196607:IAD196609 IJZ196607:IJZ196609 ITV196607:ITV196609 JDR196607:JDR196609 JNN196607:JNN196609 JXJ196607:JXJ196609 KHF196607:KHF196609 KRB196607:KRB196609 LAX196607:LAX196609 LKT196607:LKT196609 LUP196607:LUP196609 MEL196607:MEL196609 MOH196607:MOH196609 MYD196607:MYD196609 NHZ196607:NHZ196609 NRV196607:NRV196609 OBR196607:OBR196609 OLN196607:OLN196609 OVJ196607:OVJ196609 PFF196607:PFF196609 PPB196607:PPB196609 PYX196607:PYX196609 QIT196607:QIT196609 QSP196607:QSP196609 RCL196607:RCL196609 RMH196607:RMH196609 RWD196607:RWD196609 SFZ196607:SFZ196609 SPV196607:SPV196609 SZR196607:SZR196609 TJN196607:TJN196609 TTJ196607:TTJ196609 UDF196607:UDF196609 UNB196607:UNB196609 UWX196607:UWX196609 VGT196607:VGT196609 VQP196607:VQP196609 WAL196607:WAL196609 WKH196607:WKH196609 WUD196607:WUD196609 L262145:L262147 HR262143:HR262145 RN262143:RN262145 ABJ262143:ABJ262145 ALF262143:ALF262145 AVB262143:AVB262145 BEX262143:BEX262145 BOT262143:BOT262145 BYP262143:BYP262145 CIL262143:CIL262145 CSH262143:CSH262145 DCD262143:DCD262145 DLZ262143:DLZ262145 DVV262143:DVV262145 EFR262143:EFR262145 EPN262143:EPN262145 EZJ262143:EZJ262145 FJF262143:FJF262145 FTB262143:FTB262145 GCX262143:GCX262145 GMT262143:GMT262145 GWP262143:GWP262145 HGL262143:HGL262145 HQH262143:HQH262145 IAD262143:IAD262145 IJZ262143:IJZ262145 ITV262143:ITV262145 JDR262143:JDR262145 JNN262143:JNN262145 JXJ262143:JXJ262145 KHF262143:KHF262145 KRB262143:KRB262145 LAX262143:LAX262145 LKT262143:LKT262145 LUP262143:LUP262145 MEL262143:MEL262145 MOH262143:MOH262145 MYD262143:MYD262145 NHZ262143:NHZ262145 NRV262143:NRV262145 OBR262143:OBR262145 OLN262143:OLN262145 OVJ262143:OVJ262145 PFF262143:PFF262145 PPB262143:PPB262145 PYX262143:PYX262145 QIT262143:QIT262145 QSP262143:QSP262145 RCL262143:RCL262145 RMH262143:RMH262145 RWD262143:RWD262145 SFZ262143:SFZ262145 SPV262143:SPV262145 SZR262143:SZR262145 TJN262143:TJN262145 TTJ262143:TTJ262145 UDF262143:UDF262145 UNB262143:UNB262145 UWX262143:UWX262145 VGT262143:VGT262145 VQP262143:VQP262145 WAL262143:WAL262145 WKH262143:WKH262145 WUD262143:WUD262145 L327681:L327683 HR327679:HR327681 RN327679:RN327681 ABJ327679:ABJ327681 ALF327679:ALF327681 AVB327679:AVB327681 BEX327679:BEX327681 BOT327679:BOT327681 BYP327679:BYP327681 CIL327679:CIL327681 CSH327679:CSH327681 DCD327679:DCD327681 DLZ327679:DLZ327681 DVV327679:DVV327681 EFR327679:EFR327681 EPN327679:EPN327681 EZJ327679:EZJ327681 FJF327679:FJF327681 FTB327679:FTB327681 GCX327679:GCX327681 GMT327679:GMT327681 GWP327679:GWP327681 HGL327679:HGL327681 HQH327679:HQH327681 IAD327679:IAD327681 IJZ327679:IJZ327681 ITV327679:ITV327681 JDR327679:JDR327681 JNN327679:JNN327681 JXJ327679:JXJ327681 KHF327679:KHF327681 KRB327679:KRB327681 LAX327679:LAX327681 LKT327679:LKT327681 LUP327679:LUP327681 MEL327679:MEL327681 MOH327679:MOH327681 MYD327679:MYD327681 NHZ327679:NHZ327681 NRV327679:NRV327681 OBR327679:OBR327681 OLN327679:OLN327681 OVJ327679:OVJ327681 PFF327679:PFF327681 PPB327679:PPB327681 PYX327679:PYX327681 QIT327679:QIT327681 QSP327679:QSP327681 RCL327679:RCL327681 RMH327679:RMH327681 RWD327679:RWD327681 SFZ327679:SFZ327681 SPV327679:SPV327681 SZR327679:SZR327681 TJN327679:TJN327681 TTJ327679:TTJ327681 UDF327679:UDF327681 UNB327679:UNB327681 UWX327679:UWX327681 VGT327679:VGT327681 VQP327679:VQP327681 WAL327679:WAL327681 WKH327679:WKH327681 WUD327679:WUD327681 L393217:L393219 HR393215:HR393217 RN393215:RN393217 ABJ393215:ABJ393217 ALF393215:ALF393217 AVB393215:AVB393217 BEX393215:BEX393217 BOT393215:BOT393217 BYP393215:BYP393217 CIL393215:CIL393217 CSH393215:CSH393217 DCD393215:DCD393217 DLZ393215:DLZ393217 DVV393215:DVV393217 EFR393215:EFR393217 EPN393215:EPN393217 EZJ393215:EZJ393217 FJF393215:FJF393217 FTB393215:FTB393217 GCX393215:GCX393217 GMT393215:GMT393217 GWP393215:GWP393217 HGL393215:HGL393217 HQH393215:HQH393217 IAD393215:IAD393217 IJZ393215:IJZ393217 ITV393215:ITV393217 JDR393215:JDR393217 JNN393215:JNN393217 JXJ393215:JXJ393217 KHF393215:KHF393217 KRB393215:KRB393217 LAX393215:LAX393217 LKT393215:LKT393217 LUP393215:LUP393217 MEL393215:MEL393217 MOH393215:MOH393217 MYD393215:MYD393217 NHZ393215:NHZ393217 NRV393215:NRV393217 OBR393215:OBR393217 OLN393215:OLN393217 OVJ393215:OVJ393217 PFF393215:PFF393217 PPB393215:PPB393217 PYX393215:PYX393217 QIT393215:QIT393217 QSP393215:QSP393217 RCL393215:RCL393217 RMH393215:RMH393217 RWD393215:RWD393217 SFZ393215:SFZ393217 SPV393215:SPV393217 SZR393215:SZR393217 TJN393215:TJN393217 TTJ393215:TTJ393217 UDF393215:UDF393217 UNB393215:UNB393217 UWX393215:UWX393217 VGT393215:VGT393217 VQP393215:VQP393217 WAL393215:WAL393217 WKH393215:WKH393217 WUD393215:WUD393217 L458753:L458755 HR458751:HR458753 RN458751:RN458753 ABJ458751:ABJ458753 ALF458751:ALF458753 AVB458751:AVB458753 BEX458751:BEX458753 BOT458751:BOT458753 BYP458751:BYP458753 CIL458751:CIL458753 CSH458751:CSH458753 DCD458751:DCD458753 DLZ458751:DLZ458753 DVV458751:DVV458753 EFR458751:EFR458753 EPN458751:EPN458753 EZJ458751:EZJ458753 FJF458751:FJF458753 FTB458751:FTB458753 GCX458751:GCX458753 GMT458751:GMT458753 GWP458751:GWP458753 HGL458751:HGL458753 HQH458751:HQH458753 IAD458751:IAD458753 IJZ458751:IJZ458753 ITV458751:ITV458753 JDR458751:JDR458753 JNN458751:JNN458753 JXJ458751:JXJ458753 KHF458751:KHF458753 KRB458751:KRB458753 LAX458751:LAX458753 LKT458751:LKT458753 LUP458751:LUP458753 MEL458751:MEL458753 MOH458751:MOH458753 MYD458751:MYD458753 NHZ458751:NHZ458753 NRV458751:NRV458753 OBR458751:OBR458753 OLN458751:OLN458753 OVJ458751:OVJ458753 PFF458751:PFF458753 PPB458751:PPB458753 PYX458751:PYX458753 QIT458751:QIT458753 QSP458751:QSP458753 RCL458751:RCL458753 RMH458751:RMH458753 RWD458751:RWD458753 SFZ458751:SFZ458753 SPV458751:SPV458753 SZR458751:SZR458753 TJN458751:TJN458753 TTJ458751:TTJ458753 UDF458751:UDF458753 UNB458751:UNB458753 UWX458751:UWX458753 VGT458751:VGT458753 VQP458751:VQP458753 WAL458751:WAL458753 WKH458751:WKH458753 WUD458751:WUD458753 L524289:L524291 HR524287:HR524289 RN524287:RN524289 ABJ524287:ABJ524289 ALF524287:ALF524289 AVB524287:AVB524289 BEX524287:BEX524289 BOT524287:BOT524289 BYP524287:BYP524289 CIL524287:CIL524289 CSH524287:CSH524289 DCD524287:DCD524289 DLZ524287:DLZ524289 DVV524287:DVV524289 EFR524287:EFR524289 EPN524287:EPN524289 EZJ524287:EZJ524289 FJF524287:FJF524289 FTB524287:FTB524289 GCX524287:GCX524289 GMT524287:GMT524289 GWP524287:GWP524289 HGL524287:HGL524289 HQH524287:HQH524289 IAD524287:IAD524289 IJZ524287:IJZ524289 ITV524287:ITV524289 JDR524287:JDR524289 JNN524287:JNN524289 JXJ524287:JXJ524289 KHF524287:KHF524289 KRB524287:KRB524289 LAX524287:LAX524289 LKT524287:LKT524289 LUP524287:LUP524289 MEL524287:MEL524289 MOH524287:MOH524289 MYD524287:MYD524289 NHZ524287:NHZ524289 NRV524287:NRV524289 OBR524287:OBR524289 OLN524287:OLN524289 OVJ524287:OVJ524289 PFF524287:PFF524289 PPB524287:PPB524289 PYX524287:PYX524289 QIT524287:QIT524289 QSP524287:QSP524289 RCL524287:RCL524289 RMH524287:RMH524289 RWD524287:RWD524289 SFZ524287:SFZ524289 SPV524287:SPV524289 SZR524287:SZR524289 TJN524287:TJN524289 TTJ524287:TTJ524289 UDF524287:UDF524289 UNB524287:UNB524289 UWX524287:UWX524289 VGT524287:VGT524289 VQP524287:VQP524289 WAL524287:WAL524289 WKH524287:WKH524289 WUD524287:WUD524289 L589825:L589827 HR589823:HR589825 RN589823:RN589825 ABJ589823:ABJ589825 ALF589823:ALF589825 AVB589823:AVB589825 BEX589823:BEX589825 BOT589823:BOT589825 BYP589823:BYP589825 CIL589823:CIL589825 CSH589823:CSH589825 DCD589823:DCD589825 DLZ589823:DLZ589825 DVV589823:DVV589825 EFR589823:EFR589825 EPN589823:EPN589825 EZJ589823:EZJ589825 FJF589823:FJF589825 FTB589823:FTB589825 GCX589823:GCX589825 GMT589823:GMT589825 GWP589823:GWP589825 HGL589823:HGL589825 HQH589823:HQH589825 IAD589823:IAD589825 IJZ589823:IJZ589825 ITV589823:ITV589825 JDR589823:JDR589825 JNN589823:JNN589825 JXJ589823:JXJ589825 KHF589823:KHF589825 KRB589823:KRB589825 LAX589823:LAX589825 LKT589823:LKT589825 LUP589823:LUP589825 MEL589823:MEL589825 MOH589823:MOH589825 MYD589823:MYD589825 NHZ589823:NHZ589825 NRV589823:NRV589825 OBR589823:OBR589825 OLN589823:OLN589825 OVJ589823:OVJ589825 PFF589823:PFF589825 PPB589823:PPB589825 PYX589823:PYX589825 QIT589823:QIT589825 QSP589823:QSP589825 RCL589823:RCL589825 RMH589823:RMH589825 RWD589823:RWD589825 SFZ589823:SFZ589825 SPV589823:SPV589825 SZR589823:SZR589825 TJN589823:TJN589825 TTJ589823:TTJ589825 UDF589823:UDF589825 UNB589823:UNB589825 UWX589823:UWX589825 VGT589823:VGT589825 VQP589823:VQP589825 WAL589823:WAL589825 WKH589823:WKH589825 WUD589823:WUD589825 L655361:L655363 HR655359:HR655361 RN655359:RN655361 ABJ655359:ABJ655361 ALF655359:ALF655361 AVB655359:AVB655361 BEX655359:BEX655361 BOT655359:BOT655361 BYP655359:BYP655361 CIL655359:CIL655361 CSH655359:CSH655361 DCD655359:DCD655361 DLZ655359:DLZ655361 DVV655359:DVV655361 EFR655359:EFR655361 EPN655359:EPN655361 EZJ655359:EZJ655361 FJF655359:FJF655361 FTB655359:FTB655361 GCX655359:GCX655361 GMT655359:GMT655361 GWP655359:GWP655361 HGL655359:HGL655361 HQH655359:HQH655361 IAD655359:IAD655361 IJZ655359:IJZ655361 ITV655359:ITV655361 JDR655359:JDR655361 JNN655359:JNN655361 JXJ655359:JXJ655361 KHF655359:KHF655361 KRB655359:KRB655361 LAX655359:LAX655361 LKT655359:LKT655361 LUP655359:LUP655361 MEL655359:MEL655361 MOH655359:MOH655361 MYD655359:MYD655361 NHZ655359:NHZ655361 NRV655359:NRV655361 OBR655359:OBR655361 OLN655359:OLN655361 OVJ655359:OVJ655361 PFF655359:PFF655361 PPB655359:PPB655361 PYX655359:PYX655361 QIT655359:QIT655361 QSP655359:QSP655361 RCL655359:RCL655361 RMH655359:RMH655361 RWD655359:RWD655361 SFZ655359:SFZ655361 SPV655359:SPV655361 SZR655359:SZR655361 TJN655359:TJN655361 TTJ655359:TTJ655361 UDF655359:UDF655361 UNB655359:UNB655361 UWX655359:UWX655361 VGT655359:VGT655361 VQP655359:VQP655361 WAL655359:WAL655361 WKH655359:WKH655361 WUD655359:WUD655361 L720897:L720899 HR720895:HR720897 RN720895:RN720897 ABJ720895:ABJ720897 ALF720895:ALF720897 AVB720895:AVB720897 BEX720895:BEX720897 BOT720895:BOT720897 BYP720895:BYP720897 CIL720895:CIL720897 CSH720895:CSH720897 DCD720895:DCD720897 DLZ720895:DLZ720897 DVV720895:DVV720897 EFR720895:EFR720897 EPN720895:EPN720897 EZJ720895:EZJ720897 FJF720895:FJF720897 FTB720895:FTB720897 GCX720895:GCX720897 GMT720895:GMT720897 GWP720895:GWP720897 HGL720895:HGL720897 HQH720895:HQH720897 IAD720895:IAD720897 IJZ720895:IJZ720897 ITV720895:ITV720897 JDR720895:JDR720897 JNN720895:JNN720897 JXJ720895:JXJ720897 KHF720895:KHF720897 KRB720895:KRB720897 LAX720895:LAX720897 LKT720895:LKT720897 LUP720895:LUP720897 MEL720895:MEL720897 MOH720895:MOH720897 MYD720895:MYD720897 NHZ720895:NHZ720897 NRV720895:NRV720897 OBR720895:OBR720897 OLN720895:OLN720897 OVJ720895:OVJ720897 PFF720895:PFF720897 PPB720895:PPB720897 PYX720895:PYX720897 QIT720895:QIT720897 QSP720895:QSP720897 RCL720895:RCL720897 RMH720895:RMH720897 RWD720895:RWD720897 SFZ720895:SFZ720897 SPV720895:SPV720897 SZR720895:SZR720897 TJN720895:TJN720897 TTJ720895:TTJ720897 UDF720895:UDF720897 UNB720895:UNB720897 UWX720895:UWX720897 VGT720895:VGT720897 VQP720895:VQP720897 WAL720895:WAL720897 WKH720895:WKH720897 WUD720895:WUD720897 L786433:L786435 HR786431:HR786433 RN786431:RN786433 ABJ786431:ABJ786433 ALF786431:ALF786433 AVB786431:AVB786433 BEX786431:BEX786433 BOT786431:BOT786433 BYP786431:BYP786433 CIL786431:CIL786433 CSH786431:CSH786433 DCD786431:DCD786433 DLZ786431:DLZ786433 DVV786431:DVV786433 EFR786431:EFR786433 EPN786431:EPN786433 EZJ786431:EZJ786433 FJF786431:FJF786433 FTB786431:FTB786433 GCX786431:GCX786433 GMT786431:GMT786433 GWP786431:GWP786433 HGL786431:HGL786433 HQH786431:HQH786433 IAD786431:IAD786433 IJZ786431:IJZ786433 ITV786431:ITV786433 JDR786431:JDR786433 JNN786431:JNN786433 JXJ786431:JXJ786433 KHF786431:KHF786433 KRB786431:KRB786433 LAX786431:LAX786433 LKT786431:LKT786433 LUP786431:LUP786433 MEL786431:MEL786433 MOH786431:MOH786433 MYD786431:MYD786433 NHZ786431:NHZ786433 NRV786431:NRV786433 OBR786431:OBR786433 OLN786431:OLN786433 OVJ786431:OVJ786433 PFF786431:PFF786433 PPB786431:PPB786433 PYX786431:PYX786433 QIT786431:QIT786433 QSP786431:QSP786433 RCL786431:RCL786433 RMH786431:RMH786433 RWD786431:RWD786433 SFZ786431:SFZ786433 SPV786431:SPV786433 SZR786431:SZR786433 TJN786431:TJN786433 TTJ786431:TTJ786433 UDF786431:UDF786433 UNB786431:UNB786433 UWX786431:UWX786433 VGT786431:VGT786433 VQP786431:VQP786433 WAL786431:WAL786433 WKH786431:WKH786433 WUD786431:WUD786433 L851969:L851971 HR851967:HR851969 RN851967:RN851969 ABJ851967:ABJ851969 ALF851967:ALF851969 AVB851967:AVB851969 BEX851967:BEX851969 BOT851967:BOT851969 BYP851967:BYP851969 CIL851967:CIL851969 CSH851967:CSH851969 DCD851967:DCD851969 DLZ851967:DLZ851969 DVV851967:DVV851969 EFR851967:EFR851969 EPN851967:EPN851969 EZJ851967:EZJ851969 FJF851967:FJF851969 FTB851967:FTB851969 GCX851967:GCX851969 GMT851967:GMT851969 GWP851967:GWP851969 HGL851967:HGL851969 HQH851967:HQH851969 IAD851967:IAD851969 IJZ851967:IJZ851969 ITV851967:ITV851969 JDR851967:JDR851969 JNN851967:JNN851969 JXJ851967:JXJ851969 KHF851967:KHF851969 KRB851967:KRB851969 LAX851967:LAX851969 LKT851967:LKT851969 LUP851967:LUP851969 MEL851967:MEL851969 MOH851967:MOH851969 MYD851967:MYD851969 NHZ851967:NHZ851969 NRV851967:NRV851969 OBR851967:OBR851969 OLN851967:OLN851969 OVJ851967:OVJ851969 PFF851967:PFF851969 PPB851967:PPB851969 PYX851967:PYX851969 QIT851967:QIT851969 QSP851967:QSP851969 RCL851967:RCL851969 RMH851967:RMH851969 RWD851967:RWD851969 SFZ851967:SFZ851969 SPV851967:SPV851969 SZR851967:SZR851969 TJN851967:TJN851969 TTJ851967:TTJ851969 UDF851967:UDF851969 UNB851967:UNB851969 UWX851967:UWX851969 VGT851967:VGT851969 VQP851967:VQP851969 WAL851967:WAL851969 WKH851967:WKH851969 WUD851967:WUD851969 L917505:L917507 HR917503:HR917505 RN917503:RN917505 ABJ917503:ABJ917505 ALF917503:ALF917505 AVB917503:AVB917505 BEX917503:BEX917505 BOT917503:BOT917505 BYP917503:BYP917505 CIL917503:CIL917505 CSH917503:CSH917505 DCD917503:DCD917505 DLZ917503:DLZ917505 DVV917503:DVV917505 EFR917503:EFR917505 EPN917503:EPN917505 EZJ917503:EZJ917505 FJF917503:FJF917505 FTB917503:FTB917505 GCX917503:GCX917505 GMT917503:GMT917505 GWP917503:GWP917505 HGL917503:HGL917505 HQH917503:HQH917505 IAD917503:IAD917505 IJZ917503:IJZ917505 ITV917503:ITV917505 JDR917503:JDR917505 JNN917503:JNN917505 JXJ917503:JXJ917505 KHF917503:KHF917505 KRB917503:KRB917505 LAX917503:LAX917505 LKT917503:LKT917505 LUP917503:LUP917505 MEL917503:MEL917505 MOH917503:MOH917505 MYD917503:MYD917505 NHZ917503:NHZ917505 NRV917503:NRV917505 OBR917503:OBR917505 OLN917503:OLN917505 OVJ917503:OVJ917505 PFF917503:PFF917505 PPB917503:PPB917505 PYX917503:PYX917505 QIT917503:QIT917505 QSP917503:QSP917505 RCL917503:RCL917505 RMH917503:RMH917505 RWD917503:RWD917505 SFZ917503:SFZ917505 SPV917503:SPV917505 SZR917503:SZR917505 TJN917503:TJN917505 TTJ917503:TTJ917505 UDF917503:UDF917505 UNB917503:UNB917505 UWX917503:UWX917505 VGT917503:VGT917505 VQP917503:VQP917505 WAL917503:WAL917505 WKH917503:WKH917505 WUD917503:WUD917505 L983041:L983043 HR983039:HR983041 RN983039:RN983041 ABJ983039:ABJ983041 ALF983039:ALF983041 AVB983039:AVB983041 BEX983039:BEX983041 BOT983039:BOT983041 BYP983039:BYP983041 CIL983039:CIL983041 CSH983039:CSH983041 DCD983039:DCD983041 DLZ983039:DLZ983041 DVV983039:DVV983041 EFR983039:EFR983041 EPN983039:EPN983041 EZJ983039:EZJ983041 FJF983039:FJF983041 FTB983039:FTB983041 GCX983039:GCX983041 GMT983039:GMT983041 GWP983039:GWP983041 HGL983039:HGL983041 HQH983039:HQH983041 IAD983039:IAD983041 IJZ983039:IJZ983041 ITV983039:ITV983041 JDR983039:JDR983041 JNN983039:JNN983041 JXJ983039:JXJ983041 KHF983039:KHF983041 KRB983039:KRB983041 LAX983039:LAX983041 LKT983039:LKT983041 LUP983039:LUP983041 MEL983039:MEL983041 MOH983039:MOH983041 MYD983039:MYD983041 NHZ983039:NHZ983041 NRV983039:NRV983041 OBR983039:OBR983041 OLN983039:OLN983041 OVJ983039:OVJ983041 PFF983039:PFF983041 PPB983039:PPB983041 PYX983039:PYX983041 QIT983039:QIT983041 QSP983039:QSP983041 RCL983039:RCL983041 RMH983039:RMH983041 RWD983039:RWD983041 SFZ983039:SFZ983041 SPV983039:SPV983041 SZR983039:SZR983041 TJN983039:TJN983041 TTJ983039:TTJ983041 UDF983039:UDF983041 UNB983039:UNB983041 UWX983039:UWX983041 VGT983039:VGT983041 VQP983039:VQP983041 WAL983039:WAL983041 WKH983039:WKH983041 WUD983039:WUD983041 M65538:N65539 HS65536:HT65537 RO65536:RP65537 ABK65536:ABL65537 ALG65536:ALH65537 AVC65536:AVD65537 BEY65536:BEZ65537 BOU65536:BOV65537 BYQ65536:BYR65537 CIM65536:CIN65537 CSI65536:CSJ65537 DCE65536:DCF65537 DMA65536:DMB65537 DVW65536:DVX65537 EFS65536:EFT65537 EPO65536:EPP65537 EZK65536:EZL65537 FJG65536:FJH65537 FTC65536:FTD65537 GCY65536:GCZ65537 GMU65536:GMV65537 GWQ65536:GWR65537 HGM65536:HGN65537 HQI65536:HQJ65537 IAE65536:IAF65537 IKA65536:IKB65537 ITW65536:ITX65537 JDS65536:JDT65537 JNO65536:JNP65537 JXK65536:JXL65537 KHG65536:KHH65537 KRC65536:KRD65537 LAY65536:LAZ65537 LKU65536:LKV65537 LUQ65536:LUR65537 MEM65536:MEN65537 MOI65536:MOJ65537 MYE65536:MYF65537 NIA65536:NIB65537 NRW65536:NRX65537 OBS65536:OBT65537 OLO65536:OLP65537 OVK65536:OVL65537 PFG65536:PFH65537 PPC65536:PPD65537 PYY65536:PYZ65537 QIU65536:QIV65537 QSQ65536:QSR65537 RCM65536:RCN65537 RMI65536:RMJ65537 RWE65536:RWF65537 SGA65536:SGB65537 SPW65536:SPX65537 SZS65536:SZT65537 TJO65536:TJP65537 TTK65536:TTL65537 UDG65536:UDH65537 UNC65536:UND65537 UWY65536:UWZ65537 VGU65536:VGV65537 VQQ65536:VQR65537 WAM65536:WAN65537 WKI65536:WKJ65537 WUE65536:WUF65537 M131074:N131075 HS131072:HT131073 RO131072:RP131073 ABK131072:ABL131073 ALG131072:ALH131073 AVC131072:AVD131073 BEY131072:BEZ131073 BOU131072:BOV131073 BYQ131072:BYR131073 CIM131072:CIN131073 CSI131072:CSJ131073 DCE131072:DCF131073 DMA131072:DMB131073 DVW131072:DVX131073 EFS131072:EFT131073 EPO131072:EPP131073 EZK131072:EZL131073 FJG131072:FJH131073 FTC131072:FTD131073 GCY131072:GCZ131073 GMU131072:GMV131073 GWQ131072:GWR131073 HGM131072:HGN131073 HQI131072:HQJ131073 IAE131072:IAF131073 IKA131072:IKB131073 ITW131072:ITX131073 JDS131072:JDT131073 JNO131072:JNP131073 JXK131072:JXL131073 KHG131072:KHH131073 KRC131072:KRD131073 LAY131072:LAZ131073 LKU131072:LKV131073 LUQ131072:LUR131073 MEM131072:MEN131073 MOI131072:MOJ131073 MYE131072:MYF131073 NIA131072:NIB131073 NRW131072:NRX131073 OBS131072:OBT131073 OLO131072:OLP131073 OVK131072:OVL131073 PFG131072:PFH131073 PPC131072:PPD131073 PYY131072:PYZ131073 QIU131072:QIV131073 QSQ131072:QSR131073 RCM131072:RCN131073 RMI131072:RMJ131073 RWE131072:RWF131073 SGA131072:SGB131073 SPW131072:SPX131073 SZS131072:SZT131073 TJO131072:TJP131073 TTK131072:TTL131073 UDG131072:UDH131073 UNC131072:UND131073 UWY131072:UWZ131073 VGU131072:VGV131073 VQQ131072:VQR131073 WAM131072:WAN131073 WKI131072:WKJ131073 WUE131072:WUF131073 M196610:N196611 HS196608:HT196609 RO196608:RP196609 ABK196608:ABL196609 ALG196608:ALH196609 AVC196608:AVD196609 BEY196608:BEZ196609 BOU196608:BOV196609 BYQ196608:BYR196609 CIM196608:CIN196609 CSI196608:CSJ196609 DCE196608:DCF196609 DMA196608:DMB196609 DVW196608:DVX196609 EFS196608:EFT196609 EPO196608:EPP196609 EZK196608:EZL196609 FJG196608:FJH196609 FTC196608:FTD196609 GCY196608:GCZ196609 GMU196608:GMV196609 GWQ196608:GWR196609 HGM196608:HGN196609 HQI196608:HQJ196609 IAE196608:IAF196609 IKA196608:IKB196609 ITW196608:ITX196609 JDS196608:JDT196609 JNO196608:JNP196609 JXK196608:JXL196609 KHG196608:KHH196609 KRC196608:KRD196609 LAY196608:LAZ196609 LKU196608:LKV196609 LUQ196608:LUR196609 MEM196608:MEN196609 MOI196608:MOJ196609 MYE196608:MYF196609 NIA196608:NIB196609 NRW196608:NRX196609 OBS196608:OBT196609 OLO196608:OLP196609 OVK196608:OVL196609 PFG196608:PFH196609 PPC196608:PPD196609 PYY196608:PYZ196609 QIU196608:QIV196609 QSQ196608:QSR196609 RCM196608:RCN196609 RMI196608:RMJ196609 RWE196608:RWF196609 SGA196608:SGB196609 SPW196608:SPX196609 SZS196608:SZT196609 TJO196608:TJP196609 TTK196608:TTL196609 UDG196608:UDH196609 UNC196608:UND196609 UWY196608:UWZ196609 VGU196608:VGV196609 VQQ196608:VQR196609 WAM196608:WAN196609 WKI196608:WKJ196609 WUE196608:WUF196609 M262146:N262147 HS262144:HT262145 RO262144:RP262145 ABK262144:ABL262145 ALG262144:ALH262145 AVC262144:AVD262145 BEY262144:BEZ262145 BOU262144:BOV262145 BYQ262144:BYR262145 CIM262144:CIN262145 CSI262144:CSJ262145 DCE262144:DCF262145 DMA262144:DMB262145 DVW262144:DVX262145 EFS262144:EFT262145 EPO262144:EPP262145 EZK262144:EZL262145 FJG262144:FJH262145 FTC262144:FTD262145 GCY262144:GCZ262145 GMU262144:GMV262145 GWQ262144:GWR262145 HGM262144:HGN262145 HQI262144:HQJ262145 IAE262144:IAF262145 IKA262144:IKB262145 ITW262144:ITX262145 JDS262144:JDT262145 JNO262144:JNP262145 JXK262144:JXL262145 KHG262144:KHH262145 KRC262144:KRD262145 LAY262144:LAZ262145 LKU262144:LKV262145 LUQ262144:LUR262145 MEM262144:MEN262145 MOI262144:MOJ262145 MYE262144:MYF262145 NIA262144:NIB262145 NRW262144:NRX262145 OBS262144:OBT262145 OLO262144:OLP262145 OVK262144:OVL262145 PFG262144:PFH262145 PPC262144:PPD262145 PYY262144:PYZ262145 QIU262144:QIV262145 QSQ262144:QSR262145 RCM262144:RCN262145 RMI262144:RMJ262145 RWE262144:RWF262145 SGA262144:SGB262145 SPW262144:SPX262145 SZS262144:SZT262145 TJO262144:TJP262145 TTK262144:TTL262145 UDG262144:UDH262145 UNC262144:UND262145 UWY262144:UWZ262145 VGU262144:VGV262145 VQQ262144:VQR262145 WAM262144:WAN262145 WKI262144:WKJ262145 WUE262144:WUF262145 M327682:N327683 HS327680:HT327681 RO327680:RP327681 ABK327680:ABL327681 ALG327680:ALH327681 AVC327680:AVD327681 BEY327680:BEZ327681 BOU327680:BOV327681 BYQ327680:BYR327681 CIM327680:CIN327681 CSI327680:CSJ327681 DCE327680:DCF327681 DMA327680:DMB327681 DVW327680:DVX327681 EFS327680:EFT327681 EPO327680:EPP327681 EZK327680:EZL327681 FJG327680:FJH327681 FTC327680:FTD327681 GCY327680:GCZ327681 GMU327680:GMV327681 GWQ327680:GWR327681 HGM327680:HGN327681 HQI327680:HQJ327681 IAE327680:IAF327681 IKA327680:IKB327681 ITW327680:ITX327681 JDS327680:JDT327681 JNO327680:JNP327681 JXK327680:JXL327681 KHG327680:KHH327681 KRC327680:KRD327681 LAY327680:LAZ327681 LKU327680:LKV327681 LUQ327680:LUR327681 MEM327680:MEN327681 MOI327680:MOJ327681 MYE327680:MYF327681 NIA327680:NIB327681 NRW327680:NRX327681 OBS327680:OBT327681 OLO327680:OLP327681 OVK327680:OVL327681 PFG327680:PFH327681 PPC327680:PPD327681 PYY327680:PYZ327681 QIU327680:QIV327681 QSQ327680:QSR327681 RCM327680:RCN327681 RMI327680:RMJ327681 RWE327680:RWF327681 SGA327680:SGB327681 SPW327680:SPX327681 SZS327680:SZT327681 TJO327680:TJP327681 TTK327680:TTL327681 UDG327680:UDH327681 UNC327680:UND327681 UWY327680:UWZ327681 VGU327680:VGV327681 VQQ327680:VQR327681 WAM327680:WAN327681 WKI327680:WKJ327681 WUE327680:WUF327681 M393218:N393219 HS393216:HT393217 RO393216:RP393217 ABK393216:ABL393217 ALG393216:ALH393217 AVC393216:AVD393217 BEY393216:BEZ393217 BOU393216:BOV393217 BYQ393216:BYR393217 CIM393216:CIN393217 CSI393216:CSJ393217 DCE393216:DCF393217 DMA393216:DMB393217 DVW393216:DVX393217 EFS393216:EFT393217 EPO393216:EPP393217 EZK393216:EZL393217 FJG393216:FJH393217 FTC393216:FTD393217 GCY393216:GCZ393217 GMU393216:GMV393217 GWQ393216:GWR393217 HGM393216:HGN393217 HQI393216:HQJ393217 IAE393216:IAF393217 IKA393216:IKB393217 ITW393216:ITX393217 JDS393216:JDT393217 JNO393216:JNP393217 JXK393216:JXL393217 KHG393216:KHH393217 KRC393216:KRD393217 LAY393216:LAZ393217 LKU393216:LKV393217 LUQ393216:LUR393217 MEM393216:MEN393217 MOI393216:MOJ393217 MYE393216:MYF393217 NIA393216:NIB393217 NRW393216:NRX393217 OBS393216:OBT393217 OLO393216:OLP393217 OVK393216:OVL393217 PFG393216:PFH393217 PPC393216:PPD393217 PYY393216:PYZ393217 QIU393216:QIV393217 QSQ393216:QSR393217 RCM393216:RCN393217 RMI393216:RMJ393217 RWE393216:RWF393217 SGA393216:SGB393217 SPW393216:SPX393217 SZS393216:SZT393217 TJO393216:TJP393217 TTK393216:TTL393217 UDG393216:UDH393217 UNC393216:UND393217 UWY393216:UWZ393217 VGU393216:VGV393217 VQQ393216:VQR393217 WAM393216:WAN393217 WKI393216:WKJ393217 WUE393216:WUF393217 M458754:N458755 HS458752:HT458753 RO458752:RP458753 ABK458752:ABL458753 ALG458752:ALH458753 AVC458752:AVD458753 BEY458752:BEZ458753 BOU458752:BOV458753 BYQ458752:BYR458753 CIM458752:CIN458753 CSI458752:CSJ458753 DCE458752:DCF458753 DMA458752:DMB458753 DVW458752:DVX458753 EFS458752:EFT458753 EPO458752:EPP458753 EZK458752:EZL458753 FJG458752:FJH458753 FTC458752:FTD458753 GCY458752:GCZ458753 GMU458752:GMV458753 GWQ458752:GWR458753 HGM458752:HGN458753 HQI458752:HQJ458753 IAE458752:IAF458753 IKA458752:IKB458753 ITW458752:ITX458753 JDS458752:JDT458753 JNO458752:JNP458753 JXK458752:JXL458753 KHG458752:KHH458753 KRC458752:KRD458753 LAY458752:LAZ458753 LKU458752:LKV458753 LUQ458752:LUR458753 MEM458752:MEN458753 MOI458752:MOJ458753 MYE458752:MYF458753 NIA458752:NIB458753 NRW458752:NRX458753 OBS458752:OBT458753 OLO458752:OLP458753 OVK458752:OVL458753 PFG458752:PFH458753 PPC458752:PPD458753 PYY458752:PYZ458753 QIU458752:QIV458753 QSQ458752:QSR458753 RCM458752:RCN458753 RMI458752:RMJ458753 RWE458752:RWF458753 SGA458752:SGB458753 SPW458752:SPX458753 SZS458752:SZT458753 TJO458752:TJP458753 TTK458752:TTL458753 UDG458752:UDH458753 UNC458752:UND458753 UWY458752:UWZ458753 VGU458752:VGV458753 VQQ458752:VQR458753 WAM458752:WAN458753 WKI458752:WKJ458753 WUE458752:WUF458753 M524290:N524291 HS524288:HT524289 RO524288:RP524289 ABK524288:ABL524289 ALG524288:ALH524289 AVC524288:AVD524289 BEY524288:BEZ524289 BOU524288:BOV524289 BYQ524288:BYR524289 CIM524288:CIN524289 CSI524288:CSJ524289 DCE524288:DCF524289 DMA524288:DMB524289 DVW524288:DVX524289 EFS524288:EFT524289 EPO524288:EPP524289 EZK524288:EZL524289 FJG524288:FJH524289 FTC524288:FTD524289 GCY524288:GCZ524289 GMU524288:GMV524289 GWQ524288:GWR524289 HGM524288:HGN524289 HQI524288:HQJ524289 IAE524288:IAF524289 IKA524288:IKB524289 ITW524288:ITX524289 JDS524288:JDT524289 JNO524288:JNP524289 JXK524288:JXL524289 KHG524288:KHH524289 KRC524288:KRD524289 LAY524288:LAZ524289 LKU524288:LKV524289 LUQ524288:LUR524289 MEM524288:MEN524289 MOI524288:MOJ524289 MYE524288:MYF524289 NIA524288:NIB524289 NRW524288:NRX524289 OBS524288:OBT524289 OLO524288:OLP524289 OVK524288:OVL524289 PFG524288:PFH524289 PPC524288:PPD524289 PYY524288:PYZ524289 QIU524288:QIV524289 QSQ524288:QSR524289 RCM524288:RCN524289 RMI524288:RMJ524289 RWE524288:RWF524289 SGA524288:SGB524289 SPW524288:SPX524289 SZS524288:SZT524289 TJO524288:TJP524289 TTK524288:TTL524289 UDG524288:UDH524289 UNC524288:UND524289 UWY524288:UWZ524289 VGU524288:VGV524289 VQQ524288:VQR524289 WAM524288:WAN524289 WKI524288:WKJ524289 WUE524288:WUF524289 M589826:N589827 HS589824:HT589825 RO589824:RP589825 ABK589824:ABL589825 ALG589824:ALH589825 AVC589824:AVD589825 BEY589824:BEZ589825 BOU589824:BOV589825 BYQ589824:BYR589825 CIM589824:CIN589825 CSI589824:CSJ589825 DCE589824:DCF589825 DMA589824:DMB589825 DVW589824:DVX589825 EFS589824:EFT589825 EPO589824:EPP589825 EZK589824:EZL589825 FJG589824:FJH589825 FTC589824:FTD589825 GCY589824:GCZ589825 GMU589824:GMV589825 GWQ589824:GWR589825 HGM589824:HGN589825 HQI589824:HQJ589825 IAE589824:IAF589825 IKA589824:IKB589825 ITW589824:ITX589825 JDS589824:JDT589825 JNO589824:JNP589825 JXK589824:JXL589825 KHG589824:KHH589825 KRC589824:KRD589825 LAY589824:LAZ589825 LKU589824:LKV589825 LUQ589824:LUR589825 MEM589824:MEN589825 MOI589824:MOJ589825 MYE589824:MYF589825 NIA589824:NIB589825 NRW589824:NRX589825 OBS589824:OBT589825 OLO589824:OLP589825 OVK589824:OVL589825 PFG589824:PFH589825 PPC589824:PPD589825 PYY589824:PYZ589825 QIU589824:QIV589825 QSQ589824:QSR589825 RCM589824:RCN589825 RMI589824:RMJ589825 RWE589824:RWF589825 SGA589824:SGB589825 SPW589824:SPX589825 SZS589824:SZT589825 TJO589824:TJP589825 TTK589824:TTL589825 UDG589824:UDH589825 UNC589824:UND589825 UWY589824:UWZ589825 VGU589824:VGV589825 VQQ589824:VQR589825 WAM589824:WAN589825 WKI589824:WKJ589825 WUE589824:WUF589825 M655362:N655363 HS655360:HT655361 RO655360:RP655361 ABK655360:ABL655361 ALG655360:ALH655361 AVC655360:AVD655361 BEY655360:BEZ655361 BOU655360:BOV655361 BYQ655360:BYR655361 CIM655360:CIN655361 CSI655360:CSJ655361 DCE655360:DCF655361 DMA655360:DMB655361 DVW655360:DVX655361 EFS655360:EFT655361 EPO655360:EPP655361 EZK655360:EZL655361 FJG655360:FJH655361 FTC655360:FTD655361 GCY655360:GCZ655361 GMU655360:GMV655361 GWQ655360:GWR655361 HGM655360:HGN655361 HQI655360:HQJ655361 IAE655360:IAF655361 IKA655360:IKB655361 ITW655360:ITX655361 JDS655360:JDT655361 JNO655360:JNP655361 JXK655360:JXL655361 KHG655360:KHH655361 KRC655360:KRD655361 LAY655360:LAZ655361 LKU655360:LKV655361 LUQ655360:LUR655361 MEM655360:MEN655361 MOI655360:MOJ655361 MYE655360:MYF655361 NIA655360:NIB655361 NRW655360:NRX655361 OBS655360:OBT655361 OLO655360:OLP655361 OVK655360:OVL655361 PFG655360:PFH655361 PPC655360:PPD655361 PYY655360:PYZ655361 QIU655360:QIV655361 QSQ655360:QSR655361 RCM655360:RCN655361 RMI655360:RMJ655361 RWE655360:RWF655361 SGA655360:SGB655361 SPW655360:SPX655361 SZS655360:SZT655361 TJO655360:TJP655361 TTK655360:TTL655361 UDG655360:UDH655361 UNC655360:UND655361 UWY655360:UWZ655361 VGU655360:VGV655361 VQQ655360:VQR655361 WAM655360:WAN655361 WKI655360:WKJ655361 WUE655360:WUF655361 M720898:N720899 HS720896:HT720897 RO720896:RP720897 ABK720896:ABL720897 ALG720896:ALH720897 AVC720896:AVD720897 BEY720896:BEZ720897 BOU720896:BOV720897 BYQ720896:BYR720897 CIM720896:CIN720897 CSI720896:CSJ720897 DCE720896:DCF720897 DMA720896:DMB720897 DVW720896:DVX720897 EFS720896:EFT720897 EPO720896:EPP720897 EZK720896:EZL720897 FJG720896:FJH720897 FTC720896:FTD720897 GCY720896:GCZ720897 GMU720896:GMV720897 GWQ720896:GWR720897 HGM720896:HGN720897 HQI720896:HQJ720897 IAE720896:IAF720897 IKA720896:IKB720897 ITW720896:ITX720897 JDS720896:JDT720897 JNO720896:JNP720897 JXK720896:JXL720897 KHG720896:KHH720897 KRC720896:KRD720897 LAY720896:LAZ720897 LKU720896:LKV720897 LUQ720896:LUR720897 MEM720896:MEN720897 MOI720896:MOJ720897 MYE720896:MYF720897 NIA720896:NIB720897 NRW720896:NRX720897 OBS720896:OBT720897 OLO720896:OLP720897 OVK720896:OVL720897 PFG720896:PFH720897 PPC720896:PPD720897 PYY720896:PYZ720897 QIU720896:QIV720897 QSQ720896:QSR720897 RCM720896:RCN720897 RMI720896:RMJ720897 RWE720896:RWF720897 SGA720896:SGB720897 SPW720896:SPX720897 SZS720896:SZT720897 TJO720896:TJP720897 TTK720896:TTL720897 UDG720896:UDH720897 UNC720896:UND720897 UWY720896:UWZ720897 VGU720896:VGV720897 VQQ720896:VQR720897 WAM720896:WAN720897 WKI720896:WKJ720897 WUE720896:WUF720897 M786434:N786435 HS786432:HT786433 RO786432:RP786433 ABK786432:ABL786433 ALG786432:ALH786433 AVC786432:AVD786433 BEY786432:BEZ786433 BOU786432:BOV786433 BYQ786432:BYR786433 CIM786432:CIN786433 CSI786432:CSJ786433 DCE786432:DCF786433 DMA786432:DMB786433 DVW786432:DVX786433 EFS786432:EFT786433 EPO786432:EPP786433 EZK786432:EZL786433 FJG786432:FJH786433 FTC786432:FTD786433 GCY786432:GCZ786433 GMU786432:GMV786433 GWQ786432:GWR786433 HGM786432:HGN786433 HQI786432:HQJ786433 IAE786432:IAF786433 IKA786432:IKB786433 ITW786432:ITX786433 JDS786432:JDT786433 JNO786432:JNP786433 JXK786432:JXL786433 KHG786432:KHH786433 KRC786432:KRD786433 LAY786432:LAZ786433 LKU786432:LKV786433 LUQ786432:LUR786433 MEM786432:MEN786433 MOI786432:MOJ786433 MYE786432:MYF786433 NIA786432:NIB786433 NRW786432:NRX786433 OBS786432:OBT786433 OLO786432:OLP786433 OVK786432:OVL786433 PFG786432:PFH786433 PPC786432:PPD786433 PYY786432:PYZ786433 QIU786432:QIV786433 QSQ786432:QSR786433 RCM786432:RCN786433 RMI786432:RMJ786433 RWE786432:RWF786433 SGA786432:SGB786433 SPW786432:SPX786433 SZS786432:SZT786433 TJO786432:TJP786433 TTK786432:TTL786433 UDG786432:UDH786433 UNC786432:UND786433 UWY786432:UWZ786433 VGU786432:VGV786433 VQQ786432:VQR786433 WAM786432:WAN786433 WKI786432:WKJ786433 WUE786432:WUF786433 M851970:N851971 HS851968:HT851969 RO851968:RP851969 ABK851968:ABL851969 ALG851968:ALH851969 AVC851968:AVD851969 BEY851968:BEZ851969 BOU851968:BOV851969 BYQ851968:BYR851969 CIM851968:CIN851969 CSI851968:CSJ851969 DCE851968:DCF851969 DMA851968:DMB851969 DVW851968:DVX851969 EFS851968:EFT851969 EPO851968:EPP851969 EZK851968:EZL851969 FJG851968:FJH851969 FTC851968:FTD851969 GCY851968:GCZ851969 GMU851968:GMV851969 GWQ851968:GWR851969 HGM851968:HGN851969 HQI851968:HQJ851969 IAE851968:IAF851969 IKA851968:IKB851969 ITW851968:ITX851969 JDS851968:JDT851969 JNO851968:JNP851969 JXK851968:JXL851969 KHG851968:KHH851969 KRC851968:KRD851969 LAY851968:LAZ851969 LKU851968:LKV851969 LUQ851968:LUR851969 MEM851968:MEN851969 MOI851968:MOJ851969 MYE851968:MYF851969 NIA851968:NIB851969 NRW851968:NRX851969 OBS851968:OBT851969 OLO851968:OLP851969 OVK851968:OVL851969 PFG851968:PFH851969 PPC851968:PPD851969 PYY851968:PYZ851969 QIU851968:QIV851969 QSQ851968:QSR851969 RCM851968:RCN851969 RMI851968:RMJ851969 RWE851968:RWF851969 SGA851968:SGB851969 SPW851968:SPX851969 SZS851968:SZT851969 TJO851968:TJP851969 TTK851968:TTL851969 UDG851968:UDH851969 UNC851968:UND851969 UWY851968:UWZ851969 VGU851968:VGV851969 VQQ851968:VQR851969 WAM851968:WAN851969 WKI851968:WKJ851969 WUE851968:WUF851969 M917506:N917507 HS917504:HT917505 RO917504:RP917505 ABK917504:ABL917505 ALG917504:ALH917505 AVC917504:AVD917505 BEY917504:BEZ917505 BOU917504:BOV917505 BYQ917504:BYR917505 CIM917504:CIN917505 CSI917504:CSJ917505 DCE917504:DCF917505 DMA917504:DMB917505 DVW917504:DVX917505 EFS917504:EFT917505 EPO917504:EPP917505 EZK917504:EZL917505 FJG917504:FJH917505 FTC917504:FTD917505 GCY917504:GCZ917505 GMU917504:GMV917505 GWQ917504:GWR917505 HGM917504:HGN917505 HQI917504:HQJ917505 IAE917504:IAF917505 IKA917504:IKB917505 ITW917504:ITX917505 JDS917504:JDT917505 JNO917504:JNP917505 JXK917504:JXL917505 KHG917504:KHH917505 KRC917504:KRD917505 LAY917504:LAZ917505 LKU917504:LKV917505 LUQ917504:LUR917505 MEM917504:MEN917505 MOI917504:MOJ917505 MYE917504:MYF917505 NIA917504:NIB917505 NRW917504:NRX917505 OBS917504:OBT917505 OLO917504:OLP917505 OVK917504:OVL917505 PFG917504:PFH917505 PPC917504:PPD917505 PYY917504:PYZ917505 QIU917504:QIV917505 QSQ917504:QSR917505 RCM917504:RCN917505 RMI917504:RMJ917505 RWE917504:RWF917505 SGA917504:SGB917505 SPW917504:SPX917505 SZS917504:SZT917505 TJO917504:TJP917505 TTK917504:TTL917505 UDG917504:UDH917505 UNC917504:UND917505 UWY917504:UWZ917505 VGU917504:VGV917505 VQQ917504:VQR917505 WAM917504:WAN917505 WKI917504:WKJ917505 WUE917504:WUF917505 M983042:N983043 HS983040:HT983041 RO983040:RP983041 ABK983040:ABL983041 ALG983040:ALH983041 AVC983040:AVD983041 BEY983040:BEZ983041 BOU983040:BOV983041 BYQ983040:BYR983041 CIM983040:CIN983041 CSI983040:CSJ983041 DCE983040:DCF983041 DMA983040:DMB983041 DVW983040:DVX983041 EFS983040:EFT983041 EPO983040:EPP983041 EZK983040:EZL983041 FJG983040:FJH983041 FTC983040:FTD983041 GCY983040:GCZ983041 GMU983040:GMV983041 GWQ983040:GWR983041 HGM983040:HGN983041 HQI983040:HQJ983041 IAE983040:IAF983041 IKA983040:IKB983041 ITW983040:ITX983041 JDS983040:JDT983041 JNO983040:JNP983041 JXK983040:JXL983041 KHG983040:KHH983041 KRC983040:KRD983041 LAY983040:LAZ983041 LKU983040:LKV983041 LUQ983040:LUR983041 MEM983040:MEN983041 MOI983040:MOJ983041 MYE983040:MYF983041 NIA983040:NIB983041 NRW983040:NRX983041 OBS983040:OBT983041 OLO983040:OLP983041 OVK983040:OVL983041 PFG983040:PFH983041 PPC983040:PPD983041 PYY983040:PYZ983041 QIU983040:QIV983041 QSQ983040:QSR983041 RCM983040:RCN983041 RMI983040:RMJ983041 RWE983040:RWF983041 SGA983040:SGB983041 SPW983040:SPX983041 SZS983040:SZT983041 TJO983040:TJP983041 TTK983040:TTL983041 UDG983040:UDH983041 UNC983040:UND983041 UWY983040:UWZ983041 VGU983040:VGV983041 VQQ983040:VQR983041 WAM983040:WAN983041 WKI983040:WKJ983041 WUE983040:WUF983041 L65535 HR65533 RN65533 ABJ65533 ALF65533 AVB65533 BEX65533 BOT65533 BYP65533 CIL65533 CSH65533 DCD65533 DLZ65533 DVV65533 EFR65533 EPN65533 EZJ65533 FJF65533 FTB65533 GCX65533 GMT65533 GWP65533 HGL65533 HQH65533 IAD65533 IJZ65533 ITV65533 JDR65533 JNN65533 JXJ65533 KHF65533 KRB65533 LAX65533 LKT65533 LUP65533 MEL65533 MOH65533 MYD65533 NHZ65533 NRV65533 OBR65533 OLN65533 OVJ65533 PFF65533 PPB65533 PYX65533 QIT65533 QSP65533 RCL65533 RMH65533 RWD65533 SFZ65533 SPV65533 SZR65533 TJN65533 TTJ65533 UDF65533 UNB65533 UWX65533 VGT65533 VQP65533 WAL65533 WKH65533 WUD65533 L131071 HR131069 RN131069 ABJ131069 ALF131069 AVB131069 BEX131069 BOT131069 BYP131069 CIL131069 CSH131069 DCD131069 DLZ131069 DVV131069 EFR131069 EPN131069 EZJ131069 FJF131069 FTB131069 GCX131069 GMT131069 GWP131069 HGL131069 HQH131069 IAD131069 IJZ131069 ITV131069 JDR131069 JNN131069 JXJ131069 KHF131069 KRB131069 LAX131069 LKT131069 LUP131069 MEL131069 MOH131069 MYD131069 NHZ131069 NRV131069 OBR131069 OLN131069 OVJ131069 PFF131069 PPB131069 PYX131069 QIT131069 QSP131069 RCL131069 RMH131069 RWD131069 SFZ131069 SPV131069 SZR131069 TJN131069 TTJ131069 UDF131069 UNB131069 UWX131069 VGT131069 VQP131069 WAL131069 WKH131069 WUD131069 L196607 HR196605 RN196605 ABJ196605 ALF196605 AVB196605 BEX196605 BOT196605 BYP196605 CIL196605 CSH196605 DCD196605 DLZ196605 DVV196605 EFR196605 EPN196605 EZJ196605 FJF196605 FTB196605 GCX196605 GMT196605 GWP196605 HGL196605 HQH196605 IAD196605 IJZ196605 ITV196605 JDR196605 JNN196605 JXJ196605 KHF196605 KRB196605 LAX196605 LKT196605 LUP196605 MEL196605 MOH196605 MYD196605 NHZ196605 NRV196605 OBR196605 OLN196605 OVJ196605 PFF196605 PPB196605 PYX196605 QIT196605 QSP196605 RCL196605 RMH196605 RWD196605 SFZ196605 SPV196605 SZR196605 TJN196605 TTJ196605 UDF196605 UNB196605 UWX196605 VGT196605 VQP196605 WAL196605 WKH196605 WUD196605 L262143 HR262141 RN262141 ABJ262141 ALF262141 AVB262141 BEX262141 BOT262141 BYP262141 CIL262141 CSH262141 DCD262141 DLZ262141 DVV262141 EFR262141 EPN262141 EZJ262141 FJF262141 FTB262141 GCX262141 GMT262141 GWP262141 HGL262141 HQH262141 IAD262141 IJZ262141 ITV262141 JDR262141 JNN262141 JXJ262141 KHF262141 KRB262141 LAX262141 LKT262141 LUP262141 MEL262141 MOH262141 MYD262141 NHZ262141 NRV262141 OBR262141 OLN262141 OVJ262141 PFF262141 PPB262141 PYX262141 QIT262141 QSP262141 RCL262141 RMH262141 RWD262141 SFZ262141 SPV262141 SZR262141 TJN262141 TTJ262141 UDF262141 UNB262141 UWX262141 VGT262141 VQP262141 WAL262141 WKH262141 WUD262141 L327679 HR327677 RN327677 ABJ327677 ALF327677 AVB327677 BEX327677 BOT327677 BYP327677 CIL327677 CSH327677 DCD327677 DLZ327677 DVV327677 EFR327677 EPN327677 EZJ327677 FJF327677 FTB327677 GCX327677 GMT327677 GWP327677 HGL327677 HQH327677 IAD327677 IJZ327677 ITV327677 JDR327677 JNN327677 JXJ327677 KHF327677 KRB327677 LAX327677 LKT327677 LUP327677 MEL327677 MOH327677 MYD327677 NHZ327677 NRV327677 OBR327677 OLN327677 OVJ327677 PFF327677 PPB327677 PYX327677 QIT327677 QSP327677 RCL327677 RMH327677 RWD327677 SFZ327677 SPV327677 SZR327677 TJN327677 TTJ327677 UDF327677 UNB327677 UWX327677 VGT327677 VQP327677 WAL327677 WKH327677 WUD327677 L393215 HR393213 RN393213 ABJ393213 ALF393213 AVB393213 BEX393213 BOT393213 BYP393213 CIL393213 CSH393213 DCD393213 DLZ393213 DVV393213 EFR393213 EPN393213 EZJ393213 FJF393213 FTB393213 GCX393213 GMT393213 GWP393213 HGL393213 HQH393213 IAD393213 IJZ393213 ITV393213 JDR393213 JNN393213 JXJ393213 KHF393213 KRB393213 LAX393213 LKT393213 LUP393213 MEL393213 MOH393213 MYD393213 NHZ393213 NRV393213 OBR393213 OLN393213 OVJ393213 PFF393213 PPB393213 PYX393213 QIT393213 QSP393213 RCL393213 RMH393213 RWD393213 SFZ393213 SPV393213 SZR393213 TJN393213 TTJ393213 UDF393213 UNB393213 UWX393213 VGT393213 VQP393213 WAL393213 WKH393213 WUD393213 L458751 HR458749 RN458749 ABJ458749 ALF458749 AVB458749 BEX458749 BOT458749 BYP458749 CIL458749 CSH458749 DCD458749 DLZ458749 DVV458749 EFR458749 EPN458749 EZJ458749 FJF458749 FTB458749 GCX458749 GMT458749 GWP458749 HGL458749 HQH458749 IAD458749 IJZ458749 ITV458749 JDR458749 JNN458749 JXJ458749 KHF458749 KRB458749 LAX458749 LKT458749 LUP458749 MEL458749 MOH458749 MYD458749 NHZ458749 NRV458749 OBR458749 OLN458749 OVJ458749 PFF458749 PPB458749 PYX458749 QIT458749 QSP458749 RCL458749 RMH458749 RWD458749 SFZ458749 SPV458749 SZR458749 TJN458749 TTJ458749 UDF458749 UNB458749 UWX458749 VGT458749 VQP458749 WAL458749 WKH458749 WUD458749 L524287 HR524285 RN524285 ABJ524285 ALF524285 AVB524285 BEX524285 BOT524285 BYP524285 CIL524285 CSH524285 DCD524285 DLZ524285 DVV524285 EFR524285 EPN524285 EZJ524285 FJF524285 FTB524285 GCX524285 GMT524285 GWP524285 HGL524285 HQH524285 IAD524285 IJZ524285 ITV524285 JDR524285 JNN524285 JXJ524285 KHF524285 KRB524285 LAX524285 LKT524285 LUP524285 MEL524285 MOH524285 MYD524285 NHZ524285 NRV524285 OBR524285 OLN524285 OVJ524285 PFF524285 PPB524285 PYX524285 QIT524285 QSP524285 RCL524285 RMH524285 RWD524285 SFZ524285 SPV524285 SZR524285 TJN524285 TTJ524285 UDF524285 UNB524285 UWX524285 VGT524285 VQP524285 WAL524285 WKH524285 WUD524285 L589823 HR589821 RN589821 ABJ589821 ALF589821 AVB589821 BEX589821 BOT589821 BYP589821 CIL589821 CSH589821 DCD589821 DLZ589821 DVV589821 EFR589821 EPN589821 EZJ589821 FJF589821 FTB589821 GCX589821 GMT589821 GWP589821 HGL589821 HQH589821 IAD589821 IJZ589821 ITV589821 JDR589821 JNN589821 JXJ589821 KHF589821 KRB589821 LAX589821 LKT589821 LUP589821 MEL589821 MOH589821 MYD589821 NHZ589821 NRV589821 OBR589821 OLN589821 OVJ589821 PFF589821 PPB589821 PYX589821 QIT589821 QSP589821 RCL589821 RMH589821 RWD589821 SFZ589821 SPV589821 SZR589821 TJN589821 TTJ589821 UDF589821 UNB589821 UWX589821 VGT589821 VQP589821 WAL589821 WKH589821 WUD589821 L655359 HR655357 RN655357 ABJ655357 ALF655357 AVB655357 BEX655357 BOT655357 BYP655357 CIL655357 CSH655357 DCD655357 DLZ655357 DVV655357 EFR655357 EPN655357 EZJ655357 FJF655357 FTB655357 GCX655357 GMT655357 GWP655357 HGL655357 HQH655357 IAD655357 IJZ655357 ITV655357 JDR655357 JNN655357 JXJ655357 KHF655357 KRB655357 LAX655357 LKT655357 LUP655357 MEL655357 MOH655357 MYD655357 NHZ655357 NRV655357 OBR655357 OLN655357 OVJ655357 PFF655357 PPB655357 PYX655357 QIT655357 QSP655357 RCL655357 RMH655357 RWD655357 SFZ655357 SPV655357 SZR655357 TJN655357 TTJ655357 UDF655357 UNB655357 UWX655357 VGT655357 VQP655357 WAL655357 WKH655357 WUD655357 L720895 HR720893 RN720893 ABJ720893 ALF720893 AVB720893 BEX720893 BOT720893 BYP720893 CIL720893 CSH720893 DCD720893 DLZ720893 DVV720893 EFR720893 EPN720893 EZJ720893 FJF720893 FTB720893 GCX720893 GMT720893 GWP720893 HGL720893 HQH720893 IAD720893 IJZ720893 ITV720893 JDR720893 JNN720893 JXJ720893 KHF720893 KRB720893 LAX720893 LKT720893 LUP720893 MEL720893 MOH720893 MYD720893 NHZ720893 NRV720893 OBR720893 OLN720893 OVJ720893 PFF720893 PPB720893 PYX720893 QIT720893 QSP720893 RCL720893 RMH720893 RWD720893 SFZ720893 SPV720893 SZR720893 TJN720893 TTJ720893 UDF720893 UNB720893 UWX720893 VGT720893 VQP720893 WAL720893 WKH720893 WUD720893 L786431 HR786429 RN786429 ABJ786429 ALF786429 AVB786429 BEX786429 BOT786429 BYP786429 CIL786429 CSH786429 DCD786429 DLZ786429 DVV786429 EFR786429 EPN786429 EZJ786429 FJF786429 FTB786429 GCX786429 GMT786429 GWP786429 HGL786429 HQH786429 IAD786429 IJZ786429 ITV786429 JDR786429 JNN786429 JXJ786429 KHF786429 KRB786429 LAX786429 LKT786429 LUP786429 MEL786429 MOH786429 MYD786429 NHZ786429 NRV786429 OBR786429 OLN786429 OVJ786429 PFF786429 PPB786429 PYX786429 QIT786429 QSP786429 RCL786429 RMH786429 RWD786429 SFZ786429 SPV786429 SZR786429 TJN786429 TTJ786429 UDF786429 UNB786429 UWX786429 VGT786429 VQP786429 WAL786429 WKH786429 WUD786429 L851967 HR851965 RN851965 ABJ851965 ALF851965 AVB851965 BEX851965 BOT851965 BYP851965 CIL851965 CSH851965 DCD851965 DLZ851965 DVV851965 EFR851965 EPN851965 EZJ851965 FJF851965 FTB851965 GCX851965 GMT851965 GWP851965 HGL851965 HQH851965 IAD851965 IJZ851965 ITV851965 JDR851965 JNN851965 JXJ851965 KHF851965 KRB851965 LAX851965 LKT851965 LUP851965 MEL851965 MOH851965 MYD851965 NHZ851965 NRV851965 OBR851965 OLN851965 OVJ851965 PFF851965 PPB851965 PYX851965 QIT851965 QSP851965 RCL851965 RMH851965 RWD851965 SFZ851965 SPV851965 SZR851965 TJN851965 TTJ851965 UDF851965 UNB851965 UWX851965 VGT851965 VQP851965 WAL851965 WKH851965 WUD851965 L917503 HR917501 RN917501 ABJ917501 ALF917501 AVB917501 BEX917501 BOT917501 BYP917501 CIL917501 CSH917501 DCD917501 DLZ917501 DVV917501 EFR917501 EPN917501 EZJ917501 FJF917501 FTB917501 GCX917501 GMT917501 GWP917501 HGL917501 HQH917501 IAD917501 IJZ917501 ITV917501 JDR917501 JNN917501 JXJ917501 KHF917501 KRB917501 LAX917501 LKT917501 LUP917501 MEL917501 MOH917501 MYD917501 NHZ917501 NRV917501 OBR917501 OLN917501 OVJ917501 PFF917501 PPB917501 PYX917501 QIT917501 QSP917501 RCL917501 RMH917501 RWD917501 SFZ917501 SPV917501 SZR917501 TJN917501 TTJ917501 UDF917501 UNB917501 UWX917501 VGT917501 VQP917501 WAL917501 WKH917501 WUD917501 L983039 HR983037 RN983037 ABJ983037 ALF983037 AVB983037 BEX983037 BOT983037 BYP983037 CIL983037 CSH983037 DCD983037 DLZ983037 DVV983037 EFR983037 EPN983037 EZJ983037 FJF983037 FTB983037 GCX983037 GMT983037 GWP983037 HGL983037 HQH983037 IAD983037 IJZ983037 ITV983037 JDR983037 JNN983037 JXJ983037 KHF983037 KRB983037 LAX983037 LKT983037 LUP983037 MEL983037 MOH983037 MYD983037 NHZ983037 NRV983037 OBR983037 OLN983037 OVJ983037 PFF983037 PPB983037 PYX983037 QIT983037 QSP983037 RCL983037 RMH983037 RWD983037 SFZ983037 SPV983037 SZR983037 TJN983037 TTJ983037 UDF983037 UNB983037 UWX983037 VGT983037 VQP983037 WAL983037 WKH983037 WUD983037 O65535:O65539 HU65533:HU65537 RQ65533:RQ65537 ABM65533:ABM65537 ALI65533:ALI65537 AVE65533:AVE65537 BFA65533:BFA65537 BOW65533:BOW65537 BYS65533:BYS65537 CIO65533:CIO65537 CSK65533:CSK65537 DCG65533:DCG65537 DMC65533:DMC65537 DVY65533:DVY65537 EFU65533:EFU65537 EPQ65533:EPQ65537 EZM65533:EZM65537 FJI65533:FJI65537 FTE65533:FTE65537 GDA65533:GDA65537 GMW65533:GMW65537 GWS65533:GWS65537 HGO65533:HGO65537 HQK65533:HQK65537 IAG65533:IAG65537 IKC65533:IKC65537 ITY65533:ITY65537 JDU65533:JDU65537 JNQ65533:JNQ65537 JXM65533:JXM65537 KHI65533:KHI65537 KRE65533:KRE65537 LBA65533:LBA65537 LKW65533:LKW65537 LUS65533:LUS65537 MEO65533:MEO65537 MOK65533:MOK65537 MYG65533:MYG65537 NIC65533:NIC65537 NRY65533:NRY65537 OBU65533:OBU65537 OLQ65533:OLQ65537 OVM65533:OVM65537 PFI65533:PFI65537 PPE65533:PPE65537 PZA65533:PZA65537 QIW65533:QIW65537 QSS65533:QSS65537 RCO65533:RCO65537 RMK65533:RMK65537 RWG65533:RWG65537 SGC65533:SGC65537 SPY65533:SPY65537 SZU65533:SZU65537 TJQ65533:TJQ65537 TTM65533:TTM65537 UDI65533:UDI65537 UNE65533:UNE65537 UXA65533:UXA65537 VGW65533:VGW65537 VQS65533:VQS65537 WAO65533:WAO65537 WKK65533:WKK65537 WUG65533:WUG65537 O131071:O131075 HU131069:HU131073 RQ131069:RQ131073 ABM131069:ABM131073 ALI131069:ALI131073 AVE131069:AVE131073 BFA131069:BFA131073 BOW131069:BOW131073 BYS131069:BYS131073 CIO131069:CIO131073 CSK131069:CSK131073 DCG131069:DCG131073 DMC131069:DMC131073 DVY131069:DVY131073 EFU131069:EFU131073 EPQ131069:EPQ131073 EZM131069:EZM131073 FJI131069:FJI131073 FTE131069:FTE131073 GDA131069:GDA131073 GMW131069:GMW131073 GWS131069:GWS131073 HGO131069:HGO131073 HQK131069:HQK131073 IAG131069:IAG131073 IKC131069:IKC131073 ITY131069:ITY131073 JDU131069:JDU131073 JNQ131069:JNQ131073 JXM131069:JXM131073 KHI131069:KHI131073 KRE131069:KRE131073 LBA131069:LBA131073 LKW131069:LKW131073 LUS131069:LUS131073 MEO131069:MEO131073 MOK131069:MOK131073 MYG131069:MYG131073 NIC131069:NIC131073 NRY131069:NRY131073 OBU131069:OBU131073 OLQ131069:OLQ131073 OVM131069:OVM131073 PFI131069:PFI131073 PPE131069:PPE131073 PZA131069:PZA131073 QIW131069:QIW131073 QSS131069:QSS131073 RCO131069:RCO131073 RMK131069:RMK131073 RWG131069:RWG131073 SGC131069:SGC131073 SPY131069:SPY131073 SZU131069:SZU131073 TJQ131069:TJQ131073 TTM131069:TTM131073 UDI131069:UDI131073 UNE131069:UNE131073 UXA131069:UXA131073 VGW131069:VGW131073 VQS131069:VQS131073 WAO131069:WAO131073 WKK131069:WKK131073 WUG131069:WUG131073 O196607:O196611 HU196605:HU196609 RQ196605:RQ196609 ABM196605:ABM196609 ALI196605:ALI196609 AVE196605:AVE196609 BFA196605:BFA196609 BOW196605:BOW196609 BYS196605:BYS196609 CIO196605:CIO196609 CSK196605:CSK196609 DCG196605:DCG196609 DMC196605:DMC196609 DVY196605:DVY196609 EFU196605:EFU196609 EPQ196605:EPQ196609 EZM196605:EZM196609 FJI196605:FJI196609 FTE196605:FTE196609 GDA196605:GDA196609 GMW196605:GMW196609 GWS196605:GWS196609 HGO196605:HGO196609 HQK196605:HQK196609 IAG196605:IAG196609 IKC196605:IKC196609 ITY196605:ITY196609 JDU196605:JDU196609 JNQ196605:JNQ196609 JXM196605:JXM196609 KHI196605:KHI196609 KRE196605:KRE196609 LBA196605:LBA196609 LKW196605:LKW196609 LUS196605:LUS196609 MEO196605:MEO196609 MOK196605:MOK196609 MYG196605:MYG196609 NIC196605:NIC196609 NRY196605:NRY196609 OBU196605:OBU196609 OLQ196605:OLQ196609 OVM196605:OVM196609 PFI196605:PFI196609 PPE196605:PPE196609 PZA196605:PZA196609 QIW196605:QIW196609 QSS196605:QSS196609 RCO196605:RCO196609 RMK196605:RMK196609 RWG196605:RWG196609 SGC196605:SGC196609 SPY196605:SPY196609 SZU196605:SZU196609 TJQ196605:TJQ196609 TTM196605:TTM196609 UDI196605:UDI196609 UNE196605:UNE196609 UXA196605:UXA196609 VGW196605:VGW196609 VQS196605:VQS196609 WAO196605:WAO196609 WKK196605:WKK196609 WUG196605:WUG196609 O262143:O262147 HU262141:HU262145 RQ262141:RQ262145 ABM262141:ABM262145 ALI262141:ALI262145 AVE262141:AVE262145 BFA262141:BFA262145 BOW262141:BOW262145 BYS262141:BYS262145 CIO262141:CIO262145 CSK262141:CSK262145 DCG262141:DCG262145 DMC262141:DMC262145 DVY262141:DVY262145 EFU262141:EFU262145 EPQ262141:EPQ262145 EZM262141:EZM262145 FJI262141:FJI262145 FTE262141:FTE262145 GDA262141:GDA262145 GMW262141:GMW262145 GWS262141:GWS262145 HGO262141:HGO262145 HQK262141:HQK262145 IAG262141:IAG262145 IKC262141:IKC262145 ITY262141:ITY262145 JDU262141:JDU262145 JNQ262141:JNQ262145 JXM262141:JXM262145 KHI262141:KHI262145 KRE262141:KRE262145 LBA262141:LBA262145 LKW262141:LKW262145 LUS262141:LUS262145 MEO262141:MEO262145 MOK262141:MOK262145 MYG262141:MYG262145 NIC262141:NIC262145 NRY262141:NRY262145 OBU262141:OBU262145 OLQ262141:OLQ262145 OVM262141:OVM262145 PFI262141:PFI262145 PPE262141:PPE262145 PZA262141:PZA262145 QIW262141:QIW262145 QSS262141:QSS262145 RCO262141:RCO262145 RMK262141:RMK262145 RWG262141:RWG262145 SGC262141:SGC262145 SPY262141:SPY262145 SZU262141:SZU262145 TJQ262141:TJQ262145 TTM262141:TTM262145 UDI262141:UDI262145 UNE262141:UNE262145 UXA262141:UXA262145 VGW262141:VGW262145 VQS262141:VQS262145 WAO262141:WAO262145 WKK262141:WKK262145 WUG262141:WUG262145 O327679:O327683 HU327677:HU327681 RQ327677:RQ327681 ABM327677:ABM327681 ALI327677:ALI327681 AVE327677:AVE327681 BFA327677:BFA327681 BOW327677:BOW327681 BYS327677:BYS327681 CIO327677:CIO327681 CSK327677:CSK327681 DCG327677:DCG327681 DMC327677:DMC327681 DVY327677:DVY327681 EFU327677:EFU327681 EPQ327677:EPQ327681 EZM327677:EZM327681 FJI327677:FJI327681 FTE327677:FTE327681 GDA327677:GDA327681 GMW327677:GMW327681 GWS327677:GWS327681 HGO327677:HGO327681 HQK327677:HQK327681 IAG327677:IAG327681 IKC327677:IKC327681 ITY327677:ITY327681 JDU327677:JDU327681 JNQ327677:JNQ327681 JXM327677:JXM327681 KHI327677:KHI327681 KRE327677:KRE327681 LBA327677:LBA327681 LKW327677:LKW327681 LUS327677:LUS327681 MEO327677:MEO327681 MOK327677:MOK327681 MYG327677:MYG327681 NIC327677:NIC327681 NRY327677:NRY327681 OBU327677:OBU327681 OLQ327677:OLQ327681 OVM327677:OVM327681 PFI327677:PFI327681 PPE327677:PPE327681 PZA327677:PZA327681 QIW327677:QIW327681 QSS327677:QSS327681 RCO327677:RCO327681 RMK327677:RMK327681 RWG327677:RWG327681 SGC327677:SGC327681 SPY327677:SPY327681 SZU327677:SZU327681 TJQ327677:TJQ327681 TTM327677:TTM327681 UDI327677:UDI327681 UNE327677:UNE327681 UXA327677:UXA327681 VGW327677:VGW327681 VQS327677:VQS327681 WAO327677:WAO327681 WKK327677:WKK327681 WUG327677:WUG327681 O393215:O393219 HU393213:HU393217 RQ393213:RQ393217 ABM393213:ABM393217 ALI393213:ALI393217 AVE393213:AVE393217 BFA393213:BFA393217 BOW393213:BOW393217 BYS393213:BYS393217 CIO393213:CIO393217 CSK393213:CSK393217 DCG393213:DCG393217 DMC393213:DMC393217 DVY393213:DVY393217 EFU393213:EFU393217 EPQ393213:EPQ393217 EZM393213:EZM393217 FJI393213:FJI393217 FTE393213:FTE393217 GDA393213:GDA393217 GMW393213:GMW393217 GWS393213:GWS393217 HGO393213:HGO393217 HQK393213:HQK393217 IAG393213:IAG393217 IKC393213:IKC393217 ITY393213:ITY393217 JDU393213:JDU393217 JNQ393213:JNQ393217 JXM393213:JXM393217 KHI393213:KHI393217 KRE393213:KRE393217 LBA393213:LBA393217 LKW393213:LKW393217 LUS393213:LUS393217 MEO393213:MEO393217 MOK393213:MOK393217 MYG393213:MYG393217 NIC393213:NIC393217 NRY393213:NRY393217 OBU393213:OBU393217 OLQ393213:OLQ393217 OVM393213:OVM393217 PFI393213:PFI393217 PPE393213:PPE393217 PZA393213:PZA393217 QIW393213:QIW393217 QSS393213:QSS393217 RCO393213:RCO393217 RMK393213:RMK393217 RWG393213:RWG393217 SGC393213:SGC393217 SPY393213:SPY393217 SZU393213:SZU393217 TJQ393213:TJQ393217 TTM393213:TTM393217 UDI393213:UDI393217 UNE393213:UNE393217 UXA393213:UXA393217 VGW393213:VGW393217 VQS393213:VQS393217 WAO393213:WAO393217 WKK393213:WKK393217 WUG393213:WUG393217 O458751:O458755 HU458749:HU458753 RQ458749:RQ458753 ABM458749:ABM458753 ALI458749:ALI458753 AVE458749:AVE458753 BFA458749:BFA458753 BOW458749:BOW458753 BYS458749:BYS458753 CIO458749:CIO458753 CSK458749:CSK458753 DCG458749:DCG458753 DMC458749:DMC458753 DVY458749:DVY458753 EFU458749:EFU458753 EPQ458749:EPQ458753 EZM458749:EZM458753 FJI458749:FJI458753 FTE458749:FTE458753 GDA458749:GDA458753 GMW458749:GMW458753 GWS458749:GWS458753 HGO458749:HGO458753 HQK458749:HQK458753 IAG458749:IAG458753 IKC458749:IKC458753 ITY458749:ITY458753 JDU458749:JDU458753 JNQ458749:JNQ458753 JXM458749:JXM458753 KHI458749:KHI458753 KRE458749:KRE458753 LBA458749:LBA458753 LKW458749:LKW458753 LUS458749:LUS458753 MEO458749:MEO458753 MOK458749:MOK458753 MYG458749:MYG458753 NIC458749:NIC458753 NRY458749:NRY458753 OBU458749:OBU458753 OLQ458749:OLQ458753 OVM458749:OVM458753 PFI458749:PFI458753 PPE458749:PPE458753 PZA458749:PZA458753 QIW458749:QIW458753 QSS458749:QSS458753 RCO458749:RCO458753 RMK458749:RMK458753 RWG458749:RWG458753 SGC458749:SGC458753 SPY458749:SPY458753 SZU458749:SZU458753 TJQ458749:TJQ458753 TTM458749:TTM458753 UDI458749:UDI458753 UNE458749:UNE458753 UXA458749:UXA458753 VGW458749:VGW458753 VQS458749:VQS458753 WAO458749:WAO458753 WKK458749:WKK458753 WUG458749:WUG458753 O524287:O524291 HU524285:HU524289 RQ524285:RQ524289 ABM524285:ABM524289 ALI524285:ALI524289 AVE524285:AVE524289 BFA524285:BFA524289 BOW524285:BOW524289 BYS524285:BYS524289 CIO524285:CIO524289 CSK524285:CSK524289 DCG524285:DCG524289 DMC524285:DMC524289 DVY524285:DVY524289 EFU524285:EFU524289 EPQ524285:EPQ524289 EZM524285:EZM524289 FJI524285:FJI524289 FTE524285:FTE524289 GDA524285:GDA524289 GMW524285:GMW524289 GWS524285:GWS524289 HGO524285:HGO524289 HQK524285:HQK524289 IAG524285:IAG524289 IKC524285:IKC524289 ITY524285:ITY524289 JDU524285:JDU524289 JNQ524285:JNQ524289 JXM524285:JXM524289 KHI524285:KHI524289 KRE524285:KRE524289 LBA524285:LBA524289 LKW524285:LKW524289 LUS524285:LUS524289 MEO524285:MEO524289 MOK524285:MOK524289 MYG524285:MYG524289 NIC524285:NIC524289 NRY524285:NRY524289 OBU524285:OBU524289 OLQ524285:OLQ524289 OVM524285:OVM524289 PFI524285:PFI524289 PPE524285:PPE524289 PZA524285:PZA524289 QIW524285:QIW524289 QSS524285:QSS524289 RCO524285:RCO524289 RMK524285:RMK524289 RWG524285:RWG524289 SGC524285:SGC524289 SPY524285:SPY524289 SZU524285:SZU524289 TJQ524285:TJQ524289 TTM524285:TTM524289 UDI524285:UDI524289 UNE524285:UNE524289 UXA524285:UXA524289 VGW524285:VGW524289 VQS524285:VQS524289 WAO524285:WAO524289 WKK524285:WKK524289 WUG524285:WUG524289 O589823:O589827 HU589821:HU589825 RQ589821:RQ589825 ABM589821:ABM589825 ALI589821:ALI589825 AVE589821:AVE589825 BFA589821:BFA589825 BOW589821:BOW589825 BYS589821:BYS589825 CIO589821:CIO589825 CSK589821:CSK589825 DCG589821:DCG589825 DMC589821:DMC589825 DVY589821:DVY589825 EFU589821:EFU589825 EPQ589821:EPQ589825 EZM589821:EZM589825 FJI589821:FJI589825 FTE589821:FTE589825 GDA589821:GDA589825 GMW589821:GMW589825 GWS589821:GWS589825 HGO589821:HGO589825 HQK589821:HQK589825 IAG589821:IAG589825 IKC589821:IKC589825 ITY589821:ITY589825 JDU589821:JDU589825 JNQ589821:JNQ589825 JXM589821:JXM589825 KHI589821:KHI589825 KRE589821:KRE589825 LBA589821:LBA589825 LKW589821:LKW589825 LUS589821:LUS589825 MEO589821:MEO589825 MOK589821:MOK589825 MYG589821:MYG589825 NIC589821:NIC589825 NRY589821:NRY589825 OBU589821:OBU589825 OLQ589821:OLQ589825 OVM589821:OVM589825 PFI589821:PFI589825 PPE589821:PPE589825 PZA589821:PZA589825 QIW589821:QIW589825 QSS589821:QSS589825 RCO589821:RCO589825 RMK589821:RMK589825 RWG589821:RWG589825 SGC589821:SGC589825 SPY589821:SPY589825 SZU589821:SZU589825 TJQ589821:TJQ589825 TTM589821:TTM589825 UDI589821:UDI589825 UNE589821:UNE589825 UXA589821:UXA589825 VGW589821:VGW589825 VQS589821:VQS589825 WAO589821:WAO589825 WKK589821:WKK589825 WUG589821:WUG589825 O655359:O655363 HU655357:HU655361 RQ655357:RQ655361 ABM655357:ABM655361 ALI655357:ALI655361 AVE655357:AVE655361 BFA655357:BFA655361 BOW655357:BOW655361 BYS655357:BYS655361 CIO655357:CIO655361 CSK655357:CSK655361 DCG655357:DCG655361 DMC655357:DMC655361 DVY655357:DVY655361 EFU655357:EFU655361 EPQ655357:EPQ655361 EZM655357:EZM655361 FJI655357:FJI655361 FTE655357:FTE655361 GDA655357:GDA655361 GMW655357:GMW655361 GWS655357:GWS655361 HGO655357:HGO655361 HQK655357:HQK655361 IAG655357:IAG655361 IKC655357:IKC655361 ITY655357:ITY655361 JDU655357:JDU655361 JNQ655357:JNQ655361 JXM655357:JXM655361 KHI655357:KHI655361 KRE655357:KRE655361 LBA655357:LBA655361 LKW655357:LKW655361 LUS655357:LUS655361 MEO655357:MEO655361 MOK655357:MOK655361 MYG655357:MYG655361 NIC655357:NIC655361 NRY655357:NRY655361 OBU655357:OBU655361 OLQ655357:OLQ655361 OVM655357:OVM655361 PFI655357:PFI655361 PPE655357:PPE655361 PZA655357:PZA655361 QIW655357:QIW655361 QSS655357:QSS655361 RCO655357:RCO655361 RMK655357:RMK655361 RWG655357:RWG655361 SGC655357:SGC655361 SPY655357:SPY655361 SZU655357:SZU655361 TJQ655357:TJQ655361 TTM655357:TTM655361 UDI655357:UDI655361 UNE655357:UNE655361 UXA655357:UXA655361 VGW655357:VGW655361 VQS655357:VQS655361 WAO655357:WAO655361 WKK655357:WKK655361 WUG655357:WUG655361 O720895:O720899 HU720893:HU720897 RQ720893:RQ720897 ABM720893:ABM720897 ALI720893:ALI720897 AVE720893:AVE720897 BFA720893:BFA720897 BOW720893:BOW720897 BYS720893:BYS720897 CIO720893:CIO720897 CSK720893:CSK720897 DCG720893:DCG720897 DMC720893:DMC720897 DVY720893:DVY720897 EFU720893:EFU720897 EPQ720893:EPQ720897 EZM720893:EZM720897 FJI720893:FJI720897 FTE720893:FTE720897 GDA720893:GDA720897 GMW720893:GMW720897 GWS720893:GWS720897 HGO720893:HGO720897 HQK720893:HQK720897 IAG720893:IAG720897 IKC720893:IKC720897 ITY720893:ITY720897 JDU720893:JDU720897 JNQ720893:JNQ720897 JXM720893:JXM720897 KHI720893:KHI720897 KRE720893:KRE720897 LBA720893:LBA720897 LKW720893:LKW720897 LUS720893:LUS720897 MEO720893:MEO720897 MOK720893:MOK720897 MYG720893:MYG720897 NIC720893:NIC720897 NRY720893:NRY720897 OBU720893:OBU720897 OLQ720893:OLQ720897 OVM720893:OVM720897 PFI720893:PFI720897 PPE720893:PPE720897 PZA720893:PZA720897 QIW720893:QIW720897 QSS720893:QSS720897 RCO720893:RCO720897 RMK720893:RMK720897 RWG720893:RWG720897 SGC720893:SGC720897 SPY720893:SPY720897 SZU720893:SZU720897 TJQ720893:TJQ720897 TTM720893:TTM720897 UDI720893:UDI720897 UNE720893:UNE720897 UXA720893:UXA720897 VGW720893:VGW720897 VQS720893:VQS720897 WAO720893:WAO720897 WKK720893:WKK720897 WUG720893:WUG720897 O786431:O786435 HU786429:HU786433 RQ786429:RQ786433 ABM786429:ABM786433 ALI786429:ALI786433 AVE786429:AVE786433 BFA786429:BFA786433 BOW786429:BOW786433 BYS786429:BYS786433 CIO786429:CIO786433 CSK786429:CSK786433 DCG786429:DCG786433 DMC786429:DMC786433 DVY786429:DVY786433 EFU786429:EFU786433 EPQ786429:EPQ786433 EZM786429:EZM786433 FJI786429:FJI786433 FTE786429:FTE786433 GDA786429:GDA786433 GMW786429:GMW786433 GWS786429:GWS786433 HGO786429:HGO786433 HQK786429:HQK786433 IAG786429:IAG786433 IKC786429:IKC786433 ITY786429:ITY786433 JDU786429:JDU786433 JNQ786429:JNQ786433 JXM786429:JXM786433 KHI786429:KHI786433 KRE786429:KRE786433 LBA786429:LBA786433 LKW786429:LKW786433 LUS786429:LUS786433 MEO786429:MEO786433 MOK786429:MOK786433 MYG786429:MYG786433 NIC786429:NIC786433 NRY786429:NRY786433 OBU786429:OBU786433 OLQ786429:OLQ786433 OVM786429:OVM786433 PFI786429:PFI786433 PPE786429:PPE786433 PZA786429:PZA786433 QIW786429:QIW786433 QSS786429:QSS786433 RCO786429:RCO786433 RMK786429:RMK786433 RWG786429:RWG786433 SGC786429:SGC786433 SPY786429:SPY786433 SZU786429:SZU786433 TJQ786429:TJQ786433 TTM786429:TTM786433 UDI786429:UDI786433 UNE786429:UNE786433 UXA786429:UXA786433 VGW786429:VGW786433 VQS786429:VQS786433 WAO786429:WAO786433 WKK786429:WKK786433 WUG786429:WUG786433 O851967:O851971 HU851965:HU851969 RQ851965:RQ851969 ABM851965:ABM851969 ALI851965:ALI851969 AVE851965:AVE851969 BFA851965:BFA851969 BOW851965:BOW851969 BYS851965:BYS851969 CIO851965:CIO851969 CSK851965:CSK851969 DCG851965:DCG851969 DMC851965:DMC851969 DVY851965:DVY851969 EFU851965:EFU851969 EPQ851965:EPQ851969 EZM851965:EZM851969 FJI851965:FJI851969 FTE851965:FTE851969 GDA851965:GDA851969 GMW851965:GMW851969 GWS851965:GWS851969 HGO851965:HGO851969 HQK851965:HQK851969 IAG851965:IAG851969 IKC851965:IKC851969 ITY851965:ITY851969 JDU851965:JDU851969 JNQ851965:JNQ851969 JXM851965:JXM851969 KHI851965:KHI851969 KRE851965:KRE851969 LBA851965:LBA851969 LKW851965:LKW851969 LUS851965:LUS851969 MEO851965:MEO851969 MOK851965:MOK851969 MYG851965:MYG851969 NIC851965:NIC851969 NRY851965:NRY851969 OBU851965:OBU851969 OLQ851965:OLQ851969 OVM851965:OVM851969 PFI851965:PFI851969 PPE851965:PPE851969 PZA851965:PZA851969 QIW851965:QIW851969 QSS851965:QSS851969 RCO851965:RCO851969 RMK851965:RMK851969 RWG851965:RWG851969 SGC851965:SGC851969 SPY851965:SPY851969 SZU851965:SZU851969 TJQ851965:TJQ851969 TTM851965:TTM851969 UDI851965:UDI851969 UNE851965:UNE851969 UXA851965:UXA851969 VGW851965:VGW851969 VQS851965:VQS851969 WAO851965:WAO851969 WKK851965:WKK851969 WUG851965:WUG851969 O917503:O917507 HU917501:HU917505 RQ917501:RQ917505 ABM917501:ABM917505 ALI917501:ALI917505 AVE917501:AVE917505 BFA917501:BFA917505 BOW917501:BOW917505 BYS917501:BYS917505 CIO917501:CIO917505 CSK917501:CSK917505 DCG917501:DCG917505 DMC917501:DMC917505 DVY917501:DVY917505 EFU917501:EFU917505 EPQ917501:EPQ917505 EZM917501:EZM917505 FJI917501:FJI917505 FTE917501:FTE917505 GDA917501:GDA917505 GMW917501:GMW917505 GWS917501:GWS917505 HGO917501:HGO917505 HQK917501:HQK917505 IAG917501:IAG917505 IKC917501:IKC917505 ITY917501:ITY917505 JDU917501:JDU917505 JNQ917501:JNQ917505 JXM917501:JXM917505 KHI917501:KHI917505 KRE917501:KRE917505 LBA917501:LBA917505 LKW917501:LKW917505 LUS917501:LUS917505 MEO917501:MEO917505 MOK917501:MOK917505 MYG917501:MYG917505 NIC917501:NIC917505 NRY917501:NRY917505 OBU917501:OBU917505 OLQ917501:OLQ917505 OVM917501:OVM917505 PFI917501:PFI917505 PPE917501:PPE917505 PZA917501:PZA917505 QIW917501:QIW917505 QSS917501:QSS917505 RCO917501:RCO917505 RMK917501:RMK917505 RWG917501:RWG917505 SGC917501:SGC917505 SPY917501:SPY917505 SZU917501:SZU917505 TJQ917501:TJQ917505 TTM917501:TTM917505 UDI917501:UDI917505 UNE917501:UNE917505 UXA917501:UXA917505 VGW917501:VGW917505 VQS917501:VQS917505 WAO917501:WAO917505 WKK917501:WKK917505 WUG917501:WUG917505 O983039:O983043 HU983037:HU983041 RQ983037:RQ983041 ABM983037:ABM983041 ALI983037:ALI983041 AVE983037:AVE983041 BFA983037:BFA983041 BOW983037:BOW983041 BYS983037:BYS983041 CIO983037:CIO983041 CSK983037:CSK983041 DCG983037:DCG983041 DMC983037:DMC983041 DVY983037:DVY983041 EFU983037:EFU983041 EPQ983037:EPQ983041 EZM983037:EZM983041 FJI983037:FJI983041 FTE983037:FTE983041 GDA983037:GDA983041 GMW983037:GMW983041 GWS983037:GWS983041 HGO983037:HGO983041 HQK983037:HQK983041 IAG983037:IAG983041 IKC983037:IKC983041 ITY983037:ITY983041 JDU983037:JDU983041 JNQ983037:JNQ983041 JXM983037:JXM983041 KHI983037:KHI983041 KRE983037:KRE983041 LBA983037:LBA983041 LKW983037:LKW983041 LUS983037:LUS983041 MEO983037:MEO983041 MOK983037:MOK983041 MYG983037:MYG983041 NIC983037:NIC983041 NRY983037:NRY983041 OBU983037:OBU983041 OLQ983037:OLQ983041 OVM983037:OVM983041 PFI983037:PFI983041 PPE983037:PPE983041 PZA983037:PZA983041 QIW983037:QIW983041 QSS983037:QSS983041 RCO983037:RCO983041 RMK983037:RMK983041 RWG983037:RWG983041 SGC983037:SGC983041 SPY983037:SPY983041 SZU983037:SZU983041 TJQ983037:TJQ983041 TTM983037:TTM983041 UDI983037:UDI983041 UNE983037:UNE983041 UXA983037:UXA983041 VGW983037:VGW983041 VQS983037:VQS983041 WAO983037:WAO983041 WKK983037:WKK983041 WUG983037:WUG983041 P65538:Z65539 HV65536:IJ65537 RR65536:SF65537 ABN65536:ACB65537 ALJ65536:ALX65537 AVF65536:AVT65537 BFB65536:BFP65537 BOX65536:BPL65537 BYT65536:BZH65537 CIP65536:CJD65537 CSL65536:CSZ65537 DCH65536:DCV65537 DMD65536:DMR65537 DVZ65536:DWN65537 EFV65536:EGJ65537 EPR65536:EQF65537 EZN65536:FAB65537 FJJ65536:FJX65537 FTF65536:FTT65537 GDB65536:GDP65537 GMX65536:GNL65537 GWT65536:GXH65537 HGP65536:HHD65537 HQL65536:HQZ65537 IAH65536:IAV65537 IKD65536:IKR65537 ITZ65536:IUN65537 JDV65536:JEJ65537 JNR65536:JOF65537 JXN65536:JYB65537 KHJ65536:KHX65537 KRF65536:KRT65537 LBB65536:LBP65537 LKX65536:LLL65537 LUT65536:LVH65537 MEP65536:MFD65537 MOL65536:MOZ65537 MYH65536:MYV65537 NID65536:NIR65537 NRZ65536:NSN65537 OBV65536:OCJ65537 OLR65536:OMF65537 OVN65536:OWB65537 PFJ65536:PFX65537 PPF65536:PPT65537 PZB65536:PZP65537 QIX65536:QJL65537 QST65536:QTH65537 RCP65536:RDD65537 RML65536:RMZ65537 RWH65536:RWV65537 SGD65536:SGR65537 SPZ65536:SQN65537 SZV65536:TAJ65537 TJR65536:TKF65537 TTN65536:TUB65537 UDJ65536:UDX65537 UNF65536:UNT65537 UXB65536:UXP65537 VGX65536:VHL65537 VQT65536:VRH65537 WAP65536:WBD65537 WKL65536:WKZ65537 WUH65536:WUV65537 P131074:Z131075 HV131072:IJ131073 RR131072:SF131073 ABN131072:ACB131073 ALJ131072:ALX131073 AVF131072:AVT131073 BFB131072:BFP131073 BOX131072:BPL131073 BYT131072:BZH131073 CIP131072:CJD131073 CSL131072:CSZ131073 DCH131072:DCV131073 DMD131072:DMR131073 DVZ131072:DWN131073 EFV131072:EGJ131073 EPR131072:EQF131073 EZN131072:FAB131073 FJJ131072:FJX131073 FTF131072:FTT131073 GDB131072:GDP131073 GMX131072:GNL131073 GWT131072:GXH131073 HGP131072:HHD131073 HQL131072:HQZ131073 IAH131072:IAV131073 IKD131072:IKR131073 ITZ131072:IUN131073 JDV131072:JEJ131073 JNR131072:JOF131073 JXN131072:JYB131073 KHJ131072:KHX131073 KRF131072:KRT131073 LBB131072:LBP131073 LKX131072:LLL131073 LUT131072:LVH131073 MEP131072:MFD131073 MOL131072:MOZ131073 MYH131072:MYV131073 NID131072:NIR131073 NRZ131072:NSN131073 OBV131072:OCJ131073 OLR131072:OMF131073 OVN131072:OWB131073 PFJ131072:PFX131073 PPF131072:PPT131073 PZB131072:PZP131073 QIX131072:QJL131073 QST131072:QTH131073 RCP131072:RDD131073 RML131072:RMZ131073 RWH131072:RWV131073 SGD131072:SGR131073 SPZ131072:SQN131073 SZV131072:TAJ131073 TJR131072:TKF131073 TTN131072:TUB131073 UDJ131072:UDX131073 UNF131072:UNT131073 UXB131072:UXP131073 VGX131072:VHL131073 VQT131072:VRH131073 WAP131072:WBD131073 WKL131072:WKZ131073 WUH131072:WUV131073 P196610:Z196611 HV196608:IJ196609 RR196608:SF196609 ABN196608:ACB196609 ALJ196608:ALX196609 AVF196608:AVT196609 BFB196608:BFP196609 BOX196608:BPL196609 BYT196608:BZH196609 CIP196608:CJD196609 CSL196608:CSZ196609 DCH196608:DCV196609 DMD196608:DMR196609 DVZ196608:DWN196609 EFV196608:EGJ196609 EPR196608:EQF196609 EZN196608:FAB196609 FJJ196608:FJX196609 FTF196608:FTT196609 GDB196608:GDP196609 GMX196608:GNL196609 GWT196608:GXH196609 HGP196608:HHD196609 HQL196608:HQZ196609 IAH196608:IAV196609 IKD196608:IKR196609 ITZ196608:IUN196609 JDV196608:JEJ196609 JNR196608:JOF196609 JXN196608:JYB196609 KHJ196608:KHX196609 KRF196608:KRT196609 LBB196608:LBP196609 LKX196608:LLL196609 LUT196608:LVH196609 MEP196608:MFD196609 MOL196608:MOZ196609 MYH196608:MYV196609 NID196608:NIR196609 NRZ196608:NSN196609 OBV196608:OCJ196609 OLR196608:OMF196609 OVN196608:OWB196609 PFJ196608:PFX196609 PPF196608:PPT196609 PZB196608:PZP196609 QIX196608:QJL196609 QST196608:QTH196609 RCP196608:RDD196609 RML196608:RMZ196609 RWH196608:RWV196609 SGD196608:SGR196609 SPZ196608:SQN196609 SZV196608:TAJ196609 TJR196608:TKF196609 TTN196608:TUB196609 UDJ196608:UDX196609 UNF196608:UNT196609 UXB196608:UXP196609 VGX196608:VHL196609 VQT196608:VRH196609 WAP196608:WBD196609 WKL196608:WKZ196609 WUH196608:WUV196609 P262146:Z262147 HV262144:IJ262145 RR262144:SF262145 ABN262144:ACB262145 ALJ262144:ALX262145 AVF262144:AVT262145 BFB262144:BFP262145 BOX262144:BPL262145 BYT262144:BZH262145 CIP262144:CJD262145 CSL262144:CSZ262145 DCH262144:DCV262145 DMD262144:DMR262145 DVZ262144:DWN262145 EFV262144:EGJ262145 EPR262144:EQF262145 EZN262144:FAB262145 FJJ262144:FJX262145 FTF262144:FTT262145 GDB262144:GDP262145 GMX262144:GNL262145 GWT262144:GXH262145 HGP262144:HHD262145 HQL262144:HQZ262145 IAH262144:IAV262145 IKD262144:IKR262145 ITZ262144:IUN262145 JDV262144:JEJ262145 JNR262144:JOF262145 JXN262144:JYB262145 KHJ262144:KHX262145 KRF262144:KRT262145 LBB262144:LBP262145 LKX262144:LLL262145 LUT262144:LVH262145 MEP262144:MFD262145 MOL262144:MOZ262145 MYH262144:MYV262145 NID262144:NIR262145 NRZ262144:NSN262145 OBV262144:OCJ262145 OLR262144:OMF262145 OVN262144:OWB262145 PFJ262144:PFX262145 PPF262144:PPT262145 PZB262144:PZP262145 QIX262144:QJL262145 QST262144:QTH262145 RCP262144:RDD262145 RML262144:RMZ262145 RWH262144:RWV262145 SGD262144:SGR262145 SPZ262144:SQN262145 SZV262144:TAJ262145 TJR262144:TKF262145 TTN262144:TUB262145 UDJ262144:UDX262145 UNF262144:UNT262145 UXB262144:UXP262145 VGX262144:VHL262145 VQT262144:VRH262145 WAP262144:WBD262145 WKL262144:WKZ262145 WUH262144:WUV262145 P327682:Z327683 HV327680:IJ327681 RR327680:SF327681 ABN327680:ACB327681 ALJ327680:ALX327681 AVF327680:AVT327681 BFB327680:BFP327681 BOX327680:BPL327681 BYT327680:BZH327681 CIP327680:CJD327681 CSL327680:CSZ327681 DCH327680:DCV327681 DMD327680:DMR327681 DVZ327680:DWN327681 EFV327680:EGJ327681 EPR327680:EQF327681 EZN327680:FAB327681 FJJ327680:FJX327681 FTF327680:FTT327681 GDB327680:GDP327681 GMX327680:GNL327681 GWT327680:GXH327681 HGP327680:HHD327681 HQL327680:HQZ327681 IAH327680:IAV327681 IKD327680:IKR327681 ITZ327680:IUN327681 JDV327680:JEJ327681 JNR327680:JOF327681 JXN327680:JYB327681 KHJ327680:KHX327681 KRF327680:KRT327681 LBB327680:LBP327681 LKX327680:LLL327681 LUT327680:LVH327681 MEP327680:MFD327681 MOL327680:MOZ327681 MYH327680:MYV327681 NID327680:NIR327681 NRZ327680:NSN327681 OBV327680:OCJ327681 OLR327680:OMF327681 OVN327680:OWB327681 PFJ327680:PFX327681 PPF327680:PPT327681 PZB327680:PZP327681 QIX327680:QJL327681 QST327680:QTH327681 RCP327680:RDD327681 RML327680:RMZ327681 RWH327680:RWV327681 SGD327680:SGR327681 SPZ327680:SQN327681 SZV327680:TAJ327681 TJR327680:TKF327681 TTN327680:TUB327681 UDJ327680:UDX327681 UNF327680:UNT327681 UXB327680:UXP327681 VGX327680:VHL327681 VQT327680:VRH327681 WAP327680:WBD327681 WKL327680:WKZ327681 WUH327680:WUV327681 P393218:Z393219 HV393216:IJ393217 RR393216:SF393217 ABN393216:ACB393217 ALJ393216:ALX393217 AVF393216:AVT393217 BFB393216:BFP393217 BOX393216:BPL393217 BYT393216:BZH393217 CIP393216:CJD393217 CSL393216:CSZ393217 DCH393216:DCV393217 DMD393216:DMR393217 DVZ393216:DWN393217 EFV393216:EGJ393217 EPR393216:EQF393217 EZN393216:FAB393217 FJJ393216:FJX393217 FTF393216:FTT393217 GDB393216:GDP393217 GMX393216:GNL393217 GWT393216:GXH393217 HGP393216:HHD393217 HQL393216:HQZ393217 IAH393216:IAV393217 IKD393216:IKR393217 ITZ393216:IUN393217 JDV393216:JEJ393217 JNR393216:JOF393217 JXN393216:JYB393217 KHJ393216:KHX393217 KRF393216:KRT393217 LBB393216:LBP393217 LKX393216:LLL393217 LUT393216:LVH393217 MEP393216:MFD393217 MOL393216:MOZ393217 MYH393216:MYV393217 NID393216:NIR393217 NRZ393216:NSN393217 OBV393216:OCJ393217 OLR393216:OMF393217 OVN393216:OWB393217 PFJ393216:PFX393217 PPF393216:PPT393217 PZB393216:PZP393217 QIX393216:QJL393217 QST393216:QTH393217 RCP393216:RDD393217 RML393216:RMZ393217 RWH393216:RWV393217 SGD393216:SGR393217 SPZ393216:SQN393217 SZV393216:TAJ393217 TJR393216:TKF393217 TTN393216:TUB393217 UDJ393216:UDX393217 UNF393216:UNT393217 UXB393216:UXP393217 VGX393216:VHL393217 VQT393216:VRH393217 WAP393216:WBD393217 WKL393216:WKZ393217 WUH393216:WUV393217 P458754:Z458755 HV458752:IJ458753 RR458752:SF458753 ABN458752:ACB458753 ALJ458752:ALX458753 AVF458752:AVT458753 BFB458752:BFP458753 BOX458752:BPL458753 BYT458752:BZH458753 CIP458752:CJD458753 CSL458752:CSZ458753 DCH458752:DCV458753 DMD458752:DMR458753 DVZ458752:DWN458753 EFV458752:EGJ458753 EPR458752:EQF458753 EZN458752:FAB458753 FJJ458752:FJX458753 FTF458752:FTT458753 GDB458752:GDP458753 GMX458752:GNL458753 GWT458752:GXH458753 HGP458752:HHD458753 HQL458752:HQZ458753 IAH458752:IAV458753 IKD458752:IKR458753 ITZ458752:IUN458753 JDV458752:JEJ458753 JNR458752:JOF458753 JXN458752:JYB458753 KHJ458752:KHX458753 KRF458752:KRT458753 LBB458752:LBP458753 LKX458752:LLL458753 LUT458752:LVH458753 MEP458752:MFD458753 MOL458752:MOZ458753 MYH458752:MYV458753 NID458752:NIR458753 NRZ458752:NSN458753 OBV458752:OCJ458753 OLR458752:OMF458753 OVN458752:OWB458753 PFJ458752:PFX458753 PPF458752:PPT458753 PZB458752:PZP458753 QIX458752:QJL458753 QST458752:QTH458753 RCP458752:RDD458753 RML458752:RMZ458753 RWH458752:RWV458753 SGD458752:SGR458753 SPZ458752:SQN458753 SZV458752:TAJ458753 TJR458752:TKF458753 TTN458752:TUB458753 UDJ458752:UDX458753 UNF458752:UNT458753 UXB458752:UXP458753 VGX458752:VHL458753 VQT458752:VRH458753 WAP458752:WBD458753 WKL458752:WKZ458753 WUH458752:WUV458753 P524290:Z524291 HV524288:IJ524289 RR524288:SF524289 ABN524288:ACB524289 ALJ524288:ALX524289 AVF524288:AVT524289 BFB524288:BFP524289 BOX524288:BPL524289 BYT524288:BZH524289 CIP524288:CJD524289 CSL524288:CSZ524289 DCH524288:DCV524289 DMD524288:DMR524289 DVZ524288:DWN524289 EFV524288:EGJ524289 EPR524288:EQF524289 EZN524288:FAB524289 FJJ524288:FJX524289 FTF524288:FTT524289 GDB524288:GDP524289 GMX524288:GNL524289 GWT524288:GXH524289 HGP524288:HHD524289 HQL524288:HQZ524289 IAH524288:IAV524289 IKD524288:IKR524289 ITZ524288:IUN524289 JDV524288:JEJ524289 JNR524288:JOF524289 JXN524288:JYB524289 KHJ524288:KHX524289 KRF524288:KRT524289 LBB524288:LBP524289 LKX524288:LLL524289 LUT524288:LVH524289 MEP524288:MFD524289 MOL524288:MOZ524289 MYH524288:MYV524289 NID524288:NIR524289 NRZ524288:NSN524289 OBV524288:OCJ524289 OLR524288:OMF524289 OVN524288:OWB524289 PFJ524288:PFX524289 PPF524288:PPT524289 PZB524288:PZP524289 QIX524288:QJL524289 QST524288:QTH524289 RCP524288:RDD524289 RML524288:RMZ524289 RWH524288:RWV524289 SGD524288:SGR524289 SPZ524288:SQN524289 SZV524288:TAJ524289 TJR524288:TKF524289 TTN524288:TUB524289 UDJ524288:UDX524289 UNF524288:UNT524289 UXB524288:UXP524289 VGX524288:VHL524289 VQT524288:VRH524289 WAP524288:WBD524289 WKL524288:WKZ524289 WUH524288:WUV524289 P589826:Z589827 HV589824:IJ589825 RR589824:SF589825 ABN589824:ACB589825 ALJ589824:ALX589825 AVF589824:AVT589825 BFB589824:BFP589825 BOX589824:BPL589825 BYT589824:BZH589825 CIP589824:CJD589825 CSL589824:CSZ589825 DCH589824:DCV589825 DMD589824:DMR589825 DVZ589824:DWN589825 EFV589824:EGJ589825 EPR589824:EQF589825 EZN589824:FAB589825 FJJ589824:FJX589825 FTF589824:FTT589825 GDB589824:GDP589825 GMX589824:GNL589825 GWT589824:GXH589825 HGP589824:HHD589825 HQL589824:HQZ589825 IAH589824:IAV589825 IKD589824:IKR589825 ITZ589824:IUN589825 JDV589824:JEJ589825 JNR589824:JOF589825 JXN589824:JYB589825 KHJ589824:KHX589825 KRF589824:KRT589825 LBB589824:LBP589825 LKX589824:LLL589825 LUT589824:LVH589825 MEP589824:MFD589825 MOL589824:MOZ589825 MYH589824:MYV589825 NID589824:NIR589825 NRZ589824:NSN589825 OBV589824:OCJ589825 OLR589824:OMF589825 OVN589824:OWB589825 PFJ589824:PFX589825 PPF589824:PPT589825 PZB589824:PZP589825 QIX589824:QJL589825 QST589824:QTH589825 RCP589824:RDD589825 RML589824:RMZ589825 RWH589824:RWV589825 SGD589824:SGR589825 SPZ589824:SQN589825 SZV589824:TAJ589825 TJR589824:TKF589825 TTN589824:TUB589825 UDJ589824:UDX589825 UNF589824:UNT589825 UXB589824:UXP589825 VGX589824:VHL589825 VQT589824:VRH589825 WAP589824:WBD589825 WKL589824:WKZ589825 WUH589824:WUV589825 P655362:Z655363 HV655360:IJ655361 RR655360:SF655361 ABN655360:ACB655361 ALJ655360:ALX655361 AVF655360:AVT655361 BFB655360:BFP655361 BOX655360:BPL655361 BYT655360:BZH655361 CIP655360:CJD655361 CSL655360:CSZ655361 DCH655360:DCV655361 DMD655360:DMR655361 DVZ655360:DWN655361 EFV655360:EGJ655361 EPR655360:EQF655361 EZN655360:FAB655361 FJJ655360:FJX655361 FTF655360:FTT655361 GDB655360:GDP655361 GMX655360:GNL655361 GWT655360:GXH655361 HGP655360:HHD655361 HQL655360:HQZ655361 IAH655360:IAV655361 IKD655360:IKR655361 ITZ655360:IUN655361 JDV655360:JEJ655361 JNR655360:JOF655361 JXN655360:JYB655361 KHJ655360:KHX655361 KRF655360:KRT655361 LBB655360:LBP655361 LKX655360:LLL655361 LUT655360:LVH655361 MEP655360:MFD655361 MOL655360:MOZ655361 MYH655360:MYV655361 NID655360:NIR655361 NRZ655360:NSN655361 OBV655360:OCJ655361 OLR655360:OMF655361 OVN655360:OWB655361 PFJ655360:PFX655361 PPF655360:PPT655361 PZB655360:PZP655361 QIX655360:QJL655361 QST655360:QTH655361 RCP655360:RDD655361 RML655360:RMZ655361 RWH655360:RWV655361 SGD655360:SGR655361 SPZ655360:SQN655361 SZV655360:TAJ655361 TJR655360:TKF655361 TTN655360:TUB655361 UDJ655360:UDX655361 UNF655360:UNT655361 UXB655360:UXP655361 VGX655360:VHL655361 VQT655360:VRH655361 WAP655360:WBD655361 WKL655360:WKZ655361 WUH655360:WUV655361 P720898:Z720899 HV720896:IJ720897 RR720896:SF720897 ABN720896:ACB720897 ALJ720896:ALX720897 AVF720896:AVT720897 BFB720896:BFP720897 BOX720896:BPL720897 BYT720896:BZH720897 CIP720896:CJD720897 CSL720896:CSZ720897 DCH720896:DCV720897 DMD720896:DMR720897 DVZ720896:DWN720897 EFV720896:EGJ720897 EPR720896:EQF720897 EZN720896:FAB720897 FJJ720896:FJX720897 FTF720896:FTT720897 GDB720896:GDP720897 GMX720896:GNL720897 GWT720896:GXH720897 HGP720896:HHD720897 HQL720896:HQZ720897 IAH720896:IAV720897 IKD720896:IKR720897 ITZ720896:IUN720897 JDV720896:JEJ720897 JNR720896:JOF720897 JXN720896:JYB720897 KHJ720896:KHX720897 KRF720896:KRT720897 LBB720896:LBP720897 LKX720896:LLL720897 LUT720896:LVH720897 MEP720896:MFD720897 MOL720896:MOZ720897 MYH720896:MYV720897 NID720896:NIR720897 NRZ720896:NSN720897 OBV720896:OCJ720897 OLR720896:OMF720897 OVN720896:OWB720897 PFJ720896:PFX720897 PPF720896:PPT720897 PZB720896:PZP720897 QIX720896:QJL720897 QST720896:QTH720897 RCP720896:RDD720897 RML720896:RMZ720897 RWH720896:RWV720897 SGD720896:SGR720897 SPZ720896:SQN720897 SZV720896:TAJ720897 TJR720896:TKF720897 TTN720896:TUB720897 UDJ720896:UDX720897 UNF720896:UNT720897 UXB720896:UXP720897 VGX720896:VHL720897 VQT720896:VRH720897 WAP720896:WBD720897 WKL720896:WKZ720897 WUH720896:WUV720897 P786434:Z786435 HV786432:IJ786433 RR786432:SF786433 ABN786432:ACB786433 ALJ786432:ALX786433 AVF786432:AVT786433 BFB786432:BFP786433 BOX786432:BPL786433 BYT786432:BZH786433 CIP786432:CJD786433 CSL786432:CSZ786433 DCH786432:DCV786433 DMD786432:DMR786433 DVZ786432:DWN786433 EFV786432:EGJ786433 EPR786432:EQF786433 EZN786432:FAB786433 FJJ786432:FJX786433 FTF786432:FTT786433 GDB786432:GDP786433 GMX786432:GNL786433 GWT786432:GXH786433 HGP786432:HHD786433 HQL786432:HQZ786433 IAH786432:IAV786433 IKD786432:IKR786433 ITZ786432:IUN786433 JDV786432:JEJ786433 JNR786432:JOF786433 JXN786432:JYB786433 KHJ786432:KHX786433 KRF786432:KRT786433 LBB786432:LBP786433 LKX786432:LLL786433 LUT786432:LVH786433 MEP786432:MFD786433 MOL786432:MOZ786433 MYH786432:MYV786433 NID786432:NIR786433 NRZ786432:NSN786433 OBV786432:OCJ786433 OLR786432:OMF786433 OVN786432:OWB786433 PFJ786432:PFX786433 PPF786432:PPT786433 PZB786432:PZP786433 QIX786432:QJL786433 QST786432:QTH786433 RCP786432:RDD786433 RML786432:RMZ786433 RWH786432:RWV786433 SGD786432:SGR786433 SPZ786432:SQN786433 SZV786432:TAJ786433 TJR786432:TKF786433 TTN786432:TUB786433 UDJ786432:UDX786433 UNF786432:UNT786433 UXB786432:UXP786433 VGX786432:VHL786433 VQT786432:VRH786433 WAP786432:WBD786433 WKL786432:WKZ786433 WUH786432:WUV786433 P851970:Z851971 HV851968:IJ851969 RR851968:SF851969 ABN851968:ACB851969 ALJ851968:ALX851969 AVF851968:AVT851969 BFB851968:BFP851969 BOX851968:BPL851969 BYT851968:BZH851969 CIP851968:CJD851969 CSL851968:CSZ851969 DCH851968:DCV851969 DMD851968:DMR851969 DVZ851968:DWN851969 EFV851968:EGJ851969 EPR851968:EQF851969 EZN851968:FAB851969 FJJ851968:FJX851969 FTF851968:FTT851969 GDB851968:GDP851969 GMX851968:GNL851969 GWT851968:GXH851969 HGP851968:HHD851969 HQL851968:HQZ851969 IAH851968:IAV851969 IKD851968:IKR851969 ITZ851968:IUN851969 JDV851968:JEJ851969 JNR851968:JOF851969 JXN851968:JYB851969 KHJ851968:KHX851969 KRF851968:KRT851969 LBB851968:LBP851969 LKX851968:LLL851969 LUT851968:LVH851969 MEP851968:MFD851969 MOL851968:MOZ851969 MYH851968:MYV851969 NID851968:NIR851969 NRZ851968:NSN851969 OBV851968:OCJ851969 OLR851968:OMF851969 OVN851968:OWB851969 PFJ851968:PFX851969 PPF851968:PPT851969 PZB851968:PZP851969 QIX851968:QJL851969 QST851968:QTH851969 RCP851968:RDD851969 RML851968:RMZ851969 RWH851968:RWV851969 SGD851968:SGR851969 SPZ851968:SQN851969 SZV851968:TAJ851969 TJR851968:TKF851969 TTN851968:TUB851969 UDJ851968:UDX851969 UNF851968:UNT851969 UXB851968:UXP851969 VGX851968:VHL851969 VQT851968:VRH851969 WAP851968:WBD851969 WKL851968:WKZ851969 WUH851968:WUV851969 P917506:Z917507 HV917504:IJ917505 RR917504:SF917505 ABN917504:ACB917505 ALJ917504:ALX917505 AVF917504:AVT917505 BFB917504:BFP917505 BOX917504:BPL917505 BYT917504:BZH917505 CIP917504:CJD917505 CSL917504:CSZ917505 DCH917504:DCV917505 DMD917504:DMR917505 DVZ917504:DWN917505 EFV917504:EGJ917505 EPR917504:EQF917505 EZN917504:FAB917505 FJJ917504:FJX917505 FTF917504:FTT917505 GDB917504:GDP917505 GMX917504:GNL917505 GWT917504:GXH917505 HGP917504:HHD917505 HQL917504:HQZ917505 IAH917504:IAV917505 IKD917504:IKR917505 ITZ917504:IUN917505 JDV917504:JEJ917505 JNR917504:JOF917505 JXN917504:JYB917505 KHJ917504:KHX917505 KRF917504:KRT917505 LBB917504:LBP917505 LKX917504:LLL917505 LUT917504:LVH917505 MEP917504:MFD917505 MOL917504:MOZ917505 MYH917504:MYV917505 NID917504:NIR917505 NRZ917504:NSN917505 OBV917504:OCJ917505 OLR917504:OMF917505 OVN917504:OWB917505 PFJ917504:PFX917505 PPF917504:PPT917505 PZB917504:PZP917505 QIX917504:QJL917505 QST917504:QTH917505 RCP917504:RDD917505 RML917504:RMZ917505 RWH917504:RWV917505 SGD917504:SGR917505 SPZ917504:SQN917505 SZV917504:TAJ917505 TJR917504:TKF917505 TTN917504:TUB917505 UDJ917504:UDX917505 UNF917504:UNT917505 UXB917504:UXP917505 VGX917504:VHL917505 VQT917504:VRH917505 WAP917504:WBD917505 WKL917504:WKZ917505 WUH917504:WUV917505 P983042:Z983043 HV983040:IJ983041 RR983040:SF983041 ABN983040:ACB983041 ALJ983040:ALX983041 AVF983040:AVT983041 BFB983040:BFP983041 BOX983040:BPL983041 BYT983040:BZH983041 CIP983040:CJD983041 CSL983040:CSZ983041 DCH983040:DCV983041 DMD983040:DMR983041 DVZ983040:DWN983041 EFV983040:EGJ983041 EPR983040:EQF983041 EZN983040:FAB983041 FJJ983040:FJX983041 FTF983040:FTT983041 GDB983040:GDP983041 GMX983040:GNL983041 GWT983040:GXH983041 HGP983040:HHD983041 HQL983040:HQZ983041 IAH983040:IAV983041 IKD983040:IKR983041 ITZ983040:IUN983041 JDV983040:JEJ983041 JNR983040:JOF983041 JXN983040:JYB983041 KHJ983040:KHX983041 KRF983040:KRT983041 LBB983040:LBP983041 LKX983040:LLL983041 LUT983040:LVH983041 MEP983040:MFD983041 MOL983040:MOZ983041 MYH983040:MYV983041 NID983040:NIR983041 NRZ983040:NSN983041 OBV983040:OCJ983041 OLR983040:OMF983041 OVN983040:OWB983041 PFJ983040:PFX983041 PPF983040:PPT983041 PZB983040:PZP983041 QIX983040:QJL983041 QST983040:QTH983041 RCP983040:RDD983041 RML983040:RMZ983041 RWH983040:RWV983041 SGD983040:SGR983041 SPZ983040:SQN983041 SZV983040:TAJ983041 TJR983040:TKF983041 TTN983040:TUB983041 UDJ983040:UDX983041 UNF983040:UNT983041 UXB983040:UXP983041 VGX983040:VHL983041 VQT983040:VRH983041 WAP983040:WBD983041 WKL983040:WKZ983041 WUH983040:WUV983041 O65530:Z65533 HU65528:IJ65531 RQ65528:SF65531 ABM65528:ACB65531 ALI65528:ALX65531 AVE65528:AVT65531 BFA65528:BFP65531 BOW65528:BPL65531 BYS65528:BZH65531 CIO65528:CJD65531 CSK65528:CSZ65531 DCG65528:DCV65531 DMC65528:DMR65531 DVY65528:DWN65531 EFU65528:EGJ65531 EPQ65528:EQF65531 EZM65528:FAB65531 FJI65528:FJX65531 FTE65528:FTT65531 GDA65528:GDP65531 GMW65528:GNL65531 GWS65528:GXH65531 HGO65528:HHD65531 HQK65528:HQZ65531 IAG65528:IAV65531 IKC65528:IKR65531 ITY65528:IUN65531 JDU65528:JEJ65531 JNQ65528:JOF65531 JXM65528:JYB65531 KHI65528:KHX65531 KRE65528:KRT65531 LBA65528:LBP65531 LKW65528:LLL65531 LUS65528:LVH65531 MEO65528:MFD65531 MOK65528:MOZ65531 MYG65528:MYV65531 NIC65528:NIR65531 NRY65528:NSN65531 OBU65528:OCJ65531 OLQ65528:OMF65531 OVM65528:OWB65531 PFI65528:PFX65531 PPE65528:PPT65531 PZA65528:PZP65531 QIW65528:QJL65531 QSS65528:QTH65531 RCO65528:RDD65531 RMK65528:RMZ65531 RWG65528:RWV65531 SGC65528:SGR65531 SPY65528:SQN65531 SZU65528:TAJ65531 TJQ65528:TKF65531 TTM65528:TUB65531 UDI65528:UDX65531 UNE65528:UNT65531 UXA65528:UXP65531 VGW65528:VHL65531 VQS65528:VRH65531 WAO65528:WBD65531 WKK65528:WKZ65531 WUG65528:WUV65531 O131066:Z131069 HU131064:IJ131067 RQ131064:SF131067 ABM131064:ACB131067 ALI131064:ALX131067 AVE131064:AVT131067 BFA131064:BFP131067 BOW131064:BPL131067 BYS131064:BZH131067 CIO131064:CJD131067 CSK131064:CSZ131067 DCG131064:DCV131067 DMC131064:DMR131067 DVY131064:DWN131067 EFU131064:EGJ131067 EPQ131064:EQF131067 EZM131064:FAB131067 FJI131064:FJX131067 FTE131064:FTT131067 GDA131064:GDP131067 GMW131064:GNL131067 GWS131064:GXH131067 HGO131064:HHD131067 HQK131064:HQZ131067 IAG131064:IAV131067 IKC131064:IKR131067 ITY131064:IUN131067 JDU131064:JEJ131067 JNQ131064:JOF131067 JXM131064:JYB131067 KHI131064:KHX131067 KRE131064:KRT131067 LBA131064:LBP131067 LKW131064:LLL131067 LUS131064:LVH131067 MEO131064:MFD131067 MOK131064:MOZ131067 MYG131064:MYV131067 NIC131064:NIR131067 NRY131064:NSN131067 OBU131064:OCJ131067 OLQ131064:OMF131067 OVM131064:OWB131067 PFI131064:PFX131067 PPE131064:PPT131067 PZA131064:PZP131067 QIW131064:QJL131067 QSS131064:QTH131067 RCO131064:RDD131067 RMK131064:RMZ131067 RWG131064:RWV131067 SGC131064:SGR131067 SPY131064:SQN131067 SZU131064:TAJ131067 TJQ131064:TKF131067 TTM131064:TUB131067 UDI131064:UDX131067 UNE131064:UNT131067 UXA131064:UXP131067 VGW131064:VHL131067 VQS131064:VRH131067 WAO131064:WBD131067 WKK131064:WKZ131067 WUG131064:WUV131067 O196602:Z196605 HU196600:IJ196603 RQ196600:SF196603 ABM196600:ACB196603 ALI196600:ALX196603 AVE196600:AVT196603 BFA196600:BFP196603 BOW196600:BPL196603 BYS196600:BZH196603 CIO196600:CJD196603 CSK196600:CSZ196603 DCG196600:DCV196603 DMC196600:DMR196603 DVY196600:DWN196603 EFU196600:EGJ196603 EPQ196600:EQF196603 EZM196600:FAB196603 FJI196600:FJX196603 FTE196600:FTT196603 GDA196600:GDP196603 GMW196600:GNL196603 GWS196600:GXH196603 HGO196600:HHD196603 HQK196600:HQZ196603 IAG196600:IAV196603 IKC196600:IKR196603 ITY196600:IUN196603 JDU196600:JEJ196603 JNQ196600:JOF196603 JXM196600:JYB196603 KHI196600:KHX196603 KRE196600:KRT196603 LBA196600:LBP196603 LKW196600:LLL196603 LUS196600:LVH196603 MEO196600:MFD196603 MOK196600:MOZ196603 MYG196600:MYV196603 NIC196600:NIR196603 NRY196600:NSN196603 OBU196600:OCJ196603 OLQ196600:OMF196603 OVM196600:OWB196603 PFI196600:PFX196603 PPE196600:PPT196603 PZA196600:PZP196603 QIW196600:QJL196603 QSS196600:QTH196603 RCO196600:RDD196603 RMK196600:RMZ196603 RWG196600:RWV196603 SGC196600:SGR196603 SPY196600:SQN196603 SZU196600:TAJ196603 TJQ196600:TKF196603 TTM196600:TUB196603 UDI196600:UDX196603 UNE196600:UNT196603 UXA196600:UXP196603 VGW196600:VHL196603 VQS196600:VRH196603 WAO196600:WBD196603 WKK196600:WKZ196603 WUG196600:WUV196603 O262138:Z262141 HU262136:IJ262139 RQ262136:SF262139 ABM262136:ACB262139 ALI262136:ALX262139 AVE262136:AVT262139 BFA262136:BFP262139 BOW262136:BPL262139 BYS262136:BZH262139 CIO262136:CJD262139 CSK262136:CSZ262139 DCG262136:DCV262139 DMC262136:DMR262139 DVY262136:DWN262139 EFU262136:EGJ262139 EPQ262136:EQF262139 EZM262136:FAB262139 FJI262136:FJX262139 FTE262136:FTT262139 GDA262136:GDP262139 GMW262136:GNL262139 GWS262136:GXH262139 HGO262136:HHD262139 HQK262136:HQZ262139 IAG262136:IAV262139 IKC262136:IKR262139 ITY262136:IUN262139 JDU262136:JEJ262139 JNQ262136:JOF262139 JXM262136:JYB262139 KHI262136:KHX262139 KRE262136:KRT262139 LBA262136:LBP262139 LKW262136:LLL262139 LUS262136:LVH262139 MEO262136:MFD262139 MOK262136:MOZ262139 MYG262136:MYV262139 NIC262136:NIR262139 NRY262136:NSN262139 OBU262136:OCJ262139 OLQ262136:OMF262139 OVM262136:OWB262139 PFI262136:PFX262139 PPE262136:PPT262139 PZA262136:PZP262139 QIW262136:QJL262139 QSS262136:QTH262139 RCO262136:RDD262139 RMK262136:RMZ262139 RWG262136:RWV262139 SGC262136:SGR262139 SPY262136:SQN262139 SZU262136:TAJ262139 TJQ262136:TKF262139 TTM262136:TUB262139 UDI262136:UDX262139 UNE262136:UNT262139 UXA262136:UXP262139 VGW262136:VHL262139 VQS262136:VRH262139 WAO262136:WBD262139 WKK262136:WKZ262139 WUG262136:WUV262139 O327674:Z327677 HU327672:IJ327675 RQ327672:SF327675 ABM327672:ACB327675 ALI327672:ALX327675 AVE327672:AVT327675 BFA327672:BFP327675 BOW327672:BPL327675 BYS327672:BZH327675 CIO327672:CJD327675 CSK327672:CSZ327675 DCG327672:DCV327675 DMC327672:DMR327675 DVY327672:DWN327675 EFU327672:EGJ327675 EPQ327672:EQF327675 EZM327672:FAB327675 FJI327672:FJX327675 FTE327672:FTT327675 GDA327672:GDP327675 GMW327672:GNL327675 GWS327672:GXH327675 HGO327672:HHD327675 HQK327672:HQZ327675 IAG327672:IAV327675 IKC327672:IKR327675 ITY327672:IUN327675 JDU327672:JEJ327675 JNQ327672:JOF327675 JXM327672:JYB327675 KHI327672:KHX327675 KRE327672:KRT327675 LBA327672:LBP327675 LKW327672:LLL327675 LUS327672:LVH327675 MEO327672:MFD327675 MOK327672:MOZ327675 MYG327672:MYV327675 NIC327672:NIR327675 NRY327672:NSN327675 OBU327672:OCJ327675 OLQ327672:OMF327675 OVM327672:OWB327675 PFI327672:PFX327675 PPE327672:PPT327675 PZA327672:PZP327675 QIW327672:QJL327675 QSS327672:QTH327675 RCO327672:RDD327675 RMK327672:RMZ327675 RWG327672:RWV327675 SGC327672:SGR327675 SPY327672:SQN327675 SZU327672:TAJ327675 TJQ327672:TKF327675 TTM327672:TUB327675 UDI327672:UDX327675 UNE327672:UNT327675 UXA327672:UXP327675 VGW327672:VHL327675 VQS327672:VRH327675 WAO327672:WBD327675 WKK327672:WKZ327675 WUG327672:WUV327675 O393210:Z393213 HU393208:IJ393211 RQ393208:SF393211 ABM393208:ACB393211 ALI393208:ALX393211 AVE393208:AVT393211 BFA393208:BFP393211 BOW393208:BPL393211 BYS393208:BZH393211 CIO393208:CJD393211 CSK393208:CSZ393211 DCG393208:DCV393211 DMC393208:DMR393211 DVY393208:DWN393211 EFU393208:EGJ393211 EPQ393208:EQF393211 EZM393208:FAB393211 FJI393208:FJX393211 FTE393208:FTT393211 GDA393208:GDP393211 GMW393208:GNL393211 GWS393208:GXH393211 HGO393208:HHD393211 HQK393208:HQZ393211 IAG393208:IAV393211 IKC393208:IKR393211 ITY393208:IUN393211 JDU393208:JEJ393211 JNQ393208:JOF393211 JXM393208:JYB393211 KHI393208:KHX393211 KRE393208:KRT393211 LBA393208:LBP393211 LKW393208:LLL393211 LUS393208:LVH393211 MEO393208:MFD393211 MOK393208:MOZ393211 MYG393208:MYV393211 NIC393208:NIR393211 NRY393208:NSN393211 OBU393208:OCJ393211 OLQ393208:OMF393211 OVM393208:OWB393211 PFI393208:PFX393211 PPE393208:PPT393211 PZA393208:PZP393211 QIW393208:QJL393211 QSS393208:QTH393211 RCO393208:RDD393211 RMK393208:RMZ393211 RWG393208:RWV393211 SGC393208:SGR393211 SPY393208:SQN393211 SZU393208:TAJ393211 TJQ393208:TKF393211 TTM393208:TUB393211 UDI393208:UDX393211 UNE393208:UNT393211 UXA393208:UXP393211 VGW393208:VHL393211 VQS393208:VRH393211 WAO393208:WBD393211 WKK393208:WKZ393211 WUG393208:WUV393211 O458746:Z458749 HU458744:IJ458747 RQ458744:SF458747 ABM458744:ACB458747 ALI458744:ALX458747 AVE458744:AVT458747 BFA458744:BFP458747 BOW458744:BPL458747 BYS458744:BZH458747 CIO458744:CJD458747 CSK458744:CSZ458747 DCG458744:DCV458747 DMC458744:DMR458747 DVY458744:DWN458747 EFU458744:EGJ458747 EPQ458744:EQF458747 EZM458744:FAB458747 FJI458744:FJX458747 FTE458744:FTT458747 GDA458744:GDP458747 GMW458744:GNL458747 GWS458744:GXH458747 HGO458744:HHD458747 HQK458744:HQZ458747 IAG458744:IAV458747 IKC458744:IKR458747 ITY458744:IUN458747 JDU458744:JEJ458747 JNQ458744:JOF458747 JXM458744:JYB458747 KHI458744:KHX458747 KRE458744:KRT458747 LBA458744:LBP458747 LKW458744:LLL458747 LUS458744:LVH458747 MEO458744:MFD458747 MOK458744:MOZ458747 MYG458744:MYV458747 NIC458744:NIR458747 NRY458744:NSN458747 OBU458744:OCJ458747 OLQ458744:OMF458747 OVM458744:OWB458747 PFI458744:PFX458747 PPE458744:PPT458747 PZA458744:PZP458747 QIW458744:QJL458747 QSS458744:QTH458747 RCO458744:RDD458747 RMK458744:RMZ458747 RWG458744:RWV458747 SGC458744:SGR458747 SPY458744:SQN458747 SZU458744:TAJ458747 TJQ458744:TKF458747 TTM458744:TUB458747 UDI458744:UDX458747 UNE458744:UNT458747 UXA458744:UXP458747 VGW458744:VHL458747 VQS458744:VRH458747 WAO458744:WBD458747 WKK458744:WKZ458747 WUG458744:WUV458747 O524282:Z524285 HU524280:IJ524283 RQ524280:SF524283 ABM524280:ACB524283 ALI524280:ALX524283 AVE524280:AVT524283 BFA524280:BFP524283 BOW524280:BPL524283 BYS524280:BZH524283 CIO524280:CJD524283 CSK524280:CSZ524283 DCG524280:DCV524283 DMC524280:DMR524283 DVY524280:DWN524283 EFU524280:EGJ524283 EPQ524280:EQF524283 EZM524280:FAB524283 FJI524280:FJX524283 FTE524280:FTT524283 GDA524280:GDP524283 GMW524280:GNL524283 GWS524280:GXH524283 HGO524280:HHD524283 HQK524280:HQZ524283 IAG524280:IAV524283 IKC524280:IKR524283 ITY524280:IUN524283 JDU524280:JEJ524283 JNQ524280:JOF524283 JXM524280:JYB524283 KHI524280:KHX524283 KRE524280:KRT524283 LBA524280:LBP524283 LKW524280:LLL524283 LUS524280:LVH524283 MEO524280:MFD524283 MOK524280:MOZ524283 MYG524280:MYV524283 NIC524280:NIR524283 NRY524280:NSN524283 OBU524280:OCJ524283 OLQ524280:OMF524283 OVM524280:OWB524283 PFI524280:PFX524283 PPE524280:PPT524283 PZA524280:PZP524283 QIW524280:QJL524283 QSS524280:QTH524283 RCO524280:RDD524283 RMK524280:RMZ524283 RWG524280:RWV524283 SGC524280:SGR524283 SPY524280:SQN524283 SZU524280:TAJ524283 TJQ524280:TKF524283 TTM524280:TUB524283 UDI524280:UDX524283 UNE524280:UNT524283 UXA524280:UXP524283 VGW524280:VHL524283 VQS524280:VRH524283 WAO524280:WBD524283 WKK524280:WKZ524283 WUG524280:WUV524283 O589818:Z589821 HU589816:IJ589819 RQ589816:SF589819 ABM589816:ACB589819 ALI589816:ALX589819 AVE589816:AVT589819 BFA589816:BFP589819 BOW589816:BPL589819 BYS589816:BZH589819 CIO589816:CJD589819 CSK589816:CSZ589819 DCG589816:DCV589819 DMC589816:DMR589819 DVY589816:DWN589819 EFU589816:EGJ589819 EPQ589816:EQF589819 EZM589816:FAB589819 FJI589816:FJX589819 FTE589816:FTT589819 GDA589816:GDP589819 GMW589816:GNL589819 GWS589816:GXH589819 HGO589816:HHD589819 HQK589816:HQZ589819 IAG589816:IAV589819 IKC589816:IKR589819 ITY589816:IUN589819 JDU589816:JEJ589819 JNQ589816:JOF589819 JXM589816:JYB589819 KHI589816:KHX589819 KRE589816:KRT589819 LBA589816:LBP589819 LKW589816:LLL589819 LUS589816:LVH589819 MEO589816:MFD589819 MOK589816:MOZ589819 MYG589816:MYV589819 NIC589816:NIR589819 NRY589816:NSN589819 OBU589816:OCJ589819 OLQ589816:OMF589819 OVM589816:OWB589819 PFI589816:PFX589819 PPE589816:PPT589819 PZA589816:PZP589819 QIW589816:QJL589819 QSS589816:QTH589819 RCO589816:RDD589819 RMK589816:RMZ589819 RWG589816:RWV589819 SGC589816:SGR589819 SPY589816:SQN589819 SZU589816:TAJ589819 TJQ589816:TKF589819 TTM589816:TUB589819 UDI589816:UDX589819 UNE589816:UNT589819 UXA589816:UXP589819 VGW589816:VHL589819 VQS589816:VRH589819 WAO589816:WBD589819 WKK589816:WKZ589819 WUG589816:WUV589819 O655354:Z655357 HU655352:IJ655355 RQ655352:SF655355 ABM655352:ACB655355 ALI655352:ALX655355 AVE655352:AVT655355 BFA655352:BFP655355 BOW655352:BPL655355 BYS655352:BZH655355 CIO655352:CJD655355 CSK655352:CSZ655355 DCG655352:DCV655355 DMC655352:DMR655355 DVY655352:DWN655355 EFU655352:EGJ655355 EPQ655352:EQF655355 EZM655352:FAB655355 FJI655352:FJX655355 FTE655352:FTT655355 GDA655352:GDP655355 GMW655352:GNL655355 GWS655352:GXH655355 HGO655352:HHD655355 HQK655352:HQZ655355 IAG655352:IAV655355 IKC655352:IKR655355 ITY655352:IUN655355 JDU655352:JEJ655355 JNQ655352:JOF655355 JXM655352:JYB655355 KHI655352:KHX655355 KRE655352:KRT655355 LBA655352:LBP655355 LKW655352:LLL655355 LUS655352:LVH655355 MEO655352:MFD655355 MOK655352:MOZ655355 MYG655352:MYV655355 NIC655352:NIR655355 NRY655352:NSN655355 OBU655352:OCJ655355 OLQ655352:OMF655355 OVM655352:OWB655355 PFI655352:PFX655355 PPE655352:PPT655355 PZA655352:PZP655355 QIW655352:QJL655355 QSS655352:QTH655355 RCO655352:RDD655355 RMK655352:RMZ655355 RWG655352:RWV655355 SGC655352:SGR655355 SPY655352:SQN655355 SZU655352:TAJ655355 TJQ655352:TKF655355 TTM655352:TUB655355 UDI655352:UDX655355 UNE655352:UNT655355 UXA655352:UXP655355 VGW655352:VHL655355 VQS655352:VRH655355 WAO655352:WBD655355 WKK655352:WKZ655355 WUG655352:WUV655355 O720890:Z720893 HU720888:IJ720891 RQ720888:SF720891 ABM720888:ACB720891 ALI720888:ALX720891 AVE720888:AVT720891 BFA720888:BFP720891 BOW720888:BPL720891 BYS720888:BZH720891 CIO720888:CJD720891 CSK720888:CSZ720891 DCG720888:DCV720891 DMC720888:DMR720891 DVY720888:DWN720891 EFU720888:EGJ720891 EPQ720888:EQF720891 EZM720888:FAB720891 FJI720888:FJX720891 FTE720888:FTT720891 GDA720888:GDP720891 GMW720888:GNL720891 GWS720888:GXH720891 HGO720888:HHD720891 HQK720888:HQZ720891 IAG720888:IAV720891 IKC720888:IKR720891 ITY720888:IUN720891 JDU720888:JEJ720891 JNQ720888:JOF720891 JXM720888:JYB720891 KHI720888:KHX720891 KRE720888:KRT720891 LBA720888:LBP720891 LKW720888:LLL720891 LUS720888:LVH720891 MEO720888:MFD720891 MOK720888:MOZ720891 MYG720888:MYV720891 NIC720888:NIR720891 NRY720888:NSN720891 OBU720888:OCJ720891 OLQ720888:OMF720891 OVM720888:OWB720891 PFI720888:PFX720891 PPE720888:PPT720891 PZA720888:PZP720891 QIW720888:QJL720891 QSS720888:QTH720891 RCO720888:RDD720891 RMK720888:RMZ720891 RWG720888:RWV720891 SGC720888:SGR720891 SPY720888:SQN720891 SZU720888:TAJ720891 TJQ720888:TKF720891 TTM720888:TUB720891 UDI720888:UDX720891 UNE720888:UNT720891 UXA720888:UXP720891 VGW720888:VHL720891 VQS720888:VRH720891 WAO720888:WBD720891 WKK720888:WKZ720891 WUG720888:WUV720891 O786426:Z786429 HU786424:IJ786427 RQ786424:SF786427 ABM786424:ACB786427 ALI786424:ALX786427 AVE786424:AVT786427 BFA786424:BFP786427 BOW786424:BPL786427 BYS786424:BZH786427 CIO786424:CJD786427 CSK786424:CSZ786427 DCG786424:DCV786427 DMC786424:DMR786427 DVY786424:DWN786427 EFU786424:EGJ786427 EPQ786424:EQF786427 EZM786424:FAB786427 FJI786424:FJX786427 FTE786424:FTT786427 GDA786424:GDP786427 GMW786424:GNL786427 GWS786424:GXH786427 HGO786424:HHD786427 HQK786424:HQZ786427 IAG786424:IAV786427 IKC786424:IKR786427 ITY786424:IUN786427 JDU786424:JEJ786427 JNQ786424:JOF786427 JXM786424:JYB786427 KHI786424:KHX786427 KRE786424:KRT786427 LBA786424:LBP786427 LKW786424:LLL786427 LUS786424:LVH786427 MEO786424:MFD786427 MOK786424:MOZ786427 MYG786424:MYV786427 NIC786424:NIR786427 NRY786424:NSN786427 OBU786424:OCJ786427 OLQ786424:OMF786427 OVM786424:OWB786427 PFI786424:PFX786427 PPE786424:PPT786427 PZA786424:PZP786427 QIW786424:QJL786427 QSS786424:QTH786427 RCO786424:RDD786427 RMK786424:RMZ786427 RWG786424:RWV786427 SGC786424:SGR786427 SPY786424:SQN786427 SZU786424:TAJ786427 TJQ786424:TKF786427 TTM786424:TUB786427 UDI786424:UDX786427 UNE786424:UNT786427 UXA786424:UXP786427 VGW786424:VHL786427 VQS786424:VRH786427 WAO786424:WBD786427 WKK786424:WKZ786427 WUG786424:WUV786427 O851962:Z851965 HU851960:IJ851963 RQ851960:SF851963 ABM851960:ACB851963 ALI851960:ALX851963 AVE851960:AVT851963 BFA851960:BFP851963 BOW851960:BPL851963 BYS851960:BZH851963 CIO851960:CJD851963 CSK851960:CSZ851963 DCG851960:DCV851963 DMC851960:DMR851963 DVY851960:DWN851963 EFU851960:EGJ851963 EPQ851960:EQF851963 EZM851960:FAB851963 FJI851960:FJX851963 FTE851960:FTT851963 GDA851960:GDP851963 GMW851960:GNL851963 GWS851960:GXH851963 HGO851960:HHD851963 HQK851960:HQZ851963 IAG851960:IAV851963 IKC851960:IKR851963 ITY851960:IUN851963 JDU851960:JEJ851963 JNQ851960:JOF851963 JXM851960:JYB851963 KHI851960:KHX851963 KRE851960:KRT851963 LBA851960:LBP851963 LKW851960:LLL851963 LUS851960:LVH851963 MEO851960:MFD851963 MOK851960:MOZ851963 MYG851960:MYV851963 NIC851960:NIR851963 NRY851960:NSN851963 OBU851960:OCJ851963 OLQ851960:OMF851963 OVM851960:OWB851963 PFI851960:PFX851963 PPE851960:PPT851963 PZA851960:PZP851963 QIW851960:QJL851963 QSS851960:QTH851963 RCO851960:RDD851963 RMK851960:RMZ851963 RWG851960:RWV851963 SGC851960:SGR851963 SPY851960:SQN851963 SZU851960:TAJ851963 TJQ851960:TKF851963 TTM851960:TUB851963 UDI851960:UDX851963 UNE851960:UNT851963 UXA851960:UXP851963 VGW851960:VHL851963 VQS851960:VRH851963 WAO851960:WBD851963 WKK851960:WKZ851963 WUG851960:WUV851963 O917498:Z917501 HU917496:IJ917499 RQ917496:SF917499 ABM917496:ACB917499 ALI917496:ALX917499 AVE917496:AVT917499 BFA917496:BFP917499 BOW917496:BPL917499 BYS917496:BZH917499 CIO917496:CJD917499 CSK917496:CSZ917499 DCG917496:DCV917499 DMC917496:DMR917499 DVY917496:DWN917499 EFU917496:EGJ917499 EPQ917496:EQF917499 EZM917496:FAB917499 FJI917496:FJX917499 FTE917496:FTT917499 GDA917496:GDP917499 GMW917496:GNL917499 GWS917496:GXH917499 HGO917496:HHD917499 HQK917496:HQZ917499 IAG917496:IAV917499 IKC917496:IKR917499 ITY917496:IUN917499 JDU917496:JEJ917499 JNQ917496:JOF917499 JXM917496:JYB917499 KHI917496:KHX917499 KRE917496:KRT917499 LBA917496:LBP917499 LKW917496:LLL917499 LUS917496:LVH917499 MEO917496:MFD917499 MOK917496:MOZ917499 MYG917496:MYV917499 NIC917496:NIR917499 NRY917496:NSN917499 OBU917496:OCJ917499 OLQ917496:OMF917499 OVM917496:OWB917499 PFI917496:PFX917499 PPE917496:PPT917499 PZA917496:PZP917499 QIW917496:QJL917499 QSS917496:QTH917499 RCO917496:RDD917499 RMK917496:RMZ917499 RWG917496:RWV917499 SGC917496:SGR917499 SPY917496:SQN917499 SZU917496:TAJ917499 TJQ917496:TKF917499 TTM917496:TUB917499 UDI917496:UDX917499 UNE917496:UNT917499 UXA917496:UXP917499 VGW917496:VHL917499 VQS917496:VRH917499 WAO917496:WBD917499 WKK917496:WKZ917499 WUG917496:WUV917499 O983034:Z983037 HU983032:IJ983035 RQ983032:SF983035 ABM983032:ACB983035 ALI983032:ALX983035 AVE983032:AVT983035 BFA983032:BFP983035 BOW983032:BPL983035 BYS983032:BZH983035 CIO983032:CJD983035 CSK983032:CSZ983035 DCG983032:DCV983035 DMC983032:DMR983035 DVY983032:DWN983035 EFU983032:EGJ983035 EPQ983032:EQF983035 EZM983032:FAB983035 FJI983032:FJX983035 FTE983032:FTT983035 GDA983032:GDP983035 GMW983032:GNL983035 GWS983032:GXH983035 HGO983032:HHD983035 HQK983032:HQZ983035 IAG983032:IAV983035 IKC983032:IKR983035 ITY983032:IUN983035 JDU983032:JEJ983035 JNQ983032:JOF983035 JXM983032:JYB983035 KHI983032:KHX983035 KRE983032:KRT983035 LBA983032:LBP983035 LKW983032:LLL983035 LUS983032:LVH983035 MEO983032:MFD983035 MOK983032:MOZ983035 MYG983032:MYV983035 NIC983032:NIR983035 NRY983032:NSN983035 OBU983032:OCJ983035 OLQ983032:OMF983035 OVM983032:OWB983035 PFI983032:PFX983035 PPE983032:PPT983035 PZA983032:PZP983035 QIW983032:QJL983035 QSS983032:QTH983035 RCO983032:RDD983035 RMK983032:RMZ983035 RWG983032:RWV983035 SGC983032:SGR983035 SPY983032:SQN983035 SZU983032:TAJ983035 TJQ983032:TKF983035 TTM983032:TUB983035 UDI983032:UDX983035 UNE983032:UNT983035 UXA983032:UXP983035 VGW983032:VHL983035 VQS983032:VRH983035 WAO983032:WBD983035 WKK983032:WKZ983035 WUG983032:WUV983035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64837-698B-4E48-8102-090BFADFDE41}">
  <sheetPr>
    <pageSetUpPr fitToPage="1"/>
  </sheetPr>
  <dimension ref="A1:AU80"/>
  <sheetViews>
    <sheetView showGridLines="0" showZeros="0" view="pageBreakPreview" topLeftCell="B3" zoomScaleNormal="55" zoomScaleSheetLayoutView="100" workbookViewId="0">
      <selection activeCell="AK65" sqref="AK65:AL65"/>
    </sheetView>
  </sheetViews>
  <sheetFormatPr defaultColWidth="3" defaultRowHeight="18" customHeight="1" outlineLevelRow="1"/>
  <cols>
    <col min="1" max="1" width="5.58203125" style="42" hidden="1" customWidth="1"/>
    <col min="2" max="3" width="3" style="42" customWidth="1"/>
    <col min="4" max="4" width="3" style="22" customWidth="1"/>
    <col min="5" max="6" width="3" style="47" customWidth="1"/>
    <col min="7" max="8" width="3" style="48" customWidth="1"/>
    <col min="9" max="44" width="3" style="42" customWidth="1"/>
    <col min="45" max="45" width="3" style="90"/>
    <col min="46" max="16384" width="3" style="42"/>
  </cols>
  <sheetData>
    <row r="1" spans="1:45" s="30" customFormat="1" ht="21" hidden="1">
      <c r="A1" s="18"/>
      <c r="B1" s="198"/>
      <c r="C1" s="29"/>
      <c r="D1" s="395"/>
      <c r="E1" s="29"/>
      <c r="F1" s="29"/>
      <c r="G1" s="29"/>
      <c r="H1" s="29"/>
      <c r="AE1" s="17"/>
      <c r="AS1" s="89"/>
    </row>
    <row r="2" spans="1:45" s="30" customFormat="1" ht="21" hidden="1">
      <c r="A2" s="18"/>
      <c r="B2" s="198"/>
      <c r="C2" s="29"/>
      <c r="D2" s="395"/>
      <c r="E2" s="29"/>
      <c r="F2" s="29"/>
      <c r="G2" s="29"/>
      <c r="H2" s="29"/>
      <c r="AE2" s="17"/>
      <c r="AS2" s="89"/>
    </row>
    <row r="3" spans="1:45" ht="14">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row>
    <row r="4" spans="1:45" ht="14">
      <c r="B4" s="8"/>
      <c r="C4" s="8"/>
      <c r="D4" s="13"/>
      <c r="E4" s="43"/>
      <c r="F4" s="43"/>
      <c r="G4" s="44"/>
      <c r="H4" s="44"/>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655"/>
      <c r="AM4" s="655"/>
      <c r="AN4" s="9"/>
      <c r="AO4" s="655"/>
      <c r="AP4" s="655"/>
      <c r="AQ4" s="8"/>
      <c r="AR4" s="8"/>
    </row>
    <row r="5" spans="1:45" ht="30" customHeight="1">
      <c r="B5" s="656" t="s">
        <v>68</v>
      </c>
      <c r="C5" s="656"/>
      <c r="D5" s="656"/>
      <c r="E5" s="656"/>
      <c r="F5" s="656"/>
      <c r="G5" s="656"/>
      <c r="H5" s="656"/>
      <c r="I5" s="656"/>
      <c r="J5" s="656"/>
      <c r="K5" s="656"/>
      <c r="L5" s="656"/>
      <c r="M5" s="656"/>
      <c r="N5" s="656"/>
      <c r="O5" s="21"/>
      <c r="P5" s="21"/>
      <c r="Q5" s="8"/>
      <c r="R5" s="8"/>
      <c r="S5" s="8"/>
      <c r="T5" s="8"/>
      <c r="U5" s="8"/>
      <c r="V5" s="8"/>
      <c r="W5" s="8"/>
      <c r="X5" s="8"/>
      <c r="Y5" s="8"/>
      <c r="Z5" s="8"/>
      <c r="AA5" s="8"/>
      <c r="AB5" s="8"/>
      <c r="AC5" s="8"/>
      <c r="AD5" s="8"/>
      <c r="AE5" s="8"/>
      <c r="AF5" s="8"/>
      <c r="AG5" s="8"/>
      <c r="AH5" s="8"/>
      <c r="AI5" s="8"/>
      <c r="AJ5" s="8"/>
      <c r="AK5" s="8"/>
      <c r="AL5" s="8"/>
      <c r="AM5" s="10"/>
      <c r="AN5" s="8"/>
      <c r="AO5" s="8"/>
      <c r="AP5" s="10"/>
      <c r="AQ5" s="8"/>
      <c r="AR5" s="8"/>
    </row>
    <row r="6" spans="1:45" ht="30" customHeight="1">
      <c r="B6" s="21" t="s">
        <v>561</v>
      </c>
      <c r="C6" s="21"/>
      <c r="D6" s="21"/>
      <c r="E6" s="21"/>
      <c r="F6" s="21"/>
      <c r="G6" s="21"/>
      <c r="H6" s="21"/>
      <c r="I6" s="21"/>
      <c r="J6" s="21"/>
      <c r="K6" s="21"/>
      <c r="L6" s="21"/>
      <c r="M6" s="21"/>
      <c r="N6" s="21"/>
      <c r="O6" s="21"/>
      <c r="P6" s="21"/>
      <c r="Q6" s="8"/>
      <c r="R6" s="8"/>
      <c r="S6" s="8"/>
      <c r="T6" s="8"/>
      <c r="U6" s="8"/>
      <c r="V6" s="8"/>
      <c r="W6" s="8"/>
      <c r="X6" s="8"/>
      <c r="Y6" s="8"/>
      <c r="Z6" s="8"/>
      <c r="AA6" s="8"/>
      <c r="AB6" s="8"/>
      <c r="AC6" s="8"/>
      <c r="AD6" s="8"/>
      <c r="AE6" s="8"/>
      <c r="AF6" s="8"/>
      <c r="AG6" s="8"/>
      <c r="AH6" s="8"/>
      <c r="AI6" s="8"/>
      <c r="AJ6" s="8"/>
      <c r="AK6" s="8"/>
      <c r="AL6" s="8"/>
      <c r="AM6" s="8"/>
      <c r="AN6" s="8"/>
      <c r="AO6" s="8"/>
      <c r="AP6" s="8"/>
      <c r="AQ6" s="8"/>
      <c r="AR6" s="8"/>
    </row>
    <row r="7" spans="1:45" ht="39" customHeight="1">
      <c r="B7" s="657" t="s">
        <v>650</v>
      </c>
      <c r="C7" s="657"/>
      <c r="D7" s="657"/>
      <c r="E7" s="657"/>
      <c r="F7" s="657"/>
      <c r="G7" s="657"/>
      <c r="H7" s="657"/>
      <c r="I7" s="657"/>
      <c r="J7" s="657"/>
      <c r="K7" s="657"/>
      <c r="L7" s="657"/>
      <c r="M7" s="657"/>
      <c r="N7" s="657"/>
      <c r="O7" s="657"/>
      <c r="P7" s="657"/>
      <c r="Q7" s="657"/>
      <c r="R7" s="657"/>
      <c r="S7" s="657"/>
      <c r="T7" s="657"/>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row>
    <row r="8" spans="1:45" ht="39" customHeight="1">
      <c r="B8" s="657"/>
      <c r="C8" s="657"/>
      <c r="D8" s="657"/>
      <c r="E8" s="657"/>
      <c r="F8" s="657"/>
      <c r="G8" s="657"/>
      <c r="H8" s="657"/>
      <c r="I8" s="657"/>
      <c r="J8" s="657"/>
      <c r="K8" s="657"/>
      <c r="L8" s="657"/>
      <c r="M8" s="657"/>
      <c r="N8" s="657"/>
      <c r="O8" s="657"/>
      <c r="P8" s="657"/>
      <c r="Q8" s="657"/>
      <c r="R8" s="657"/>
      <c r="S8" s="657"/>
      <c r="T8" s="657"/>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row>
    <row r="9" spans="1:45" ht="39" customHeight="1">
      <c r="B9" s="657"/>
      <c r="C9" s="657"/>
      <c r="D9" s="657"/>
      <c r="E9" s="657"/>
      <c r="F9" s="657"/>
      <c r="G9" s="657"/>
      <c r="H9" s="657"/>
      <c r="I9" s="657"/>
      <c r="J9" s="657"/>
      <c r="K9" s="657"/>
      <c r="L9" s="657"/>
      <c r="M9" s="657"/>
      <c r="N9" s="657"/>
      <c r="O9" s="657"/>
      <c r="P9" s="657"/>
      <c r="Q9" s="657"/>
      <c r="R9" s="657"/>
      <c r="S9" s="657"/>
      <c r="T9" s="657"/>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row>
    <row r="10" spans="1:45" ht="60" customHeight="1">
      <c r="B10" s="653" t="s">
        <v>651</v>
      </c>
      <c r="C10" s="653"/>
      <c r="D10" s="653"/>
      <c r="E10" s="653"/>
      <c r="F10" s="653"/>
      <c r="G10" s="653"/>
      <c r="H10" s="653"/>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c r="AG10" s="653"/>
      <c r="AH10" s="653"/>
      <c r="AI10" s="653"/>
      <c r="AJ10" s="653"/>
      <c r="AK10" s="653"/>
      <c r="AL10" s="653"/>
      <c r="AM10" s="653"/>
      <c r="AN10" s="653"/>
      <c r="AO10" s="653"/>
      <c r="AP10" s="653"/>
      <c r="AQ10" s="653"/>
      <c r="AR10" s="653"/>
    </row>
    <row r="11" spans="1:45" ht="13.5" customHeight="1">
      <c r="B11" s="368"/>
      <c r="C11" s="368"/>
      <c r="D11" s="397"/>
      <c r="E11" s="368"/>
      <c r="F11" s="368"/>
      <c r="G11" s="368"/>
      <c r="H11" s="368"/>
      <c r="I11" s="368"/>
      <c r="J11" s="368"/>
      <c r="K11" s="368"/>
      <c r="L11" s="368"/>
      <c r="M11" s="368"/>
      <c r="N11" s="368"/>
      <c r="O11" s="368"/>
      <c r="P11" s="368"/>
      <c r="Q11" s="368"/>
      <c r="R11" s="368"/>
      <c r="S11" s="368"/>
      <c r="T11" s="368"/>
      <c r="U11" s="368"/>
      <c r="V11" s="368"/>
      <c r="W11" s="368"/>
      <c r="X11" s="368"/>
      <c r="Y11" s="368"/>
      <c r="Z11" s="368"/>
      <c r="AA11" s="368"/>
      <c r="AB11" s="368"/>
      <c r="AC11" s="368"/>
      <c r="AD11" s="368"/>
      <c r="AE11" s="368"/>
      <c r="AF11" s="368"/>
      <c r="AG11" s="368"/>
      <c r="AH11" s="368"/>
      <c r="AI11" s="368"/>
      <c r="AJ11" s="368"/>
      <c r="AK11" s="368"/>
      <c r="AL11" s="368"/>
      <c r="AM11" s="368"/>
      <c r="AN11" s="368"/>
      <c r="AO11" s="368"/>
      <c r="AP11" s="368"/>
      <c r="AQ11" s="368"/>
      <c r="AR11" s="368"/>
    </row>
    <row r="12" spans="1:45" ht="17.25" customHeight="1">
      <c r="B12" s="14" t="s">
        <v>81</v>
      </c>
      <c r="C12" s="14"/>
      <c r="D12" s="398" t="s">
        <v>82</v>
      </c>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row>
    <row r="13" spans="1:45" ht="53.25" customHeight="1">
      <c r="B13" s="8"/>
      <c r="C13" s="14"/>
      <c r="D13" s="660" t="s">
        <v>652</v>
      </c>
      <c r="E13" s="660"/>
      <c r="F13" s="660"/>
      <c r="G13" s="660"/>
      <c r="H13" s="660"/>
      <c r="I13" s="660"/>
      <c r="J13" s="660"/>
      <c r="K13" s="660"/>
      <c r="L13" s="660"/>
      <c r="M13" s="660"/>
      <c r="N13" s="660"/>
      <c r="O13" s="660"/>
      <c r="P13" s="660"/>
      <c r="Q13" s="660"/>
      <c r="R13" s="660"/>
      <c r="S13" s="660"/>
      <c r="T13" s="660"/>
      <c r="U13" s="660"/>
      <c r="V13" s="660"/>
      <c r="W13" s="660"/>
      <c r="X13" s="660"/>
      <c r="Y13" s="660"/>
      <c r="Z13" s="660"/>
      <c r="AA13" s="660"/>
      <c r="AB13" s="660"/>
      <c r="AC13" s="660"/>
      <c r="AD13" s="660"/>
      <c r="AE13" s="660"/>
      <c r="AF13" s="660"/>
      <c r="AG13" s="660"/>
      <c r="AH13" s="660"/>
      <c r="AI13" s="660"/>
      <c r="AJ13" s="660"/>
      <c r="AK13" s="660"/>
      <c r="AL13" s="660"/>
      <c r="AM13" s="660"/>
      <c r="AN13" s="660"/>
      <c r="AO13" s="660"/>
      <c r="AP13" s="660"/>
      <c r="AQ13" s="660"/>
      <c r="AR13" s="660"/>
      <c r="AS13" s="660"/>
    </row>
    <row r="14" spans="1:45" ht="7.5" customHeight="1">
      <c r="B14" s="8"/>
      <c r="C14" s="14"/>
      <c r="D14" s="15"/>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row>
    <row r="15" spans="1:45" ht="17.25" customHeight="1">
      <c r="B15" s="14" t="s">
        <v>83</v>
      </c>
      <c r="C15" s="14"/>
      <c r="D15" s="398" t="s">
        <v>84</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row>
    <row r="16" spans="1:45" ht="17.25" customHeight="1">
      <c r="B16" s="8"/>
      <c r="C16" s="14"/>
      <c r="D16" s="15" t="s">
        <v>85</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row>
    <row r="17" spans="2:44" ht="7.5" customHeight="1">
      <c r="B17" s="8"/>
      <c r="C17" s="14"/>
      <c r="D17" s="15"/>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row>
    <row r="18" spans="2:44" ht="17.25" customHeight="1">
      <c r="B18" s="14" t="s">
        <v>86</v>
      </c>
      <c r="C18" s="14"/>
      <c r="D18" s="398" t="s">
        <v>87</v>
      </c>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row>
    <row r="19" spans="2:44" ht="17.25" customHeight="1">
      <c r="B19" s="8"/>
      <c r="C19" s="14"/>
      <c r="D19" s="15" t="s">
        <v>653</v>
      </c>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row>
    <row r="20" spans="2:44" ht="7.5" customHeight="1">
      <c r="B20" s="8"/>
      <c r="C20" s="14"/>
      <c r="D20" s="15"/>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row>
    <row r="21" spans="2:44" ht="17.25" customHeight="1">
      <c r="B21" s="14" t="s">
        <v>88</v>
      </c>
      <c r="C21" s="14"/>
      <c r="D21" s="398" t="s">
        <v>89</v>
      </c>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row>
    <row r="22" spans="2:44" ht="17.25" customHeight="1">
      <c r="B22" s="8"/>
      <c r="C22" s="14"/>
      <c r="D22" s="15" t="s">
        <v>90</v>
      </c>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row>
    <row r="23" spans="2:44" ht="7.5" customHeight="1">
      <c r="B23" s="8"/>
      <c r="C23" s="14"/>
      <c r="D23" s="15"/>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row>
    <row r="24" spans="2:44" ht="17.25" customHeight="1">
      <c r="B24" s="14" t="s">
        <v>91</v>
      </c>
      <c r="C24" s="14"/>
      <c r="D24" s="398" t="s">
        <v>92</v>
      </c>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row>
    <row r="25" spans="2:44" ht="17.25" customHeight="1">
      <c r="B25" s="8"/>
      <c r="C25" s="14"/>
      <c r="D25" s="15" t="s">
        <v>93</v>
      </c>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row>
    <row r="26" spans="2:44" ht="17.25" customHeight="1">
      <c r="B26" s="8"/>
      <c r="C26" s="14"/>
      <c r="D26" s="15" t="s">
        <v>94</v>
      </c>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row>
    <row r="27" spans="2:44" ht="7.5" customHeight="1">
      <c r="B27" s="8"/>
      <c r="C27" s="14"/>
      <c r="D27" s="15"/>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row>
    <row r="28" spans="2:44" ht="17.25" customHeight="1">
      <c r="B28" s="14" t="s">
        <v>95</v>
      </c>
      <c r="C28" s="14"/>
      <c r="D28" s="398" t="s">
        <v>96</v>
      </c>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row>
    <row r="29" spans="2:44" ht="17.25" customHeight="1">
      <c r="B29" s="8"/>
      <c r="C29" s="14"/>
      <c r="D29" s="15" t="s">
        <v>654</v>
      </c>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row>
    <row r="30" spans="2:44" ht="17.25" hidden="1" customHeight="1">
      <c r="B30" s="8"/>
      <c r="C30" s="14"/>
      <c r="D30" s="13"/>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row>
    <row r="31" spans="2:44" ht="17.25" hidden="1" customHeight="1">
      <c r="B31" s="8"/>
      <c r="C31" s="14"/>
      <c r="D31" s="15"/>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row>
    <row r="32" spans="2:44" ht="17.25" hidden="1" customHeight="1">
      <c r="B32" s="8"/>
      <c r="C32" s="14"/>
      <c r="D32" s="15"/>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row>
    <row r="33" spans="2:44" ht="17.25" hidden="1" customHeight="1">
      <c r="B33" s="8"/>
      <c r="C33" s="14"/>
      <c r="D33" s="15"/>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row>
    <row r="34" spans="2:44" ht="7.5" customHeight="1">
      <c r="B34" s="8"/>
      <c r="C34" s="14"/>
      <c r="D34" s="15"/>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row>
    <row r="35" spans="2:44" ht="17.25" customHeight="1">
      <c r="B35" s="14" t="s">
        <v>99</v>
      </c>
      <c r="C35" s="14"/>
      <c r="D35" s="398" t="s">
        <v>100</v>
      </c>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row>
    <row r="36" spans="2:44" ht="17.25" customHeight="1">
      <c r="B36" s="8"/>
      <c r="C36" s="14"/>
      <c r="D36" s="15" t="s">
        <v>509</v>
      </c>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row>
    <row r="37" spans="2:44" ht="17.25" customHeight="1">
      <c r="B37" s="8"/>
      <c r="C37" s="14"/>
      <c r="D37" s="15" t="s">
        <v>655</v>
      </c>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row>
    <row r="38" spans="2:44" ht="7.5" customHeight="1">
      <c r="B38" s="8"/>
      <c r="C38" s="14"/>
      <c r="D38" s="15"/>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row>
    <row r="39" spans="2:44" ht="17.25" customHeight="1">
      <c r="B39" s="14" t="s">
        <v>101</v>
      </c>
      <c r="C39" s="14"/>
      <c r="D39" s="398" t="s">
        <v>102</v>
      </c>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row>
    <row r="40" spans="2:44" ht="17.25" customHeight="1">
      <c r="B40" s="8"/>
      <c r="C40" s="14"/>
      <c r="D40" s="15" t="s">
        <v>103</v>
      </c>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row>
    <row r="41" spans="2:44" ht="7.5" customHeight="1">
      <c r="B41" s="8"/>
      <c r="C41" s="14"/>
      <c r="D41" s="15"/>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row>
    <row r="42" spans="2:44" ht="17.25" customHeight="1">
      <c r="B42" s="14" t="s">
        <v>104</v>
      </c>
      <c r="C42" s="14"/>
      <c r="D42" s="398" t="s">
        <v>105</v>
      </c>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row>
    <row r="43" spans="2:44" ht="17.25" customHeight="1">
      <c r="B43" s="8"/>
      <c r="C43" s="14"/>
      <c r="D43" s="15" t="s">
        <v>656</v>
      </c>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row>
    <row r="44" spans="2:44" ht="17.25" customHeight="1">
      <c r="B44" s="8"/>
      <c r="C44" s="14"/>
      <c r="D44" s="399" t="s">
        <v>657</v>
      </c>
      <c r="E44" s="400"/>
      <c r="F44" s="400"/>
      <c r="G44" s="400"/>
      <c r="H44" s="400"/>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row>
    <row r="45" spans="2:44" ht="7.5" customHeight="1">
      <c r="B45" s="8"/>
      <c r="C45" s="14"/>
      <c r="D45" s="15"/>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row>
    <row r="46" spans="2:44" ht="17.25" customHeight="1">
      <c r="B46" s="14" t="s">
        <v>107</v>
      </c>
      <c r="C46" s="14"/>
      <c r="D46" s="398" t="s">
        <v>108</v>
      </c>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row>
    <row r="47" spans="2:44" ht="17.25" customHeight="1">
      <c r="B47" s="8"/>
      <c r="C47" s="14"/>
      <c r="D47" s="15" t="s">
        <v>511</v>
      </c>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row>
    <row r="48" spans="2:44" ht="17.25" customHeight="1">
      <c r="B48" s="8"/>
      <c r="C48" s="14"/>
      <c r="D48" s="13" t="s">
        <v>126</v>
      </c>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row>
    <row r="49" spans="2:44" ht="7.5" customHeight="1">
      <c r="B49" s="14"/>
      <c r="C49" s="14"/>
      <c r="D49" s="15"/>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row>
    <row r="50" spans="2:44" ht="17.25" customHeight="1">
      <c r="B50" s="14" t="s">
        <v>109</v>
      </c>
      <c r="C50" s="14"/>
      <c r="D50" s="398" t="s">
        <v>110</v>
      </c>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row>
    <row r="51" spans="2:44" ht="17.25" customHeight="1">
      <c r="B51" s="14"/>
      <c r="C51" s="14"/>
      <c r="D51" s="15" t="s">
        <v>510</v>
      </c>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row>
    <row r="52" spans="2:44" ht="7.5" customHeight="1">
      <c r="B52" s="8"/>
      <c r="C52" s="14"/>
      <c r="D52" s="15"/>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row>
    <row r="53" spans="2:44" ht="17.25" customHeight="1">
      <c r="B53" s="14" t="s">
        <v>566</v>
      </c>
      <c r="C53" s="14"/>
      <c r="D53" s="398" t="s">
        <v>567</v>
      </c>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row>
    <row r="54" spans="2:44" ht="17.25" customHeight="1">
      <c r="B54" s="8"/>
      <c r="C54" s="14"/>
      <c r="D54" s="15" t="s">
        <v>568</v>
      </c>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row>
    <row r="55" spans="2:44" ht="17.25" customHeight="1">
      <c r="B55" s="8"/>
      <c r="C55" s="14"/>
      <c r="D55" s="15" t="s">
        <v>569</v>
      </c>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row>
    <row r="56" spans="2:44" ht="17.25" customHeight="1">
      <c r="B56" s="8"/>
      <c r="C56" s="14"/>
      <c r="D56" s="15" t="s">
        <v>570</v>
      </c>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row>
    <row r="57" spans="2:44" ht="17.25" customHeight="1">
      <c r="B57" s="8"/>
      <c r="C57" s="14"/>
      <c r="D57" s="15" t="s">
        <v>571</v>
      </c>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row>
    <row r="58" spans="2:44" ht="7.5" customHeight="1">
      <c r="B58" s="8"/>
      <c r="C58" s="14"/>
      <c r="D58" s="15"/>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row>
    <row r="59" spans="2:44" ht="17.25" customHeight="1">
      <c r="B59" s="15" t="s">
        <v>658</v>
      </c>
      <c r="C59" s="14"/>
      <c r="D59" s="398" t="s">
        <v>659</v>
      </c>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4"/>
      <c r="AQ59" s="14"/>
      <c r="AR59" s="14"/>
    </row>
    <row r="60" spans="2:44" ht="16.5" customHeight="1">
      <c r="B60" s="14"/>
      <c r="C60" s="14"/>
      <c r="D60" s="15" t="s">
        <v>660</v>
      </c>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row>
    <row r="61" spans="2:44" ht="16.5" customHeight="1">
      <c r="B61" s="14"/>
      <c r="C61" s="14"/>
      <c r="D61" s="15"/>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row>
    <row r="62" spans="2:44" ht="16.5" customHeight="1">
      <c r="B62" s="14"/>
      <c r="C62" s="14"/>
      <c r="D62" s="15"/>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row>
    <row r="63" spans="2:44" ht="14">
      <c r="B63" s="661" t="s">
        <v>162</v>
      </c>
      <c r="C63" s="661"/>
      <c r="D63" s="661"/>
      <c r="E63" s="661"/>
      <c r="F63" s="661"/>
      <c r="G63" s="661"/>
      <c r="H63" s="661"/>
      <c r="I63" s="661"/>
      <c r="J63" s="661"/>
      <c r="K63" s="661"/>
      <c r="L63" s="661"/>
      <c r="M63" s="661"/>
      <c r="N63" s="661"/>
      <c r="O63" s="661"/>
      <c r="P63" s="661"/>
      <c r="Q63" s="661"/>
      <c r="R63" s="661"/>
      <c r="S63" s="661"/>
      <c r="T63" s="661"/>
      <c r="U63" s="661"/>
      <c r="V63" s="661"/>
      <c r="W63" s="661"/>
      <c r="X63" s="661"/>
      <c r="Y63" s="661"/>
      <c r="Z63" s="661"/>
      <c r="AA63" s="661"/>
      <c r="AB63" s="661"/>
      <c r="AC63" s="661"/>
      <c r="AD63" s="661"/>
      <c r="AE63" s="661"/>
      <c r="AF63" s="661"/>
      <c r="AG63" s="661"/>
      <c r="AH63" s="661"/>
      <c r="AI63" s="661"/>
      <c r="AJ63" s="661"/>
      <c r="AK63" s="661"/>
      <c r="AL63" s="661"/>
      <c r="AM63" s="661"/>
      <c r="AN63" s="661"/>
      <c r="AO63" s="661"/>
      <c r="AP63" s="661"/>
      <c r="AQ63" s="661"/>
      <c r="AR63" s="661"/>
    </row>
    <row r="64" spans="2:44" ht="9" customHeight="1">
      <c r="B64" s="369"/>
      <c r="C64" s="369"/>
      <c r="D64" s="401"/>
      <c r="E64" s="369"/>
      <c r="F64" s="369"/>
      <c r="G64" s="369"/>
      <c r="H64" s="369"/>
      <c r="I64" s="369"/>
      <c r="J64" s="369"/>
      <c r="K64" s="369"/>
      <c r="L64" s="369"/>
      <c r="M64" s="369"/>
      <c r="N64" s="369"/>
      <c r="O64" s="369"/>
      <c r="P64" s="369"/>
      <c r="Q64" s="369"/>
      <c r="R64" s="369"/>
      <c r="S64" s="369"/>
      <c r="T64" s="369"/>
      <c r="U64" s="369"/>
      <c r="V64" s="369"/>
      <c r="W64" s="369"/>
      <c r="X64" s="369"/>
      <c r="Y64" s="369"/>
      <c r="Z64" s="369"/>
      <c r="AA64" s="369"/>
      <c r="AB64" s="369"/>
      <c r="AC64" s="369"/>
      <c r="AD64" s="369"/>
      <c r="AE64" s="369"/>
      <c r="AF64" s="369"/>
      <c r="AG64" s="369"/>
      <c r="AH64" s="369"/>
      <c r="AI64" s="369"/>
      <c r="AJ64" s="369"/>
      <c r="AK64" s="369"/>
      <c r="AL64" s="369"/>
      <c r="AM64" s="369"/>
      <c r="AN64" s="369"/>
      <c r="AO64" s="369"/>
      <c r="AP64" s="369"/>
      <c r="AQ64" s="369"/>
      <c r="AR64" s="369"/>
    </row>
    <row r="65" spans="2:47" ht="30" customHeight="1">
      <c r="B65" s="45"/>
      <c r="C65" s="368"/>
      <c r="D65" s="402"/>
      <c r="E65" s="45"/>
      <c r="F65" s="45"/>
      <c r="G65" s="45"/>
      <c r="H65" s="45"/>
      <c r="I65" s="45"/>
      <c r="J65" s="45"/>
      <c r="K65" s="45"/>
      <c r="L65" s="45"/>
      <c r="M65" s="45"/>
      <c r="N65" s="45"/>
      <c r="O65" s="45"/>
      <c r="P65" s="45"/>
      <c r="Q65" s="45"/>
      <c r="R65" s="45"/>
      <c r="S65" s="45"/>
      <c r="T65" s="45"/>
      <c r="U65" s="45"/>
      <c r="V65" s="45"/>
      <c r="W65" s="45"/>
      <c r="X65" s="45"/>
      <c r="Y65" s="45"/>
      <c r="Z65" s="45"/>
      <c r="AA65" s="45"/>
      <c r="AB65" s="45"/>
      <c r="AC65" s="8"/>
      <c r="AD65" s="46"/>
      <c r="AE65" s="8"/>
      <c r="AF65" s="662">
        <v>2025</v>
      </c>
      <c r="AG65" s="662"/>
      <c r="AH65" s="662"/>
      <c r="AI65" s="662"/>
      <c r="AJ65" s="8" t="s">
        <v>60</v>
      </c>
      <c r="AK65" s="663"/>
      <c r="AL65" s="663"/>
      <c r="AM65" s="8" t="s">
        <v>67</v>
      </c>
      <c r="AN65" s="663"/>
      <c r="AO65" s="663"/>
      <c r="AP65" s="8" t="s">
        <v>61</v>
      </c>
      <c r="AQ65" s="8"/>
      <c r="AR65" s="8"/>
    </row>
    <row r="66" spans="2:47" ht="15" customHeight="1">
      <c r="B66" s="45"/>
      <c r="C66" s="368"/>
      <c r="D66" s="402"/>
      <c r="E66" s="45"/>
      <c r="F66" s="45"/>
      <c r="G66" s="45"/>
      <c r="H66" s="45"/>
      <c r="I66" s="45"/>
      <c r="J66" s="45"/>
      <c r="K66" s="45"/>
      <c r="L66" s="45"/>
      <c r="M66" s="45"/>
      <c r="N66" s="45"/>
      <c r="O66" s="45"/>
      <c r="P66" s="45"/>
      <c r="Q66" s="45"/>
      <c r="R66" s="45"/>
      <c r="S66" s="45"/>
      <c r="T66" s="45"/>
      <c r="U66" s="45"/>
      <c r="V66" s="45"/>
      <c r="W66" s="45"/>
      <c r="X66" s="45"/>
      <c r="Y66" s="45"/>
      <c r="Z66" s="45"/>
      <c r="AA66" s="45"/>
      <c r="AB66" s="45"/>
      <c r="AC66" s="46"/>
      <c r="AD66" s="46"/>
      <c r="AE66" s="43"/>
      <c r="AF66" s="43"/>
      <c r="AG66" s="43"/>
      <c r="AH66" s="46"/>
      <c r="AI66" s="43"/>
      <c r="AJ66" s="43"/>
      <c r="AK66" s="43"/>
      <c r="AL66" s="46"/>
      <c r="AM66" s="43"/>
      <c r="AN66" s="43"/>
      <c r="AO66" s="43"/>
      <c r="AP66" s="46"/>
      <c r="AQ66" s="8"/>
      <c r="AR66" s="8"/>
    </row>
    <row r="67" spans="2:47" ht="30" customHeight="1">
      <c r="B67" s="359"/>
      <c r="C67" s="403"/>
      <c r="D67" s="392"/>
      <c r="E67" s="403"/>
      <c r="F67" s="359" t="s">
        <v>572</v>
      </c>
      <c r="G67" s="359"/>
      <c r="H67" s="359"/>
      <c r="I67" s="359"/>
      <c r="J67" s="359"/>
      <c r="K67" s="658" t="s">
        <v>573</v>
      </c>
      <c r="L67" s="658"/>
      <c r="M67" s="658"/>
      <c r="N67" s="658"/>
      <c r="O67" s="658"/>
      <c r="P67" s="658"/>
      <c r="Q67" s="659"/>
      <c r="R67" s="659"/>
      <c r="S67" s="659"/>
      <c r="T67" s="659"/>
      <c r="U67" s="659"/>
      <c r="V67" s="659"/>
      <c r="W67" s="659"/>
      <c r="X67" s="659"/>
      <c r="Y67" s="659"/>
      <c r="Z67" s="659"/>
      <c r="AA67" s="659"/>
      <c r="AB67" s="659"/>
      <c r="AC67" s="659"/>
      <c r="AD67" s="659"/>
      <c r="AE67" s="659"/>
      <c r="AF67" s="659"/>
      <c r="AG67" s="659"/>
      <c r="AH67" s="659"/>
      <c r="AI67" s="659"/>
      <c r="AJ67" s="659"/>
      <c r="AK67" s="659"/>
      <c r="AL67" s="659"/>
      <c r="AM67" s="659"/>
      <c r="AN67" s="659"/>
      <c r="AO67" s="659"/>
      <c r="AP67" s="8"/>
      <c r="AQ67" s="8"/>
      <c r="AR67" s="8"/>
      <c r="AS67" s="404"/>
      <c r="AT67" s="90" t="s">
        <v>574</v>
      </c>
      <c r="AU67" s="406"/>
    </row>
    <row r="68" spans="2:47" ht="30" customHeight="1">
      <c r="B68" s="359"/>
      <c r="C68" s="403"/>
      <c r="D68" s="392"/>
      <c r="E68" s="403"/>
      <c r="F68" s="359"/>
      <c r="G68" s="359"/>
      <c r="H68" s="359"/>
      <c r="I68" s="359"/>
      <c r="J68" s="359"/>
      <c r="K68" s="658" t="s">
        <v>69</v>
      </c>
      <c r="L68" s="658"/>
      <c r="M68" s="658"/>
      <c r="N68" s="658"/>
      <c r="O68" s="658"/>
      <c r="P68" s="405"/>
      <c r="Q68" s="664" t="s">
        <v>370</v>
      </c>
      <c r="R68" s="665"/>
      <c r="S68" s="666"/>
      <c r="T68" s="667"/>
      <c r="U68" s="667"/>
      <c r="V68" s="667"/>
      <c r="W68" s="667"/>
      <c r="X68" s="668"/>
      <c r="Y68" s="669" t="s">
        <v>371</v>
      </c>
      <c r="Z68" s="670"/>
      <c r="AA68" s="671"/>
      <c r="AB68" s="671"/>
      <c r="AC68" s="671"/>
      <c r="AD68" s="671"/>
      <c r="AE68" s="671"/>
      <c r="AF68" s="671"/>
      <c r="AG68" s="671"/>
      <c r="AH68" s="671"/>
      <c r="AI68" s="671"/>
      <c r="AJ68" s="671"/>
      <c r="AK68" s="671"/>
      <c r="AL68" s="671"/>
      <c r="AM68" s="671"/>
      <c r="AN68" s="671"/>
      <c r="AO68" s="671"/>
      <c r="AP68" s="8"/>
      <c r="AQ68" s="8"/>
      <c r="AR68" s="8"/>
      <c r="AS68" s="42"/>
    </row>
    <row r="69" spans="2:47" ht="30" hidden="1" customHeight="1" outlineLevel="1">
      <c r="B69" s="45"/>
      <c r="C69" s="368"/>
      <c r="D69" s="402"/>
      <c r="E69" s="45"/>
      <c r="F69" s="45"/>
      <c r="G69" s="45"/>
      <c r="H69" s="45"/>
      <c r="I69" s="45"/>
      <c r="J69" s="45"/>
      <c r="K69" s="45"/>
      <c r="L69" s="45"/>
      <c r="M69" s="45"/>
      <c r="N69" s="45"/>
      <c r="O69" s="45"/>
      <c r="P69" s="45"/>
      <c r="Q69" s="45"/>
      <c r="R69" s="45"/>
      <c r="S69" s="45"/>
      <c r="T69" s="45"/>
      <c r="U69" s="45"/>
      <c r="V69" s="45"/>
      <c r="W69" s="45"/>
      <c r="X69" s="45"/>
      <c r="Y69" s="45"/>
      <c r="Z69" s="45"/>
      <c r="AA69" s="45"/>
      <c r="AB69" s="45"/>
      <c r="AC69" s="46"/>
      <c r="AD69" s="46"/>
      <c r="AE69" s="43"/>
      <c r="AF69" s="43"/>
      <c r="AG69" s="43"/>
      <c r="AH69" s="46"/>
      <c r="AI69" s="43"/>
      <c r="AJ69" s="43"/>
      <c r="AK69" s="43"/>
      <c r="AL69" s="46"/>
      <c r="AM69" s="43"/>
      <c r="AN69" s="43"/>
      <c r="AO69" s="43"/>
      <c r="AP69" s="46"/>
      <c r="AQ69" s="8"/>
      <c r="AR69" s="8"/>
      <c r="AT69" s="406"/>
    </row>
    <row r="70" spans="2:47" ht="30" hidden="1" customHeight="1" outlineLevel="1">
      <c r="B70" s="359"/>
      <c r="C70" s="403"/>
      <c r="D70" s="392"/>
      <c r="E70" s="403"/>
      <c r="F70" s="359" t="s">
        <v>575</v>
      </c>
      <c r="G70" s="359"/>
      <c r="H70" s="359"/>
      <c r="I70" s="359"/>
      <c r="J70" s="359"/>
      <c r="K70" s="658" t="s">
        <v>573</v>
      </c>
      <c r="L70" s="658"/>
      <c r="M70" s="658"/>
      <c r="N70" s="658"/>
      <c r="O70" s="658"/>
      <c r="P70" s="658"/>
      <c r="Q70" s="659"/>
      <c r="R70" s="659"/>
      <c r="S70" s="659"/>
      <c r="T70" s="659"/>
      <c r="U70" s="659"/>
      <c r="V70" s="659"/>
      <c r="W70" s="659"/>
      <c r="X70" s="659"/>
      <c r="Y70" s="659"/>
      <c r="Z70" s="659"/>
      <c r="AA70" s="659"/>
      <c r="AB70" s="659"/>
      <c r="AC70" s="659"/>
      <c r="AD70" s="659"/>
      <c r="AE70" s="659"/>
      <c r="AF70" s="659"/>
      <c r="AG70" s="659"/>
      <c r="AH70" s="659"/>
      <c r="AI70" s="659"/>
      <c r="AJ70" s="659"/>
      <c r="AK70" s="659"/>
      <c r="AL70" s="659"/>
      <c r="AM70" s="659"/>
      <c r="AN70" s="659"/>
      <c r="AO70" s="659"/>
      <c r="AP70" s="8"/>
      <c r="AQ70" s="8"/>
      <c r="AR70" s="8"/>
      <c r="AT70" s="406"/>
    </row>
    <row r="71" spans="2:47" ht="30" hidden="1" customHeight="1" outlineLevel="1">
      <c r="B71" s="359"/>
      <c r="C71" s="403"/>
      <c r="D71" s="392"/>
      <c r="E71" s="403"/>
      <c r="F71" s="359"/>
      <c r="G71" s="359"/>
      <c r="H71" s="359"/>
      <c r="I71" s="359"/>
      <c r="J71" s="359"/>
      <c r="K71" s="658" t="s">
        <v>69</v>
      </c>
      <c r="L71" s="658"/>
      <c r="M71" s="658"/>
      <c r="N71" s="658"/>
      <c r="O71" s="658"/>
      <c r="P71" s="405"/>
      <c r="Q71" s="664" t="s">
        <v>370</v>
      </c>
      <c r="R71" s="665"/>
      <c r="S71" s="666"/>
      <c r="T71" s="667"/>
      <c r="U71" s="667"/>
      <c r="V71" s="667"/>
      <c r="W71" s="667"/>
      <c r="X71" s="668"/>
      <c r="Y71" s="669" t="s">
        <v>371</v>
      </c>
      <c r="Z71" s="670"/>
      <c r="AA71" s="671"/>
      <c r="AB71" s="671"/>
      <c r="AC71" s="671"/>
      <c r="AD71" s="671"/>
      <c r="AE71" s="671"/>
      <c r="AF71" s="671"/>
      <c r="AG71" s="671"/>
      <c r="AH71" s="671"/>
      <c r="AI71" s="671"/>
      <c r="AJ71" s="671"/>
      <c r="AK71" s="671"/>
      <c r="AL71" s="671"/>
      <c r="AM71" s="671"/>
      <c r="AN71" s="671"/>
      <c r="AO71" s="671"/>
      <c r="AP71" s="8"/>
      <c r="AQ71" s="8"/>
      <c r="AR71" s="8"/>
      <c r="AS71" s="95"/>
      <c r="AT71" s="90" t="s">
        <v>574</v>
      </c>
    </row>
    <row r="72" spans="2:47" ht="18" customHeight="1" collapsed="1">
      <c r="AS72" s="42"/>
      <c r="AT72" s="90" t="s">
        <v>576</v>
      </c>
    </row>
    <row r="73" spans="2:47" ht="30" hidden="1" customHeight="1" outlineLevel="1">
      <c r="B73" s="45"/>
      <c r="C73" s="368"/>
      <c r="D73" s="402"/>
      <c r="E73" s="45"/>
      <c r="F73" s="45"/>
      <c r="G73" s="45"/>
      <c r="H73" s="45"/>
      <c r="I73" s="45"/>
      <c r="J73" s="45"/>
      <c r="K73" s="45"/>
      <c r="L73" s="45"/>
      <c r="M73" s="45"/>
      <c r="N73" s="45"/>
      <c r="O73" s="45"/>
      <c r="P73" s="45"/>
      <c r="Q73" s="45"/>
      <c r="R73" s="45"/>
      <c r="S73" s="45"/>
      <c r="T73" s="45"/>
      <c r="U73" s="45"/>
      <c r="V73" s="45"/>
      <c r="W73" s="45"/>
      <c r="X73" s="45"/>
      <c r="Y73" s="45"/>
      <c r="Z73" s="45"/>
      <c r="AA73" s="45"/>
      <c r="AB73" s="45"/>
      <c r="AC73" s="46"/>
      <c r="AD73" s="46"/>
      <c r="AE73" s="43"/>
      <c r="AF73" s="43"/>
      <c r="AG73" s="43"/>
      <c r="AH73" s="46"/>
      <c r="AI73" s="43"/>
      <c r="AJ73" s="43"/>
      <c r="AK73" s="43"/>
      <c r="AL73" s="46"/>
      <c r="AM73" s="43"/>
      <c r="AN73" s="43"/>
      <c r="AO73" s="43"/>
      <c r="AP73" s="46"/>
      <c r="AQ73" s="8"/>
      <c r="AR73" s="8"/>
      <c r="AT73" s="406"/>
    </row>
    <row r="74" spans="2:47" ht="30" hidden="1" customHeight="1" outlineLevel="1">
      <c r="B74" s="359"/>
      <c r="C74" s="403"/>
      <c r="D74" s="392"/>
      <c r="E74" s="403"/>
      <c r="F74" s="359" t="s">
        <v>577</v>
      </c>
      <c r="G74" s="359"/>
      <c r="H74" s="359"/>
      <c r="I74" s="359"/>
      <c r="J74" s="359"/>
      <c r="K74" s="658" t="s">
        <v>573</v>
      </c>
      <c r="L74" s="658"/>
      <c r="M74" s="658"/>
      <c r="N74" s="658"/>
      <c r="O74" s="658"/>
      <c r="P74" s="658"/>
      <c r="Q74" s="659"/>
      <c r="R74" s="659"/>
      <c r="S74" s="659"/>
      <c r="T74" s="659"/>
      <c r="U74" s="659"/>
      <c r="V74" s="659"/>
      <c r="W74" s="659"/>
      <c r="X74" s="659"/>
      <c r="Y74" s="659"/>
      <c r="Z74" s="659"/>
      <c r="AA74" s="659"/>
      <c r="AB74" s="659"/>
      <c r="AC74" s="659"/>
      <c r="AD74" s="659"/>
      <c r="AE74" s="659"/>
      <c r="AF74" s="659"/>
      <c r="AG74" s="659"/>
      <c r="AH74" s="659"/>
      <c r="AI74" s="659"/>
      <c r="AJ74" s="659"/>
      <c r="AK74" s="659"/>
      <c r="AL74" s="659"/>
      <c r="AM74" s="659"/>
      <c r="AN74" s="659"/>
      <c r="AO74" s="659"/>
      <c r="AP74" s="8"/>
      <c r="AQ74" s="8"/>
      <c r="AR74" s="8"/>
      <c r="AT74" s="406"/>
    </row>
    <row r="75" spans="2:47" ht="30" hidden="1" customHeight="1" outlineLevel="1">
      <c r="B75" s="359"/>
      <c r="C75" s="403"/>
      <c r="D75" s="392"/>
      <c r="E75" s="403"/>
      <c r="F75" s="359"/>
      <c r="G75" s="359"/>
      <c r="H75" s="359"/>
      <c r="I75" s="359"/>
      <c r="J75" s="359"/>
      <c r="K75" s="658" t="s">
        <v>69</v>
      </c>
      <c r="L75" s="658"/>
      <c r="M75" s="658"/>
      <c r="N75" s="658"/>
      <c r="O75" s="658"/>
      <c r="P75" s="405"/>
      <c r="Q75" s="664" t="s">
        <v>370</v>
      </c>
      <c r="R75" s="665"/>
      <c r="S75" s="666"/>
      <c r="T75" s="667"/>
      <c r="U75" s="667"/>
      <c r="V75" s="667"/>
      <c r="W75" s="667"/>
      <c r="X75" s="668"/>
      <c r="Y75" s="669" t="s">
        <v>371</v>
      </c>
      <c r="Z75" s="670"/>
      <c r="AA75" s="671"/>
      <c r="AB75" s="671"/>
      <c r="AC75" s="671"/>
      <c r="AD75" s="671"/>
      <c r="AE75" s="671"/>
      <c r="AF75" s="671"/>
      <c r="AG75" s="671"/>
      <c r="AH75" s="671"/>
      <c r="AI75" s="671"/>
      <c r="AJ75" s="671"/>
      <c r="AK75" s="671"/>
      <c r="AL75" s="671"/>
      <c r="AM75" s="671"/>
      <c r="AN75" s="671"/>
      <c r="AO75" s="671"/>
      <c r="AP75" s="8"/>
      <c r="AQ75" s="8"/>
      <c r="AR75" s="8"/>
      <c r="AS75" s="95"/>
      <c r="AT75" s="90" t="s">
        <v>574</v>
      </c>
    </row>
    <row r="76" spans="2:47" ht="18" customHeight="1" collapsed="1">
      <c r="Y76" s="90"/>
      <c r="AS76" s="42"/>
      <c r="AT76" s="90" t="s">
        <v>576</v>
      </c>
    </row>
    <row r="77" spans="2:47" ht="30" hidden="1" customHeight="1" outlineLevel="1">
      <c r="B77" s="45"/>
      <c r="C77" s="368"/>
      <c r="D77" s="402"/>
      <c r="E77" s="45"/>
      <c r="F77" s="45"/>
      <c r="G77" s="45"/>
      <c r="H77" s="45"/>
      <c r="I77" s="45"/>
      <c r="J77" s="45"/>
      <c r="K77" s="45"/>
      <c r="L77" s="45"/>
      <c r="M77" s="45"/>
      <c r="N77" s="45"/>
      <c r="O77" s="45"/>
      <c r="P77" s="45"/>
      <c r="Q77" s="45"/>
      <c r="R77" s="45"/>
      <c r="S77" s="45"/>
      <c r="T77" s="45"/>
      <c r="U77" s="45"/>
      <c r="V77" s="45"/>
      <c r="W77" s="45"/>
      <c r="X77" s="45"/>
      <c r="Y77" s="45"/>
      <c r="Z77" s="45"/>
      <c r="AA77" s="45"/>
      <c r="AB77" s="45"/>
      <c r="AC77" s="46"/>
      <c r="AD77" s="46"/>
      <c r="AE77" s="43"/>
      <c r="AF77" s="43"/>
      <c r="AG77" s="43"/>
      <c r="AH77" s="46"/>
      <c r="AI77" s="43"/>
      <c r="AJ77" s="43"/>
      <c r="AK77" s="43"/>
      <c r="AL77" s="46"/>
      <c r="AM77" s="43"/>
      <c r="AN77" s="43"/>
      <c r="AO77" s="43"/>
      <c r="AP77" s="46"/>
      <c r="AQ77" s="8"/>
      <c r="AR77" s="8"/>
      <c r="AT77" s="406"/>
    </row>
    <row r="78" spans="2:47" ht="30" hidden="1" customHeight="1" outlineLevel="1">
      <c r="B78" s="359"/>
      <c r="C78" s="403"/>
      <c r="D78" s="392"/>
      <c r="E78" s="403"/>
      <c r="F78" s="359" t="s">
        <v>578</v>
      </c>
      <c r="G78" s="359"/>
      <c r="H78" s="359"/>
      <c r="I78" s="359"/>
      <c r="J78" s="359"/>
      <c r="K78" s="658" t="s">
        <v>573</v>
      </c>
      <c r="L78" s="658"/>
      <c r="M78" s="658"/>
      <c r="N78" s="658"/>
      <c r="O78" s="658"/>
      <c r="P78" s="658"/>
      <c r="Q78" s="659"/>
      <c r="R78" s="659"/>
      <c r="S78" s="659"/>
      <c r="T78" s="659"/>
      <c r="U78" s="659"/>
      <c r="V78" s="659"/>
      <c r="W78" s="659"/>
      <c r="X78" s="659"/>
      <c r="Y78" s="659"/>
      <c r="Z78" s="659"/>
      <c r="AA78" s="659"/>
      <c r="AB78" s="659"/>
      <c r="AC78" s="659"/>
      <c r="AD78" s="659"/>
      <c r="AE78" s="659"/>
      <c r="AF78" s="659"/>
      <c r="AG78" s="659"/>
      <c r="AH78" s="659"/>
      <c r="AI78" s="659"/>
      <c r="AJ78" s="659"/>
      <c r="AK78" s="659"/>
      <c r="AL78" s="659"/>
      <c r="AM78" s="659"/>
      <c r="AN78" s="659"/>
      <c r="AO78" s="659"/>
      <c r="AP78" s="8"/>
      <c r="AQ78" s="8"/>
      <c r="AR78" s="8"/>
      <c r="AT78" s="406"/>
    </row>
    <row r="79" spans="2:47" ht="30" hidden="1" customHeight="1" outlineLevel="1">
      <c r="B79" s="359"/>
      <c r="C79" s="403"/>
      <c r="D79" s="392"/>
      <c r="E79" s="403"/>
      <c r="F79" s="359"/>
      <c r="G79" s="359"/>
      <c r="H79" s="359"/>
      <c r="I79" s="359"/>
      <c r="J79" s="359"/>
      <c r="K79" s="658" t="s">
        <v>69</v>
      </c>
      <c r="L79" s="658"/>
      <c r="M79" s="658"/>
      <c r="N79" s="658"/>
      <c r="O79" s="658"/>
      <c r="P79" s="405"/>
      <c r="Q79" s="664" t="s">
        <v>370</v>
      </c>
      <c r="R79" s="665"/>
      <c r="S79" s="666"/>
      <c r="T79" s="667"/>
      <c r="U79" s="667"/>
      <c r="V79" s="667"/>
      <c r="W79" s="667"/>
      <c r="X79" s="668"/>
      <c r="Y79" s="669" t="s">
        <v>371</v>
      </c>
      <c r="Z79" s="670"/>
      <c r="AA79" s="671"/>
      <c r="AB79" s="671"/>
      <c r="AC79" s="671"/>
      <c r="AD79" s="671"/>
      <c r="AE79" s="671"/>
      <c r="AF79" s="671"/>
      <c r="AG79" s="671"/>
      <c r="AH79" s="671"/>
      <c r="AI79" s="671"/>
      <c r="AJ79" s="671"/>
      <c r="AK79" s="671"/>
      <c r="AL79" s="671"/>
      <c r="AM79" s="671"/>
      <c r="AN79" s="671"/>
      <c r="AO79" s="671"/>
      <c r="AP79" s="8"/>
      <c r="AQ79" s="8"/>
      <c r="AR79" s="8"/>
      <c r="AS79" s="95"/>
      <c r="AT79" s="90" t="s">
        <v>574</v>
      </c>
    </row>
    <row r="80" spans="2:47" ht="18" customHeight="1" collapsed="1">
      <c r="AS80" s="42"/>
      <c r="AT80" s="90" t="s">
        <v>576</v>
      </c>
    </row>
  </sheetData>
  <sheetProtection algorithmName="SHA-512" hashValue="+RYhy+SKPyxHwGnJbeMiQaEpFCw5aqFslOHlD0jZc1afbqfhnI3KIevAouYzf77ADUn8bWAhd/HHCunFFYO0qg==" saltValue="EnPfPYRqlU6ENzir7mR0Hw==" spinCount="100000" sheet="1" formatCells="0" formatRows="0" insertRows="0" deleteRows="0" selectLockedCells="1" autoFilter="0" pivotTables="0"/>
  <mergeCells count="39">
    <mergeCell ref="K79:O79"/>
    <mergeCell ref="Q79:R79"/>
    <mergeCell ref="S79:X79"/>
    <mergeCell ref="Y79:Z79"/>
    <mergeCell ref="AA79:AO79"/>
    <mergeCell ref="K78:P78"/>
    <mergeCell ref="Q78:AO78"/>
    <mergeCell ref="K71:O71"/>
    <mergeCell ref="Q71:R71"/>
    <mergeCell ref="S71:X71"/>
    <mergeCell ref="Y71:Z71"/>
    <mergeCell ref="AA71:AO71"/>
    <mergeCell ref="K74:P74"/>
    <mergeCell ref="Q74:AO74"/>
    <mergeCell ref="K75:O75"/>
    <mergeCell ref="Q75:R75"/>
    <mergeCell ref="S75:X75"/>
    <mergeCell ref="Y75:Z75"/>
    <mergeCell ref="AA75:AO75"/>
    <mergeCell ref="K70:P70"/>
    <mergeCell ref="Q70:AO70"/>
    <mergeCell ref="D13:AS13"/>
    <mergeCell ref="B63:AR63"/>
    <mergeCell ref="AF65:AI65"/>
    <mergeCell ref="AK65:AL65"/>
    <mergeCell ref="AN65:AO65"/>
    <mergeCell ref="K67:P67"/>
    <mergeCell ref="Q67:AO67"/>
    <mergeCell ref="K68:O68"/>
    <mergeCell ref="Q68:R68"/>
    <mergeCell ref="S68:X68"/>
    <mergeCell ref="Y68:Z68"/>
    <mergeCell ref="AA68:AO68"/>
    <mergeCell ref="B10:AR10"/>
    <mergeCell ref="B3:AR3"/>
    <mergeCell ref="AL4:AM4"/>
    <mergeCell ref="AO4:AP4"/>
    <mergeCell ref="B5:N5"/>
    <mergeCell ref="B7:AR9"/>
  </mergeCells>
  <phoneticPr fontId="3"/>
  <conditionalFormatting sqref="B3">
    <cfRule type="expression" priority="21">
      <formula>CELL("protect",B3)=0</formula>
    </cfRule>
  </conditionalFormatting>
  <conditionalFormatting sqref="B67:P68 AP67:AR68">
    <cfRule type="expression" priority="20">
      <formula>CELL("protect",B67)=0</formula>
    </cfRule>
  </conditionalFormatting>
  <conditionalFormatting sqref="B70:P71 AP70:AR71">
    <cfRule type="expression" priority="18">
      <formula>CELL("protect",B70)=0</formula>
    </cfRule>
  </conditionalFormatting>
  <conditionalFormatting sqref="B74:P75 AP74:AR75">
    <cfRule type="expression" priority="16">
      <formula>CELL("protect",B74)=0</formula>
    </cfRule>
  </conditionalFormatting>
  <conditionalFormatting sqref="B78:P79 AP78:AR79">
    <cfRule type="expression" priority="14">
      <formula>CELL("protect",B78)=0</formula>
    </cfRule>
  </conditionalFormatting>
  <conditionalFormatting sqref="B69:AC69 AR69">
    <cfRule type="expression" priority="19">
      <formula>CELL("protect",B69)=0</formula>
    </cfRule>
  </conditionalFormatting>
  <conditionalFormatting sqref="B73:AC73 AR73">
    <cfRule type="expression" priority="17">
      <formula>CELL("protect",B73)=0</formula>
    </cfRule>
  </conditionalFormatting>
  <conditionalFormatting sqref="B77:AC77 AR77">
    <cfRule type="expression" priority="15">
      <formula>CELL("protect",B77)=0</formula>
    </cfRule>
  </conditionalFormatting>
  <conditionalFormatting sqref="B7:AS12 B13:D13 B14:AS63">
    <cfRule type="expression" priority="1">
      <formula>CELL("protect",B7)=0</formula>
    </cfRule>
  </conditionalFormatting>
  <conditionalFormatting sqref="Q68">
    <cfRule type="containsBlanks" dxfId="346" priority="9">
      <formula>LEN(TRIM(Q68))=0</formula>
    </cfRule>
  </conditionalFormatting>
  <conditionalFormatting sqref="Q71">
    <cfRule type="containsBlanks" dxfId="345" priority="7">
      <formula>LEN(TRIM(Q71))=0</formula>
    </cfRule>
  </conditionalFormatting>
  <conditionalFormatting sqref="Q75">
    <cfRule type="containsBlanks" dxfId="344" priority="5">
      <formula>LEN(TRIM(Q75))=0</formula>
    </cfRule>
  </conditionalFormatting>
  <conditionalFormatting sqref="Q79">
    <cfRule type="containsBlanks" dxfId="343" priority="3">
      <formula>LEN(TRIM(Q79))=0</formula>
    </cfRule>
  </conditionalFormatting>
  <conditionalFormatting sqref="Q67:AO67">
    <cfRule type="containsBlanks" dxfId="342" priority="10">
      <formula>LEN(TRIM(Q67))=0</formula>
    </cfRule>
  </conditionalFormatting>
  <conditionalFormatting sqref="Y68">
    <cfRule type="containsBlanks" dxfId="341" priority="8">
      <formula>LEN(TRIM(Y68))=0</formula>
    </cfRule>
  </conditionalFormatting>
  <conditionalFormatting sqref="Y71">
    <cfRule type="containsBlanks" dxfId="340" priority="6">
      <formula>LEN(TRIM(Y71))=0</formula>
    </cfRule>
  </conditionalFormatting>
  <conditionalFormatting sqref="Y75">
    <cfRule type="containsBlanks" dxfId="339" priority="4">
      <formula>LEN(TRIM(Y75))=0</formula>
    </cfRule>
  </conditionalFormatting>
  <conditionalFormatting sqref="Y79">
    <cfRule type="containsBlanks" dxfId="338" priority="2">
      <formula>LEN(TRIM(Y79))=0</formula>
    </cfRule>
  </conditionalFormatting>
  <conditionalFormatting sqref="AF65:AI65">
    <cfRule type="containsBlanks" dxfId="337" priority="13">
      <formula>LEN(TRIM(AF65))=0</formula>
    </cfRule>
  </conditionalFormatting>
  <conditionalFormatting sqref="AK65:AL65">
    <cfRule type="containsBlanks" dxfId="336" priority="12">
      <formula>LEN(TRIM(AK65))=0</formula>
    </cfRule>
  </conditionalFormatting>
  <conditionalFormatting sqref="AN65:AO65">
    <cfRule type="containsBlanks" dxfId="335" priority="11">
      <formula>LEN(TRIM(AN65))=0</formula>
    </cfRule>
  </conditionalFormatting>
  <conditionalFormatting sqref="AS3 B4:AK4 AN4 AQ4:AS4 Q5:AS6 AR64:AS64 B64:AC66 AR65:AR66 B72:AR72 B76:X76 Z76:AR76 B80:AR80 B81:AS1048576">
    <cfRule type="expression" priority="22">
      <formula>CELL("protect",B3)=0</formula>
    </cfRule>
  </conditionalFormatting>
  <dataValidations count="4">
    <dataValidation imeMode="disabled" allowBlank="1" showInputMessage="1" showErrorMessage="1" sqref="AF65:AI65" xr:uid="{12C9E69E-7ACA-4282-BB34-A76A4CC74786}"/>
    <dataValidation imeMode="hiragana" allowBlank="1" showInputMessage="1" showErrorMessage="1" sqref="Q67 Q74 Q70 Q78" xr:uid="{3FD9789F-481C-4849-B65D-18316BF70D20}"/>
    <dataValidation type="whole" imeMode="disabled" allowBlank="1" showInputMessage="1" showErrorMessage="1" sqref="AK65:AL65" xr:uid="{6F025C2D-9D21-4344-AAC0-A7232257B407}">
      <formula1>1</formula1>
      <formula2>12</formula2>
    </dataValidation>
    <dataValidation type="whole" imeMode="disabled" allowBlank="1" showInputMessage="1" showErrorMessage="1" sqref="AN65:AO65" xr:uid="{8D206605-5F7F-4FD4-AD49-C400C4D12E40}">
      <formula1>1</formula1>
      <formula2>31</formula2>
    </dataValidation>
  </dataValidations>
  <pageMargins left="0.9055118110236221" right="0.47244094488188981" top="0.70866141732283472" bottom="0.19685039370078741" header="0.19685039370078741" footer="0.19685039370078741"/>
  <pageSetup paperSize="9" scale="61" orientation="portrait" r:id="rId1"/>
  <headerFooter scaleWithDoc="0">
    <oddFooter>&amp;R&amp;"ＭＳ 明朝,標準"&amp;8&amp;K01+018R7低層ZEH-M_ver.1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DFD94-5278-48DE-BA2A-1428A4C73657}">
  <sheetPr>
    <pageSetUpPr fitToPage="1"/>
  </sheetPr>
  <dimension ref="A1:AT78"/>
  <sheetViews>
    <sheetView showGridLines="0" showZeros="0" view="pageBreakPreview" topLeftCell="B3" zoomScale="85" zoomScaleNormal="55" zoomScaleSheetLayoutView="85" workbookViewId="0">
      <selection activeCell="AK63" sqref="AK63:AL63"/>
    </sheetView>
  </sheetViews>
  <sheetFormatPr defaultColWidth="3" defaultRowHeight="18" customHeight="1" outlineLevelRow="1"/>
  <cols>
    <col min="1" max="1" width="5.58203125" style="42" hidden="1" customWidth="1"/>
    <col min="2" max="3" width="3" style="42" customWidth="1"/>
    <col min="4" max="4" width="3" style="22" customWidth="1"/>
    <col min="5" max="6" width="3" style="47" customWidth="1"/>
    <col min="7" max="8" width="3" style="48" customWidth="1"/>
    <col min="9" max="44" width="3" style="42" customWidth="1"/>
    <col min="45" max="45" width="3" style="90"/>
    <col min="46" max="16384" width="3" style="42"/>
  </cols>
  <sheetData>
    <row r="1" spans="1:45" s="30" customFormat="1" ht="21" hidden="1">
      <c r="A1" s="18"/>
      <c r="B1" s="198"/>
      <c r="C1" s="29"/>
      <c r="D1" s="395"/>
      <c r="E1" s="29"/>
      <c r="F1" s="29"/>
      <c r="G1" s="29"/>
      <c r="H1" s="29"/>
      <c r="AE1" s="17"/>
      <c r="AS1" s="89"/>
    </row>
    <row r="2" spans="1:45" s="30" customFormat="1" ht="21" hidden="1">
      <c r="A2" s="18"/>
      <c r="B2" s="198"/>
      <c r="C2" s="29"/>
      <c r="D2" s="395"/>
      <c r="E2" s="29"/>
      <c r="F2" s="29"/>
      <c r="G2" s="29"/>
      <c r="H2" s="29"/>
      <c r="AE2" s="17"/>
      <c r="AS2" s="89"/>
    </row>
    <row r="3" spans="1:45" ht="14">
      <c r="B3" s="654"/>
      <c r="C3" s="654"/>
      <c r="D3" s="654"/>
      <c r="E3" s="654"/>
      <c r="F3" s="654"/>
      <c r="G3" s="654"/>
      <c r="H3" s="654"/>
      <c r="I3" s="654"/>
      <c r="J3" s="654"/>
      <c r="K3" s="654"/>
      <c r="L3" s="654"/>
      <c r="M3" s="654"/>
      <c r="N3" s="654"/>
      <c r="O3" s="654"/>
      <c r="P3" s="654"/>
      <c r="Q3" s="654"/>
      <c r="R3" s="654"/>
      <c r="S3" s="654"/>
      <c r="T3" s="654"/>
      <c r="U3" s="654"/>
      <c r="V3" s="654"/>
      <c r="W3" s="654"/>
      <c r="X3" s="654"/>
      <c r="Y3" s="654"/>
      <c r="Z3" s="654"/>
      <c r="AA3" s="654"/>
      <c r="AB3" s="654"/>
      <c r="AC3" s="654"/>
      <c r="AD3" s="654"/>
      <c r="AE3" s="654"/>
      <c r="AF3" s="654"/>
      <c r="AG3" s="654"/>
      <c r="AH3" s="654"/>
      <c r="AI3" s="654"/>
      <c r="AJ3" s="654"/>
      <c r="AK3" s="654"/>
      <c r="AL3" s="654"/>
      <c r="AM3" s="654"/>
      <c r="AN3" s="654"/>
      <c r="AO3" s="654"/>
      <c r="AP3" s="654"/>
      <c r="AQ3" s="654"/>
      <c r="AR3" s="654"/>
    </row>
    <row r="4" spans="1:45" ht="14">
      <c r="B4" s="8"/>
      <c r="C4" s="8"/>
      <c r="D4" s="13"/>
      <c r="E4" s="43"/>
      <c r="F4" s="43"/>
      <c r="G4" s="44"/>
      <c r="H4" s="44"/>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655"/>
      <c r="AM4" s="655"/>
      <c r="AN4" s="9"/>
      <c r="AO4" s="655"/>
      <c r="AP4" s="655"/>
      <c r="AQ4" s="8"/>
      <c r="AR4" s="8"/>
    </row>
    <row r="5" spans="1:45" ht="30" customHeight="1">
      <c r="B5" s="656" t="s">
        <v>68</v>
      </c>
      <c r="C5" s="656"/>
      <c r="D5" s="656"/>
      <c r="E5" s="656"/>
      <c r="F5" s="656"/>
      <c r="G5" s="656"/>
      <c r="H5" s="656"/>
      <c r="I5" s="656"/>
      <c r="J5" s="656"/>
      <c r="K5" s="656"/>
      <c r="L5" s="656"/>
      <c r="M5" s="656"/>
      <c r="N5" s="656"/>
      <c r="O5" s="21"/>
      <c r="P5" s="21"/>
      <c r="Q5" s="8"/>
      <c r="R5" s="8"/>
      <c r="S5" s="8"/>
      <c r="T5" s="8"/>
      <c r="U5" s="8"/>
      <c r="V5" s="8"/>
      <c r="W5" s="8"/>
      <c r="X5" s="8"/>
      <c r="Y5" s="8"/>
      <c r="Z5" s="8"/>
      <c r="AA5" s="8"/>
      <c r="AB5" s="8"/>
      <c r="AC5" s="8"/>
      <c r="AD5" s="8"/>
      <c r="AE5" s="8"/>
      <c r="AF5" s="8"/>
      <c r="AG5" s="8"/>
      <c r="AH5" s="8"/>
      <c r="AI5" s="8"/>
      <c r="AJ5" s="8"/>
      <c r="AK5" s="8"/>
      <c r="AL5" s="8"/>
      <c r="AM5" s="10"/>
      <c r="AN5" s="8"/>
      <c r="AO5" s="8"/>
      <c r="AP5" s="10"/>
      <c r="AQ5" s="8"/>
      <c r="AR5" s="8"/>
    </row>
    <row r="6" spans="1:45" ht="30" customHeight="1">
      <c r="B6" s="396" t="s">
        <v>561</v>
      </c>
      <c r="C6" s="21"/>
      <c r="D6" s="21"/>
      <c r="E6" s="21"/>
      <c r="F6" s="21"/>
      <c r="G6" s="21"/>
      <c r="H6" s="21"/>
      <c r="I6" s="21"/>
      <c r="J6" s="21"/>
      <c r="K6" s="21"/>
      <c r="L6" s="21"/>
      <c r="M6" s="21"/>
      <c r="N6" s="21"/>
      <c r="O6" s="21"/>
      <c r="P6" s="21"/>
      <c r="Q6" s="8"/>
      <c r="R6" s="8"/>
      <c r="S6" s="8"/>
      <c r="T6" s="8"/>
      <c r="U6" s="8"/>
      <c r="V6" s="8"/>
      <c r="W6" s="8"/>
      <c r="X6" s="8"/>
      <c r="Y6" s="8"/>
      <c r="Z6" s="8"/>
      <c r="AA6" s="8"/>
      <c r="AB6" s="8"/>
      <c r="AC6" s="8"/>
      <c r="AD6" s="8"/>
      <c r="AE6" s="8"/>
      <c r="AF6" s="8"/>
      <c r="AG6" s="8"/>
      <c r="AH6" s="8"/>
      <c r="AI6" s="8"/>
      <c r="AJ6" s="8"/>
      <c r="AK6" s="8"/>
      <c r="AL6" s="8"/>
      <c r="AM6" s="8"/>
      <c r="AN6" s="8"/>
      <c r="AO6" s="8"/>
      <c r="AP6" s="8"/>
      <c r="AQ6" s="8"/>
      <c r="AR6" s="8"/>
    </row>
    <row r="7" spans="1:45" ht="39" customHeight="1">
      <c r="B7" s="657" t="s">
        <v>562</v>
      </c>
      <c r="C7" s="657"/>
      <c r="D7" s="657"/>
      <c r="E7" s="657"/>
      <c r="F7" s="657"/>
      <c r="G7" s="657"/>
      <c r="H7" s="657"/>
      <c r="I7" s="657"/>
      <c r="J7" s="657"/>
      <c r="K7" s="657"/>
      <c r="L7" s="657"/>
      <c r="M7" s="657"/>
      <c r="N7" s="657"/>
      <c r="O7" s="657"/>
      <c r="P7" s="657"/>
      <c r="Q7" s="657"/>
      <c r="R7" s="657"/>
      <c r="S7" s="657"/>
      <c r="T7" s="657"/>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row>
    <row r="8" spans="1:45" ht="39" customHeight="1">
      <c r="B8" s="657"/>
      <c r="C8" s="657"/>
      <c r="D8" s="657"/>
      <c r="E8" s="657"/>
      <c r="F8" s="657"/>
      <c r="G8" s="657"/>
      <c r="H8" s="657"/>
      <c r="I8" s="657"/>
      <c r="J8" s="657"/>
      <c r="K8" s="657"/>
      <c r="L8" s="657"/>
      <c r="M8" s="657"/>
      <c r="N8" s="657"/>
      <c r="O8" s="657"/>
      <c r="P8" s="657"/>
      <c r="Q8" s="657"/>
      <c r="R8" s="657"/>
      <c r="S8" s="657"/>
      <c r="T8" s="657"/>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row>
    <row r="9" spans="1:45" ht="39" customHeight="1">
      <c r="B9" s="657"/>
      <c r="C9" s="657"/>
      <c r="D9" s="657"/>
      <c r="E9" s="657"/>
      <c r="F9" s="657"/>
      <c r="G9" s="657"/>
      <c r="H9" s="657"/>
      <c r="I9" s="657"/>
      <c r="J9" s="657"/>
      <c r="K9" s="657"/>
      <c r="L9" s="657"/>
      <c r="M9" s="657"/>
      <c r="N9" s="657"/>
      <c r="O9" s="657"/>
      <c r="P9" s="657"/>
      <c r="Q9" s="657"/>
      <c r="R9" s="657"/>
      <c r="S9" s="657"/>
      <c r="T9" s="657"/>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row>
    <row r="10" spans="1:45" ht="60" customHeight="1">
      <c r="B10" s="653" t="s">
        <v>563</v>
      </c>
      <c r="C10" s="653"/>
      <c r="D10" s="653"/>
      <c r="E10" s="653"/>
      <c r="F10" s="653"/>
      <c r="G10" s="653"/>
      <c r="H10" s="653"/>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c r="AG10" s="653"/>
      <c r="AH10" s="653"/>
      <c r="AI10" s="653"/>
      <c r="AJ10" s="653"/>
      <c r="AK10" s="653"/>
      <c r="AL10" s="653"/>
      <c r="AM10" s="653"/>
      <c r="AN10" s="653"/>
      <c r="AO10" s="653"/>
      <c r="AP10" s="653"/>
      <c r="AQ10" s="653"/>
      <c r="AR10" s="653"/>
    </row>
    <row r="11" spans="1:45" ht="13.5" customHeight="1">
      <c r="B11" s="368"/>
      <c r="C11" s="368"/>
      <c r="D11" s="397"/>
      <c r="E11" s="368"/>
      <c r="F11" s="368"/>
      <c r="G11" s="368"/>
      <c r="H11" s="368"/>
      <c r="I11" s="368"/>
      <c r="J11" s="368"/>
      <c r="K11" s="368"/>
      <c r="L11" s="368"/>
      <c r="M11" s="368"/>
      <c r="N11" s="368"/>
      <c r="O11" s="368"/>
      <c r="P11" s="368"/>
      <c r="Q11" s="368"/>
      <c r="R11" s="368"/>
      <c r="S11" s="368"/>
      <c r="T11" s="368"/>
      <c r="U11" s="368"/>
      <c r="V11" s="368"/>
      <c r="W11" s="368"/>
      <c r="X11" s="368"/>
      <c r="Y11" s="368"/>
      <c r="Z11" s="368"/>
      <c r="AA11" s="368"/>
      <c r="AB11" s="368"/>
      <c r="AC11" s="368"/>
      <c r="AD11" s="368"/>
      <c r="AE11" s="368"/>
      <c r="AF11" s="368"/>
      <c r="AG11" s="368"/>
      <c r="AH11" s="368"/>
      <c r="AI11" s="368"/>
      <c r="AJ11" s="368"/>
      <c r="AK11" s="368"/>
      <c r="AL11" s="368"/>
      <c r="AM11" s="368"/>
      <c r="AN11" s="368"/>
      <c r="AO11" s="368"/>
      <c r="AP11" s="368"/>
      <c r="AQ11" s="368"/>
      <c r="AR11" s="368"/>
    </row>
    <row r="12" spans="1:45" ht="17.25" customHeight="1">
      <c r="B12" s="14" t="s">
        <v>81</v>
      </c>
      <c r="C12" s="14"/>
      <c r="D12" s="398" t="s">
        <v>82</v>
      </c>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row>
    <row r="13" spans="1:45" ht="53.25" customHeight="1">
      <c r="B13" s="8"/>
      <c r="C13" s="14"/>
      <c r="D13" s="660" t="s">
        <v>564</v>
      </c>
      <c r="E13" s="672"/>
      <c r="F13" s="672"/>
      <c r="G13" s="672"/>
      <c r="H13" s="672"/>
      <c r="I13" s="672"/>
      <c r="J13" s="672"/>
      <c r="K13" s="672"/>
      <c r="L13" s="672"/>
      <c r="M13" s="672"/>
      <c r="N13" s="672"/>
      <c r="O13" s="672"/>
      <c r="P13" s="672"/>
      <c r="Q13" s="672"/>
      <c r="R13" s="672"/>
      <c r="S13" s="672"/>
      <c r="T13" s="672"/>
      <c r="U13" s="672"/>
      <c r="V13" s="672"/>
      <c r="W13" s="672"/>
      <c r="X13" s="672"/>
      <c r="Y13" s="672"/>
      <c r="Z13" s="672"/>
      <c r="AA13" s="672"/>
      <c r="AB13" s="672"/>
      <c r="AC13" s="672"/>
      <c r="AD13" s="672"/>
      <c r="AE13" s="672"/>
      <c r="AF13" s="672"/>
      <c r="AG13" s="672"/>
      <c r="AH13" s="672"/>
      <c r="AI13" s="672"/>
      <c r="AJ13" s="672"/>
      <c r="AK13" s="672"/>
      <c r="AL13" s="672"/>
      <c r="AM13" s="672"/>
      <c r="AN13" s="672"/>
      <c r="AO13" s="672"/>
      <c r="AP13" s="672"/>
      <c r="AQ13" s="672"/>
      <c r="AR13" s="672"/>
    </row>
    <row r="14" spans="1:45" ht="7.5" customHeight="1">
      <c r="B14" s="8"/>
      <c r="C14" s="14"/>
      <c r="D14" s="15"/>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row>
    <row r="15" spans="1:45" ht="17.25" customHeight="1">
      <c r="B15" s="14" t="s">
        <v>83</v>
      </c>
      <c r="C15" s="14"/>
      <c r="D15" s="398" t="s">
        <v>84</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row>
    <row r="16" spans="1:45" ht="17.25" customHeight="1">
      <c r="B16" s="8"/>
      <c r="C16" s="14"/>
      <c r="D16" s="15" t="s">
        <v>85</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row>
    <row r="17" spans="2:44" ht="7.5" customHeight="1">
      <c r="B17" s="8"/>
      <c r="C17" s="14"/>
      <c r="D17" s="15"/>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row>
    <row r="18" spans="2:44" ht="17.25" customHeight="1">
      <c r="B18" s="14" t="s">
        <v>86</v>
      </c>
      <c r="C18" s="14"/>
      <c r="D18" s="398" t="s">
        <v>87</v>
      </c>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row>
    <row r="19" spans="2:44" ht="17.25" customHeight="1">
      <c r="B19" s="8"/>
      <c r="C19" s="14"/>
      <c r="D19" s="15" t="s">
        <v>565</v>
      </c>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row>
    <row r="20" spans="2:44" ht="7.5" customHeight="1">
      <c r="B20" s="8"/>
      <c r="C20" s="14"/>
      <c r="D20" s="15"/>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row>
    <row r="21" spans="2:44" ht="17.25" customHeight="1">
      <c r="B21" s="14" t="s">
        <v>88</v>
      </c>
      <c r="C21" s="14"/>
      <c r="D21" s="398" t="s">
        <v>89</v>
      </c>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row>
    <row r="22" spans="2:44" ht="17.25" customHeight="1">
      <c r="B22" s="8"/>
      <c r="C22" s="14"/>
      <c r="D22" s="15" t="s">
        <v>90</v>
      </c>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row>
    <row r="23" spans="2:44" ht="7.5" customHeight="1">
      <c r="B23" s="8"/>
      <c r="C23" s="14"/>
      <c r="D23" s="15"/>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row>
    <row r="24" spans="2:44" ht="17.25" customHeight="1">
      <c r="B24" s="14" t="s">
        <v>91</v>
      </c>
      <c r="C24" s="14"/>
      <c r="D24" s="398" t="s">
        <v>92</v>
      </c>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row>
    <row r="25" spans="2:44" ht="17.25" customHeight="1">
      <c r="B25" s="8"/>
      <c r="C25" s="14"/>
      <c r="D25" s="15" t="s">
        <v>93</v>
      </c>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row>
    <row r="26" spans="2:44" ht="17.25" customHeight="1">
      <c r="B26" s="8"/>
      <c r="C26" s="14"/>
      <c r="D26" s="15" t="s">
        <v>94</v>
      </c>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row>
    <row r="27" spans="2:44" ht="7.5" customHeight="1">
      <c r="B27" s="8"/>
      <c r="C27" s="14"/>
      <c r="D27" s="15"/>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row>
    <row r="28" spans="2:44" ht="17.25" customHeight="1">
      <c r="B28" s="14" t="s">
        <v>95</v>
      </c>
      <c r="C28" s="14"/>
      <c r="D28" s="398" t="s">
        <v>96</v>
      </c>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row>
    <row r="29" spans="2:44" ht="17.25" customHeight="1">
      <c r="B29" s="8"/>
      <c r="C29" s="14"/>
      <c r="D29" s="15" t="s">
        <v>513</v>
      </c>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row>
    <row r="30" spans="2:44" ht="17.25" customHeight="1">
      <c r="B30" s="8"/>
      <c r="C30" s="14"/>
      <c r="D30" s="13" t="s">
        <v>508</v>
      </c>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row>
    <row r="31" spans="2:44" ht="17.25" customHeight="1">
      <c r="B31" s="8"/>
      <c r="C31" s="14"/>
      <c r="D31" s="15" t="s">
        <v>514</v>
      </c>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row>
    <row r="32" spans="2:44" ht="17.25" customHeight="1">
      <c r="B32" s="8"/>
      <c r="C32" s="14"/>
      <c r="D32" s="15" t="s">
        <v>97</v>
      </c>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row>
    <row r="33" spans="2:44" ht="17.25" customHeight="1">
      <c r="B33" s="8"/>
      <c r="C33" s="14"/>
      <c r="D33" s="15" t="s">
        <v>98</v>
      </c>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row>
    <row r="34" spans="2:44" ht="7.5" customHeight="1">
      <c r="B34" s="8"/>
      <c r="C34" s="14"/>
      <c r="D34" s="15"/>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row>
    <row r="35" spans="2:44" ht="17.25" customHeight="1">
      <c r="B35" s="14" t="s">
        <v>99</v>
      </c>
      <c r="C35" s="14"/>
      <c r="D35" s="398" t="s">
        <v>100</v>
      </c>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row>
    <row r="36" spans="2:44" ht="17.25" customHeight="1">
      <c r="B36" s="8"/>
      <c r="C36" s="14"/>
      <c r="D36" s="15" t="s">
        <v>509</v>
      </c>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row>
    <row r="37" spans="2:44" ht="17.25" customHeight="1">
      <c r="B37" s="8"/>
      <c r="C37" s="14"/>
      <c r="D37" s="15" t="s">
        <v>512</v>
      </c>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row>
    <row r="38" spans="2:44" ht="7.5" customHeight="1">
      <c r="B38" s="8"/>
      <c r="C38" s="14"/>
      <c r="D38" s="15"/>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row>
    <row r="39" spans="2:44" ht="17.25" customHeight="1">
      <c r="B39" s="14" t="s">
        <v>101</v>
      </c>
      <c r="C39" s="14"/>
      <c r="D39" s="398" t="s">
        <v>102</v>
      </c>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row>
    <row r="40" spans="2:44" ht="17.25" customHeight="1">
      <c r="B40" s="8"/>
      <c r="C40" s="14"/>
      <c r="D40" s="15" t="s">
        <v>103</v>
      </c>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row>
    <row r="41" spans="2:44" ht="7.5" customHeight="1">
      <c r="B41" s="8"/>
      <c r="C41" s="14"/>
      <c r="D41" s="15"/>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row>
    <row r="42" spans="2:44" ht="17.25" customHeight="1">
      <c r="B42" s="14" t="s">
        <v>104</v>
      </c>
      <c r="C42" s="14"/>
      <c r="D42" s="398" t="s">
        <v>105</v>
      </c>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row>
    <row r="43" spans="2:44" ht="17.25" customHeight="1">
      <c r="B43" s="8"/>
      <c r="C43" s="14"/>
      <c r="D43" s="15" t="s">
        <v>517</v>
      </c>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row>
    <row r="44" spans="2:44" ht="17.25" customHeight="1">
      <c r="B44" s="8"/>
      <c r="C44" s="14"/>
      <c r="D44" s="399" t="s">
        <v>106</v>
      </c>
      <c r="E44" s="400"/>
      <c r="F44" s="400"/>
      <c r="G44" s="400"/>
      <c r="H44" s="400"/>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row>
    <row r="45" spans="2:44" ht="7.5" customHeight="1">
      <c r="B45" s="8"/>
      <c r="C45" s="14"/>
      <c r="D45" s="15"/>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row>
    <row r="46" spans="2:44" ht="17.25" customHeight="1">
      <c r="B46" s="14" t="s">
        <v>107</v>
      </c>
      <c r="C46" s="14"/>
      <c r="D46" s="398" t="s">
        <v>108</v>
      </c>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row>
    <row r="47" spans="2:44" ht="17.25" customHeight="1">
      <c r="B47" s="8"/>
      <c r="C47" s="14"/>
      <c r="D47" s="15" t="s">
        <v>511</v>
      </c>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row>
    <row r="48" spans="2:44" ht="17.25" customHeight="1">
      <c r="B48" s="8"/>
      <c r="C48" s="14"/>
      <c r="D48" s="13" t="s">
        <v>126</v>
      </c>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row>
    <row r="49" spans="2:44" ht="7.5" customHeight="1">
      <c r="B49" s="14"/>
      <c r="C49" s="14"/>
      <c r="D49" s="15"/>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row>
    <row r="50" spans="2:44" ht="17.25" customHeight="1">
      <c r="B50" s="14" t="s">
        <v>109</v>
      </c>
      <c r="C50" s="14"/>
      <c r="D50" s="398" t="s">
        <v>110</v>
      </c>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row>
    <row r="51" spans="2:44" ht="17.25" customHeight="1">
      <c r="B51" s="14"/>
      <c r="C51" s="14"/>
      <c r="D51" s="15" t="s">
        <v>510</v>
      </c>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row>
    <row r="52" spans="2:44" ht="7.5" customHeight="1">
      <c r="B52" s="8"/>
      <c r="C52" s="14"/>
      <c r="D52" s="15"/>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row>
    <row r="53" spans="2:44" ht="17.25" customHeight="1">
      <c r="B53" s="14" t="s">
        <v>566</v>
      </c>
      <c r="C53" s="14"/>
      <c r="D53" s="398" t="s">
        <v>567</v>
      </c>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row>
    <row r="54" spans="2:44" ht="17.25" customHeight="1">
      <c r="B54" s="8"/>
      <c r="C54" s="14"/>
      <c r="D54" s="15" t="s">
        <v>568</v>
      </c>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row>
    <row r="55" spans="2:44" ht="17.25" customHeight="1">
      <c r="B55" s="8"/>
      <c r="C55" s="14"/>
      <c r="D55" s="15" t="s">
        <v>569</v>
      </c>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row>
    <row r="56" spans="2:44" ht="17.25" customHeight="1">
      <c r="B56" s="8"/>
      <c r="C56" s="14"/>
      <c r="D56" s="15" t="s">
        <v>570</v>
      </c>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row>
    <row r="57" spans="2:44" ht="17.25" customHeight="1">
      <c r="B57" s="8"/>
      <c r="C57" s="14"/>
      <c r="D57" s="15" t="s">
        <v>571</v>
      </c>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row>
    <row r="58" spans="2:44" ht="7.5" customHeight="1">
      <c r="B58" s="8"/>
      <c r="C58" s="14"/>
      <c r="D58" s="15"/>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row>
    <row r="59" spans="2:44" ht="17.25" customHeight="1">
      <c r="B59" s="14"/>
      <c r="C59" s="14"/>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4"/>
      <c r="AQ59" s="14"/>
      <c r="AR59" s="14"/>
    </row>
    <row r="60" spans="2:44" ht="16.5" customHeight="1">
      <c r="B60" s="14"/>
      <c r="C60" s="14"/>
      <c r="D60" s="15"/>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row>
    <row r="61" spans="2:44" ht="14">
      <c r="B61" s="661" t="s">
        <v>162</v>
      </c>
      <c r="C61" s="661"/>
      <c r="D61" s="661"/>
      <c r="E61" s="661"/>
      <c r="F61" s="661"/>
      <c r="G61" s="661"/>
      <c r="H61" s="661"/>
      <c r="I61" s="661"/>
      <c r="J61" s="661"/>
      <c r="K61" s="661"/>
      <c r="L61" s="661"/>
      <c r="M61" s="661"/>
      <c r="N61" s="661"/>
      <c r="O61" s="661"/>
      <c r="P61" s="661"/>
      <c r="Q61" s="661"/>
      <c r="R61" s="661"/>
      <c r="S61" s="661"/>
      <c r="T61" s="661"/>
      <c r="U61" s="661"/>
      <c r="V61" s="661"/>
      <c r="W61" s="661"/>
      <c r="X61" s="661"/>
      <c r="Y61" s="661"/>
      <c r="Z61" s="661"/>
      <c r="AA61" s="661"/>
      <c r="AB61" s="661"/>
      <c r="AC61" s="661"/>
      <c r="AD61" s="661"/>
      <c r="AE61" s="661"/>
      <c r="AF61" s="661"/>
      <c r="AG61" s="661"/>
      <c r="AH61" s="661"/>
      <c r="AI61" s="661"/>
      <c r="AJ61" s="661"/>
      <c r="AK61" s="661"/>
      <c r="AL61" s="661"/>
      <c r="AM61" s="661"/>
      <c r="AN61" s="661"/>
      <c r="AO61" s="661"/>
      <c r="AP61" s="661"/>
      <c r="AQ61" s="661"/>
      <c r="AR61" s="661"/>
    </row>
    <row r="62" spans="2:44" ht="9" customHeight="1">
      <c r="B62" s="369"/>
      <c r="C62" s="369"/>
      <c r="D62" s="401"/>
      <c r="E62" s="369"/>
      <c r="F62" s="369"/>
      <c r="G62" s="369"/>
      <c r="H62" s="369"/>
      <c r="I62" s="369"/>
      <c r="J62" s="369"/>
      <c r="K62" s="369"/>
      <c r="L62" s="369"/>
      <c r="M62" s="369"/>
      <c r="N62" s="369"/>
      <c r="O62" s="369"/>
      <c r="P62" s="369"/>
      <c r="Q62" s="369"/>
      <c r="R62" s="369"/>
      <c r="S62" s="369"/>
      <c r="T62" s="369"/>
      <c r="U62" s="369"/>
      <c r="V62" s="369"/>
      <c r="W62" s="369"/>
      <c r="X62" s="369"/>
      <c r="Y62" s="369"/>
      <c r="Z62" s="369"/>
      <c r="AA62" s="369"/>
      <c r="AB62" s="369"/>
      <c r="AC62" s="369"/>
      <c r="AD62" s="369"/>
      <c r="AE62" s="369"/>
      <c r="AF62" s="369"/>
      <c r="AG62" s="369"/>
      <c r="AH62" s="369"/>
      <c r="AI62" s="369"/>
      <c r="AJ62" s="369"/>
      <c r="AK62" s="369"/>
      <c r="AL62" s="369"/>
      <c r="AM62" s="369"/>
      <c r="AN62" s="369"/>
      <c r="AO62" s="369"/>
      <c r="AP62" s="369"/>
      <c r="AQ62" s="369"/>
      <c r="AR62" s="369"/>
    </row>
    <row r="63" spans="2:44" ht="30" customHeight="1">
      <c r="B63" s="45"/>
      <c r="C63" s="368"/>
      <c r="D63" s="402"/>
      <c r="E63" s="45"/>
      <c r="F63" s="45"/>
      <c r="G63" s="45"/>
      <c r="H63" s="45"/>
      <c r="I63" s="45"/>
      <c r="J63" s="45"/>
      <c r="K63" s="45"/>
      <c r="L63" s="45"/>
      <c r="M63" s="45"/>
      <c r="N63" s="45"/>
      <c r="O63" s="45"/>
      <c r="P63" s="45"/>
      <c r="Q63" s="45"/>
      <c r="R63" s="45"/>
      <c r="S63" s="45"/>
      <c r="T63" s="45"/>
      <c r="U63" s="45"/>
      <c r="V63" s="45"/>
      <c r="W63" s="45"/>
      <c r="X63" s="45"/>
      <c r="Y63" s="45"/>
      <c r="Z63" s="45"/>
      <c r="AA63" s="45"/>
      <c r="AB63" s="45"/>
      <c r="AC63" s="8"/>
      <c r="AD63" s="46"/>
      <c r="AE63" s="8"/>
      <c r="AF63" s="662">
        <v>2025</v>
      </c>
      <c r="AG63" s="662"/>
      <c r="AH63" s="662"/>
      <c r="AI63" s="662"/>
      <c r="AJ63" s="8" t="s">
        <v>60</v>
      </c>
      <c r="AK63" s="663"/>
      <c r="AL63" s="663"/>
      <c r="AM63" s="8" t="s">
        <v>67</v>
      </c>
      <c r="AN63" s="663"/>
      <c r="AO63" s="663"/>
      <c r="AP63" s="8" t="s">
        <v>61</v>
      </c>
      <c r="AQ63" s="8"/>
      <c r="AR63" s="8"/>
    </row>
    <row r="64" spans="2:44" ht="15" customHeight="1">
      <c r="B64" s="45"/>
      <c r="C64" s="368"/>
      <c r="D64" s="402"/>
      <c r="E64" s="45"/>
      <c r="F64" s="45"/>
      <c r="G64" s="45"/>
      <c r="H64" s="45"/>
      <c r="I64" s="45"/>
      <c r="J64" s="45"/>
      <c r="K64" s="45"/>
      <c r="L64" s="45"/>
      <c r="M64" s="45"/>
      <c r="N64" s="45"/>
      <c r="O64" s="45"/>
      <c r="P64" s="45"/>
      <c r="Q64" s="45"/>
      <c r="R64" s="45"/>
      <c r="S64" s="45"/>
      <c r="T64" s="45"/>
      <c r="U64" s="45"/>
      <c r="V64" s="45"/>
      <c r="W64" s="45"/>
      <c r="X64" s="45"/>
      <c r="Y64" s="45"/>
      <c r="Z64" s="45"/>
      <c r="AA64" s="45"/>
      <c r="AB64" s="45"/>
      <c r="AC64" s="46"/>
      <c r="AD64" s="46"/>
      <c r="AE64" s="43"/>
      <c r="AF64" s="43"/>
      <c r="AG64" s="43"/>
      <c r="AH64" s="46"/>
      <c r="AI64" s="43"/>
      <c r="AJ64" s="43"/>
      <c r="AK64" s="43"/>
      <c r="AL64" s="46"/>
      <c r="AM64" s="43"/>
      <c r="AN64" s="43"/>
      <c r="AO64" s="43"/>
      <c r="AP64" s="46"/>
      <c r="AQ64" s="8"/>
      <c r="AR64" s="8"/>
    </row>
    <row r="65" spans="2:46" ht="30" customHeight="1">
      <c r="B65" s="359"/>
      <c r="C65" s="403"/>
      <c r="D65" s="392"/>
      <c r="E65" s="403"/>
      <c r="F65" s="359" t="s">
        <v>572</v>
      </c>
      <c r="G65" s="359"/>
      <c r="H65" s="359"/>
      <c r="I65" s="359"/>
      <c r="J65" s="359"/>
      <c r="K65" s="658" t="s">
        <v>573</v>
      </c>
      <c r="L65" s="658"/>
      <c r="M65" s="658"/>
      <c r="N65" s="658"/>
      <c r="O65" s="658"/>
      <c r="P65" s="658"/>
      <c r="Q65" s="659"/>
      <c r="R65" s="659"/>
      <c r="S65" s="659"/>
      <c r="T65" s="659"/>
      <c r="U65" s="659"/>
      <c r="V65" s="659"/>
      <c r="W65" s="659"/>
      <c r="X65" s="659"/>
      <c r="Y65" s="659"/>
      <c r="Z65" s="659"/>
      <c r="AA65" s="659"/>
      <c r="AB65" s="659"/>
      <c r="AC65" s="659"/>
      <c r="AD65" s="659"/>
      <c r="AE65" s="659"/>
      <c r="AF65" s="659"/>
      <c r="AG65" s="659"/>
      <c r="AH65" s="659"/>
      <c r="AI65" s="659"/>
      <c r="AJ65" s="659"/>
      <c r="AK65" s="659"/>
      <c r="AL65" s="659"/>
      <c r="AM65" s="659"/>
      <c r="AN65" s="659"/>
      <c r="AO65" s="659"/>
      <c r="AP65" s="8"/>
      <c r="AQ65" s="8"/>
      <c r="AR65" s="8"/>
      <c r="AS65" s="404"/>
    </row>
    <row r="66" spans="2:46" ht="30" customHeight="1">
      <c r="B66" s="359"/>
      <c r="C66" s="403"/>
      <c r="D66" s="392"/>
      <c r="E66" s="403"/>
      <c r="F66" s="359"/>
      <c r="G66" s="359"/>
      <c r="H66" s="359"/>
      <c r="I66" s="359"/>
      <c r="J66" s="359"/>
      <c r="K66" s="658" t="s">
        <v>69</v>
      </c>
      <c r="L66" s="658"/>
      <c r="M66" s="658"/>
      <c r="N66" s="658"/>
      <c r="O66" s="658"/>
      <c r="P66" s="405"/>
      <c r="Q66" s="664" t="s">
        <v>370</v>
      </c>
      <c r="R66" s="665"/>
      <c r="S66" s="666"/>
      <c r="T66" s="667"/>
      <c r="U66" s="667"/>
      <c r="V66" s="667"/>
      <c r="W66" s="667"/>
      <c r="X66" s="668"/>
      <c r="Y66" s="669" t="s">
        <v>371</v>
      </c>
      <c r="Z66" s="670"/>
      <c r="AA66" s="671"/>
      <c r="AB66" s="671"/>
      <c r="AC66" s="671"/>
      <c r="AD66" s="671"/>
      <c r="AE66" s="671"/>
      <c r="AF66" s="671"/>
      <c r="AG66" s="671"/>
      <c r="AH66" s="671"/>
      <c r="AI66" s="671"/>
      <c r="AJ66" s="671"/>
      <c r="AK66" s="671"/>
      <c r="AL66" s="671"/>
      <c r="AM66" s="671"/>
      <c r="AN66" s="671"/>
      <c r="AO66" s="671"/>
      <c r="AP66" s="8"/>
      <c r="AQ66" s="8"/>
      <c r="AR66" s="8"/>
      <c r="AS66" s="95" t="s">
        <v>574</v>
      </c>
      <c r="AT66" s="406"/>
    </row>
    <row r="67" spans="2:46" ht="30" hidden="1" customHeight="1" outlineLevel="1">
      <c r="B67" s="45"/>
      <c r="C67" s="368"/>
      <c r="D67" s="402"/>
      <c r="E67" s="45"/>
      <c r="F67" s="45"/>
      <c r="G67" s="45"/>
      <c r="H67" s="45"/>
      <c r="I67" s="45"/>
      <c r="J67" s="45"/>
      <c r="K67" s="45"/>
      <c r="L67" s="45"/>
      <c r="M67" s="45"/>
      <c r="N67" s="45"/>
      <c r="O67" s="45"/>
      <c r="P67" s="45"/>
      <c r="Q67" s="45"/>
      <c r="R67" s="45"/>
      <c r="S67" s="45"/>
      <c r="T67" s="45"/>
      <c r="U67" s="45"/>
      <c r="V67" s="45"/>
      <c r="W67" s="45"/>
      <c r="X67" s="45"/>
      <c r="Y67" s="45"/>
      <c r="Z67" s="45"/>
      <c r="AA67" s="45"/>
      <c r="AB67" s="45"/>
      <c r="AC67" s="46"/>
      <c r="AD67" s="46"/>
      <c r="AE67" s="43"/>
      <c r="AF67" s="43"/>
      <c r="AG67" s="43"/>
      <c r="AH67" s="46"/>
      <c r="AI67" s="43"/>
      <c r="AJ67" s="43"/>
      <c r="AK67" s="43"/>
      <c r="AL67" s="46"/>
      <c r="AM67" s="43"/>
      <c r="AN67" s="43"/>
      <c r="AO67" s="43"/>
      <c r="AP67" s="46"/>
      <c r="AQ67" s="8"/>
      <c r="AR67" s="8"/>
      <c r="AT67" s="406"/>
    </row>
    <row r="68" spans="2:46" ht="30" hidden="1" customHeight="1" outlineLevel="1">
      <c r="B68" s="359"/>
      <c r="C68" s="403"/>
      <c r="D68" s="392"/>
      <c r="E68" s="403"/>
      <c r="F68" s="359" t="s">
        <v>575</v>
      </c>
      <c r="G68" s="359"/>
      <c r="H68" s="359"/>
      <c r="I68" s="359"/>
      <c r="J68" s="359"/>
      <c r="K68" s="658" t="s">
        <v>573</v>
      </c>
      <c r="L68" s="658"/>
      <c r="M68" s="658"/>
      <c r="N68" s="658"/>
      <c r="O68" s="658"/>
      <c r="P68" s="658"/>
      <c r="Q68" s="659"/>
      <c r="R68" s="659"/>
      <c r="S68" s="659"/>
      <c r="T68" s="659"/>
      <c r="U68" s="659"/>
      <c r="V68" s="659"/>
      <c r="W68" s="659"/>
      <c r="X68" s="659"/>
      <c r="Y68" s="659"/>
      <c r="Z68" s="659"/>
      <c r="AA68" s="659"/>
      <c r="AB68" s="659"/>
      <c r="AC68" s="659"/>
      <c r="AD68" s="659"/>
      <c r="AE68" s="659"/>
      <c r="AF68" s="659"/>
      <c r="AG68" s="659"/>
      <c r="AH68" s="659"/>
      <c r="AI68" s="659"/>
      <c r="AJ68" s="659"/>
      <c r="AK68" s="659"/>
      <c r="AL68" s="659"/>
      <c r="AM68" s="659"/>
      <c r="AN68" s="659"/>
      <c r="AO68" s="659"/>
      <c r="AP68" s="8"/>
      <c r="AQ68" s="8"/>
      <c r="AR68" s="8"/>
      <c r="AT68" s="406"/>
    </row>
    <row r="69" spans="2:46" ht="30" hidden="1" customHeight="1" outlineLevel="1">
      <c r="B69" s="359"/>
      <c r="C69" s="403"/>
      <c r="D69" s="392"/>
      <c r="E69" s="403"/>
      <c r="F69" s="359"/>
      <c r="G69" s="359"/>
      <c r="H69" s="359"/>
      <c r="I69" s="359"/>
      <c r="J69" s="359"/>
      <c r="K69" s="658" t="s">
        <v>69</v>
      </c>
      <c r="L69" s="658"/>
      <c r="M69" s="658"/>
      <c r="N69" s="658"/>
      <c r="O69" s="658"/>
      <c r="P69" s="405"/>
      <c r="Q69" s="664" t="s">
        <v>370</v>
      </c>
      <c r="R69" s="665"/>
      <c r="S69" s="666"/>
      <c r="T69" s="667"/>
      <c r="U69" s="667"/>
      <c r="V69" s="667"/>
      <c r="W69" s="667"/>
      <c r="X69" s="668"/>
      <c r="Y69" s="669" t="s">
        <v>371</v>
      </c>
      <c r="Z69" s="670"/>
      <c r="AA69" s="671"/>
      <c r="AB69" s="671"/>
      <c r="AC69" s="671"/>
      <c r="AD69" s="671"/>
      <c r="AE69" s="671"/>
      <c r="AF69" s="671"/>
      <c r="AG69" s="671"/>
      <c r="AH69" s="671"/>
      <c r="AI69" s="671"/>
      <c r="AJ69" s="671"/>
      <c r="AK69" s="671"/>
      <c r="AL69" s="671"/>
      <c r="AM69" s="671"/>
      <c r="AN69" s="671"/>
      <c r="AO69" s="671"/>
      <c r="AP69" s="8"/>
      <c r="AQ69" s="8"/>
      <c r="AR69" s="8"/>
      <c r="AS69" s="95" t="s">
        <v>574</v>
      </c>
      <c r="AT69" s="406"/>
    </row>
    <row r="70" spans="2:46" ht="18" customHeight="1" collapsed="1">
      <c r="AS70" s="95" t="s">
        <v>576</v>
      </c>
      <c r="AT70" s="406"/>
    </row>
    <row r="71" spans="2:46" ht="30" hidden="1" customHeight="1" outlineLevel="1">
      <c r="B71" s="45"/>
      <c r="C71" s="368"/>
      <c r="D71" s="402"/>
      <c r="E71" s="45"/>
      <c r="F71" s="45"/>
      <c r="G71" s="45"/>
      <c r="H71" s="45"/>
      <c r="I71" s="45"/>
      <c r="J71" s="45"/>
      <c r="K71" s="45"/>
      <c r="L71" s="45"/>
      <c r="M71" s="45"/>
      <c r="N71" s="45"/>
      <c r="O71" s="45"/>
      <c r="P71" s="45"/>
      <c r="Q71" s="45"/>
      <c r="R71" s="45"/>
      <c r="S71" s="45"/>
      <c r="T71" s="45"/>
      <c r="U71" s="45"/>
      <c r="V71" s="45"/>
      <c r="W71" s="45"/>
      <c r="X71" s="45"/>
      <c r="Y71" s="45"/>
      <c r="Z71" s="45"/>
      <c r="AA71" s="45"/>
      <c r="AB71" s="45"/>
      <c r="AC71" s="46"/>
      <c r="AD71" s="46"/>
      <c r="AE71" s="43"/>
      <c r="AF71" s="43"/>
      <c r="AG71" s="43"/>
      <c r="AH71" s="46"/>
      <c r="AI71" s="43"/>
      <c r="AJ71" s="43"/>
      <c r="AK71" s="43"/>
      <c r="AL71" s="46"/>
      <c r="AM71" s="43"/>
      <c r="AN71" s="43"/>
      <c r="AO71" s="43"/>
      <c r="AP71" s="46"/>
      <c r="AQ71" s="8"/>
      <c r="AR71" s="8"/>
      <c r="AT71" s="406"/>
    </row>
    <row r="72" spans="2:46" ht="30" hidden="1" customHeight="1" outlineLevel="1">
      <c r="B72" s="359"/>
      <c r="C72" s="403"/>
      <c r="D72" s="392"/>
      <c r="E72" s="403"/>
      <c r="F72" s="359" t="s">
        <v>577</v>
      </c>
      <c r="G72" s="359"/>
      <c r="H72" s="359"/>
      <c r="I72" s="359"/>
      <c r="J72" s="359"/>
      <c r="K72" s="658" t="s">
        <v>573</v>
      </c>
      <c r="L72" s="658"/>
      <c r="M72" s="658"/>
      <c r="N72" s="658"/>
      <c r="O72" s="658"/>
      <c r="P72" s="658"/>
      <c r="Q72" s="659"/>
      <c r="R72" s="659"/>
      <c r="S72" s="659"/>
      <c r="T72" s="659"/>
      <c r="U72" s="659"/>
      <c r="V72" s="659"/>
      <c r="W72" s="659"/>
      <c r="X72" s="659"/>
      <c r="Y72" s="659"/>
      <c r="Z72" s="659"/>
      <c r="AA72" s="659"/>
      <c r="AB72" s="659"/>
      <c r="AC72" s="659"/>
      <c r="AD72" s="659"/>
      <c r="AE72" s="659"/>
      <c r="AF72" s="659"/>
      <c r="AG72" s="659"/>
      <c r="AH72" s="659"/>
      <c r="AI72" s="659"/>
      <c r="AJ72" s="659"/>
      <c r="AK72" s="659"/>
      <c r="AL72" s="659"/>
      <c r="AM72" s="659"/>
      <c r="AN72" s="659"/>
      <c r="AO72" s="659"/>
      <c r="AP72" s="8"/>
      <c r="AQ72" s="8"/>
      <c r="AR72" s="8"/>
      <c r="AT72" s="406"/>
    </row>
    <row r="73" spans="2:46" ht="30" hidden="1" customHeight="1" outlineLevel="1">
      <c r="B73" s="359"/>
      <c r="C73" s="403"/>
      <c r="D73" s="392"/>
      <c r="E73" s="403"/>
      <c r="F73" s="359"/>
      <c r="G73" s="359"/>
      <c r="H73" s="359"/>
      <c r="I73" s="359"/>
      <c r="J73" s="359"/>
      <c r="K73" s="658" t="s">
        <v>69</v>
      </c>
      <c r="L73" s="658"/>
      <c r="M73" s="658"/>
      <c r="N73" s="658"/>
      <c r="O73" s="658"/>
      <c r="P73" s="405"/>
      <c r="Q73" s="664" t="s">
        <v>370</v>
      </c>
      <c r="R73" s="665"/>
      <c r="S73" s="666"/>
      <c r="T73" s="667"/>
      <c r="U73" s="667"/>
      <c r="V73" s="667"/>
      <c r="W73" s="667"/>
      <c r="X73" s="668"/>
      <c r="Y73" s="669" t="s">
        <v>371</v>
      </c>
      <c r="Z73" s="670"/>
      <c r="AA73" s="671"/>
      <c r="AB73" s="671"/>
      <c r="AC73" s="671"/>
      <c r="AD73" s="671"/>
      <c r="AE73" s="671"/>
      <c r="AF73" s="671"/>
      <c r="AG73" s="671"/>
      <c r="AH73" s="671"/>
      <c r="AI73" s="671"/>
      <c r="AJ73" s="671"/>
      <c r="AK73" s="671"/>
      <c r="AL73" s="671"/>
      <c r="AM73" s="671"/>
      <c r="AN73" s="671"/>
      <c r="AO73" s="671"/>
      <c r="AP73" s="8"/>
      <c r="AQ73" s="8"/>
      <c r="AR73" s="8"/>
      <c r="AS73" s="95" t="s">
        <v>574</v>
      </c>
      <c r="AT73" s="406"/>
    </row>
    <row r="74" spans="2:46" ht="18" customHeight="1" collapsed="1">
      <c r="AS74" s="95" t="s">
        <v>576</v>
      </c>
      <c r="AT74" s="406"/>
    </row>
    <row r="75" spans="2:46" ht="30" hidden="1" customHeight="1" outlineLevel="1">
      <c r="B75" s="45"/>
      <c r="C75" s="368"/>
      <c r="D75" s="402"/>
      <c r="E75" s="45"/>
      <c r="F75" s="45"/>
      <c r="G75" s="45"/>
      <c r="H75" s="45"/>
      <c r="I75" s="45"/>
      <c r="J75" s="45"/>
      <c r="K75" s="45"/>
      <c r="L75" s="45"/>
      <c r="M75" s="45"/>
      <c r="N75" s="45"/>
      <c r="O75" s="45"/>
      <c r="P75" s="45"/>
      <c r="Q75" s="45"/>
      <c r="R75" s="45"/>
      <c r="S75" s="45"/>
      <c r="T75" s="45"/>
      <c r="U75" s="45"/>
      <c r="V75" s="45"/>
      <c r="W75" s="45"/>
      <c r="X75" s="45"/>
      <c r="Y75" s="45"/>
      <c r="Z75" s="45"/>
      <c r="AA75" s="45"/>
      <c r="AB75" s="45"/>
      <c r="AC75" s="46"/>
      <c r="AD75" s="46"/>
      <c r="AE75" s="43"/>
      <c r="AF75" s="43"/>
      <c r="AG75" s="43"/>
      <c r="AH75" s="46"/>
      <c r="AI75" s="43"/>
      <c r="AJ75" s="43"/>
      <c r="AK75" s="43"/>
      <c r="AL75" s="46"/>
      <c r="AM75" s="43"/>
      <c r="AN75" s="43"/>
      <c r="AO75" s="43"/>
      <c r="AP75" s="46"/>
      <c r="AQ75" s="8"/>
      <c r="AR75" s="8"/>
      <c r="AT75" s="406"/>
    </row>
    <row r="76" spans="2:46" ht="30" hidden="1" customHeight="1" outlineLevel="1">
      <c r="B76" s="359"/>
      <c r="C76" s="403"/>
      <c r="D76" s="392"/>
      <c r="E76" s="403"/>
      <c r="F76" s="359" t="s">
        <v>578</v>
      </c>
      <c r="G76" s="359"/>
      <c r="H76" s="359"/>
      <c r="I76" s="359"/>
      <c r="J76" s="359"/>
      <c r="K76" s="658" t="s">
        <v>573</v>
      </c>
      <c r="L76" s="658"/>
      <c r="M76" s="658"/>
      <c r="N76" s="658"/>
      <c r="O76" s="658"/>
      <c r="P76" s="658"/>
      <c r="Q76" s="659"/>
      <c r="R76" s="659"/>
      <c r="S76" s="659"/>
      <c r="T76" s="659"/>
      <c r="U76" s="659"/>
      <c r="V76" s="659"/>
      <c r="W76" s="659"/>
      <c r="X76" s="659"/>
      <c r="Y76" s="659"/>
      <c r="Z76" s="659"/>
      <c r="AA76" s="659"/>
      <c r="AB76" s="659"/>
      <c r="AC76" s="659"/>
      <c r="AD76" s="659"/>
      <c r="AE76" s="659"/>
      <c r="AF76" s="659"/>
      <c r="AG76" s="659"/>
      <c r="AH76" s="659"/>
      <c r="AI76" s="659"/>
      <c r="AJ76" s="659"/>
      <c r="AK76" s="659"/>
      <c r="AL76" s="659"/>
      <c r="AM76" s="659"/>
      <c r="AN76" s="659"/>
      <c r="AO76" s="659"/>
      <c r="AP76" s="8"/>
      <c r="AQ76" s="8"/>
      <c r="AR76" s="8"/>
      <c r="AT76" s="406"/>
    </row>
    <row r="77" spans="2:46" ht="30" hidden="1" customHeight="1" outlineLevel="1">
      <c r="B77" s="359"/>
      <c r="C77" s="403"/>
      <c r="D77" s="392"/>
      <c r="E77" s="403"/>
      <c r="F77" s="359"/>
      <c r="G77" s="359"/>
      <c r="H77" s="359"/>
      <c r="I77" s="359"/>
      <c r="J77" s="359"/>
      <c r="K77" s="658" t="s">
        <v>69</v>
      </c>
      <c r="L77" s="658"/>
      <c r="M77" s="658"/>
      <c r="N77" s="658"/>
      <c r="O77" s="658"/>
      <c r="P77" s="405"/>
      <c r="Q77" s="664" t="s">
        <v>370</v>
      </c>
      <c r="R77" s="665"/>
      <c r="S77" s="666"/>
      <c r="T77" s="667"/>
      <c r="U77" s="667"/>
      <c r="V77" s="667"/>
      <c r="W77" s="667"/>
      <c r="X77" s="668"/>
      <c r="Y77" s="669" t="s">
        <v>371</v>
      </c>
      <c r="Z77" s="670"/>
      <c r="AA77" s="671"/>
      <c r="AB77" s="671"/>
      <c r="AC77" s="671"/>
      <c r="AD77" s="671"/>
      <c r="AE77" s="671"/>
      <c r="AF77" s="671"/>
      <c r="AG77" s="671"/>
      <c r="AH77" s="671"/>
      <c r="AI77" s="671"/>
      <c r="AJ77" s="671"/>
      <c r="AK77" s="671"/>
      <c r="AL77" s="671"/>
      <c r="AM77" s="671"/>
      <c r="AN77" s="671"/>
      <c r="AO77" s="671"/>
      <c r="AP77" s="8"/>
      <c r="AQ77" s="8"/>
      <c r="AR77" s="8"/>
      <c r="AS77" s="95" t="s">
        <v>574</v>
      </c>
      <c r="AT77" s="406"/>
    </row>
    <row r="78" spans="2:46" ht="18" customHeight="1" collapsed="1">
      <c r="AS78" s="95" t="s">
        <v>576</v>
      </c>
      <c r="AT78" s="406"/>
    </row>
  </sheetData>
  <sheetProtection sheet="1" formatCells="0" formatRows="0" insertRows="0" deleteRows="0" selectLockedCells="1" autoFilter="0" pivotTables="0"/>
  <mergeCells count="39">
    <mergeCell ref="K77:O77"/>
    <mergeCell ref="Q77:R77"/>
    <mergeCell ref="S77:X77"/>
    <mergeCell ref="Y77:Z77"/>
    <mergeCell ref="AA77:AO77"/>
    <mergeCell ref="K76:P76"/>
    <mergeCell ref="Q76:AO76"/>
    <mergeCell ref="K69:O69"/>
    <mergeCell ref="Q69:R69"/>
    <mergeCell ref="S69:X69"/>
    <mergeCell ref="Y69:Z69"/>
    <mergeCell ref="AA69:AO69"/>
    <mergeCell ref="K72:P72"/>
    <mergeCell ref="Q72:AO72"/>
    <mergeCell ref="K73:O73"/>
    <mergeCell ref="Q73:R73"/>
    <mergeCell ref="S73:X73"/>
    <mergeCell ref="Y73:Z73"/>
    <mergeCell ref="AA73:AO73"/>
    <mergeCell ref="K68:P68"/>
    <mergeCell ref="Q68:AO68"/>
    <mergeCell ref="D13:AR13"/>
    <mergeCell ref="B61:AR61"/>
    <mergeCell ref="AF63:AI63"/>
    <mergeCell ref="AK63:AL63"/>
    <mergeCell ref="AN63:AO63"/>
    <mergeCell ref="K65:P65"/>
    <mergeCell ref="Q65:AO65"/>
    <mergeCell ref="K66:O66"/>
    <mergeCell ref="Q66:R66"/>
    <mergeCell ref="S66:X66"/>
    <mergeCell ref="Y66:Z66"/>
    <mergeCell ref="AA66:AO66"/>
    <mergeCell ref="B10:AR10"/>
    <mergeCell ref="B3:AR3"/>
    <mergeCell ref="AL4:AM4"/>
    <mergeCell ref="AO4:AP4"/>
    <mergeCell ref="B5:N5"/>
    <mergeCell ref="B7:AR9"/>
  </mergeCells>
  <phoneticPr fontId="3"/>
  <conditionalFormatting sqref="B3">
    <cfRule type="expression" priority="21">
      <formula>CELL("protect",B3)=0</formula>
    </cfRule>
  </conditionalFormatting>
  <conditionalFormatting sqref="B65:P66 AP65:AR66">
    <cfRule type="expression" priority="20">
      <formula>CELL("protect",B65)=0</formula>
    </cfRule>
  </conditionalFormatting>
  <conditionalFormatting sqref="B68:P69 AP68:AR69">
    <cfRule type="expression" priority="18">
      <formula>CELL("protect",B68)=0</formula>
    </cfRule>
  </conditionalFormatting>
  <conditionalFormatting sqref="B72:P73 AP72:AR73">
    <cfRule type="expression" priority="16">
      <formula>CELL("protect",B72)=0</formula>
    </cfRule>
  </conditionalFormatting>
  <conditionalFormatting sqref="B76:P77 AP76:AR77">
    <cfRule type="expression" priority="14">
      <formula>CELL("protect",B76)=0</formula>
    </cfRule>
  </conditionalFormatting>
  <conditionalFormatting sqref="B67:AC67 AR67">
    <cfRule type="expression" priority="19">
      <formula>CELL("protect",B67)=0</formula>
    </cfRule>
  </conditionalFormatting>
  <conditionalFormatting sqref="B71:AC71 AR71">
    <cfRule type="expression" priority="17">
      <formula>CELL("protect",B71)=0</formula>
    </cfRule>
  </conditionalFormatting>
  <conditionalFormatting sqref="B75:AC75 AR75">
    <cfRule type="expression" priority="15">
      <formula>CELL("protect",B75)=0</formula>
    </cfRule>
  </conditionalFormatting>
  <conditionalFormatting sqref="B7:AS61">
    <cfRule type="expression" priority="1">
      <formula>CELL("protect",B7)=0</formula>
    </cfRule>
  </conditionalFormatting>
  <conditionalFormatting sqref="Q66">
    <cfRule type="containsBlanks" dxfId="334" priority="9">
      <formula>LEN(TRIM(Q66))=0</formula>
    </cfRule>
  </conditionalFormatting>
  <conditionalFormatting sqref="Q69">
    <cfRule type="containsBlanks" dxfId="333" priority="7">
      <formula>LEN(TRIM(Q69))=0</formula>
    </cfRule>
  </conditionalFormatting>
  <conditionalFormatting sqref="Q73">
    <cfRule type="containsBlanks" dxfId="332" priority="5">
      <formula>LEN(TRIM(Q73))=0</formula>
    </cfRule>
  </conditionalFormatting>
  <conditionalFormatting sqref="Q77">
    <cfRule type="containsBlanks" dxfId="331" priority="3">
      <formula>LEN(TRIM(Q77))=0</formula>
    </cfRule>
  </conditionalFormatting>
  <conditionalFormatting sqref="Q65:AO65">
    <cfRule type="containsBlanks" dxfId="330" priority="10">
      <formula>LEN(TRIM(Q65))=0</formula>
    </cfRule>
  </conditionalFormatting>
  <conditionalFormatting sqref="Y66">
    <cfRule type="containsBlanks" dxfId="329" priority="8">
      <formula>LEN(TRIM(Y66))=0</formula>
    </cfRule>
  </conditionalFormatting>
  <conditionalFormatting sqref="Y69">
    <cfRule type="containsBlanks" dxfId="328" priority="6">
      <formula>LEN(TRIM(Y69))=0</formula>
    </cfRule>
  </conditionalFormatting>
  <conditionalFormatting sqref="Y73">
    <cfRule type="containsBlanks" dxfId="327" priority="4">
      <formula>LEN(TRIM(Y73))=0</formula>
    </cfRule>
  </conditionalFormatting>
  <conditionalFormatting sqref="Y77">
    <cfRule type="containsBlanks" dxfId="326" priority="2">
      <formula>LEN(TRIM(Y77))=0</formula>
    </cfRule>
  </conditionalFormatting>
  <conditionalFormatting sqref="AF63:AI63">
    <cfRule type="containsBlanks" dxfId="325" priority="13">
      <formula>LEN(TRIM(AF63))=0</formula>
    </cfRule>
  </conditionalFormatting>
  <conditionalFormatting sqref="AK63:AL63">
    <cfRule type="containsBlanks" dxfId="324" priority="12">
      <formula>LEN(TRIM(AK63))=0</formula>
    </cfRule>
  </conditionalFormatting>
  <conditionalFormatting sqref="AN63:AO63">
    <cfRule type="containsBlanks" dxfId="323" priority="11">
      <formula>LEN(TRIM(AN63))=0</formula>
    </cfRule>
  </conditionalFormatting>
  <conditionalFormatting sqref="AS3 B4:AK4 AN4 AQ4:AS4 Q5:AS6 AR62:AS62 B62:AC64 AR63:AR64 B70:AR70 B74:AR74 B78:AR78 B79:AS1048576">
    <cfRule type="expression" priority="22">
      <formula>CELL("protect",B3)=0</formula>
    </cfRule>
  </conditionalFormatting>
  <dataValidations count="4">
    <dataValidation imeMode="disabled" allowBlank="1" showInputMessage="1" showErrorMessage="1" sqref="AF63:AI63" xr:uid="{37DF891F-B14C-4254-BC36-74CC38B77584}"/>
    <dataValidation imeMode="hiragana" allowBlank="1" showInputMessage="1" showErrorMessage="1" sqref="Q65 Q72 Q68 Q76" xr:uid="{200E851B-F1D4-4556-ACB9-8E1B4BFC7668}"/>
    <dataValidation type="whole" imeMode="disabled" allowBlank="1" showInputMessage="1" showErrorMessage="1" sqref="AK63:AL63" xr:uid="{AB67C951-C9A7-4367-94A4-73F6FAD771B8}">
      <formula1>1</formula1>
      <formula2>12</formula2>
    </dataValidation>
    <dataValidation type="whole" imeMode="disabled" allowBlank="1" showInputMessage="1" showErrorMessage="1" sqref="AN63:AO63" xr:uid="{51BBCD5D-3C63-404A-A7C2-31388B77E6F8}">
      <formula1>1</formula1>
      <formula2>31</formula2>
    </dataValidation>
  </dataValidations>
  <pageMargins left="0.9055118110236221" right="0.47244094488188981" top="0.70866141732283472" bottom="0.19685039370078741" header="0.19685039370078741" footer="0.19685039370078741"/>
  <pageSetup paperSize="9" scale="61" orientation="portrait" r:id="rId1"/>
  <headerFooter scaleWithDoc="0">
    <oddFooter>&amp;R&amp;"ＭＳ 明朝,標準"&amp;8&amp;K01+018R7低層ZEH-M_ver.1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1C4CC-B5D9-4CC2-95F3-23CB5A0E1D0A}">
  <sheetPr>
    <pageSetUpPr fitToPage="1"/>
  </sheetPr>
  <dimension ref="A1:AY98"/>
  <sheetViews>
    <sheetView showGridLines="0" showZeros="0" view="pageBreakPreview" topLeftCell="B3" zoomScaleNormal="55" zoomScaleSheetLayoutView="100" workbookViewId="0">
      <selection activeCell="D16" sqref="D16:K16"/>
    </sheetView>
  </sheetViews>
  <sheetFormatPr defaultColWidth="3" defaultRowHeight="18" customHeight="1" outlineLevelRow="1"/>
  <cols>
    <col min="1" max="1" width="5.58203125" style="42" hidden="1" customWidth="1"/>
    <col min="2" max="4" width="3" style="42" customWidth="1"/>
    <col min="5" max="6" width="3" style="47" customWidth="1"/>
    <col min="7" max="8" width="3" style="346" customWidth="1"/>
    <col min="9" max="44" width="3" style="42" customWidth="1"/>
    <col min="45" max="45" width="3" style="90"/>
    <col min="46" max="48" width="3" style="42"/>
    <col min="49" max="49" width="3" style="409"/>
    <col min="50" max="50" width="3" style="406"/>
    <col min="51" max="16384" width="3" style="42"/>
  </cols>
  <sheetData>
    <row r="1" spans="1:51" s="30" customFormat="1" ht="21" hidden="1">
      <c r="A1" s="18"/>
      <c r="B1" s="91"/>
      <c r="C1" s="29"/>
      <c r="D1" s="29"/>
      <c r="E1" s="29"/>
      <c r="F1" s="29"/>
      <c r="G1" s="29"/>
      <c r="H1" s="29"/>
      <c r="AE1" s="17"/>
      <c r="AS1" s="89"/>
      <c r="AW1" s="407"/>
      <c r="AX1" s="89"/>
    </row>
    <row r="2" spans="1:51" s="30" customFormat="1" ht="21" hidden="1">
      <c r="A2" s="18"/>
      <c r="B2" s="91"/>
      <c r="C2" s="29"/>
      <c r="D2" s="29"/>
      <c r="E2" s="29"/>
      <c r="F2" s="29"/>
      <c r="G2" s="29"/>
      <c r="H2" s="29"/>
      <c r="AE2" s="17"/>
      <c r="AS2" s="89"/>
      <c r="AW2" s="407"/>
      <c r="AX2" s="89"/>
    </row>
    <row r="3" spans="1:51" ht="14">
      <c r="B3" s="408"/>
      <c r="C3" s="408"/>
      <c r="D3" s="408"/>
      <c r="E3" s="408"/>
      <c r="F3" s="408"/>
      <c r="G3" s="408"/>
      <c r="H3" s="408"/>
      <c r="I3" s="408"/>
      <c r="J3" s="408"/>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408"/>
      <c r="AN3" s="408"/>
      <c r="AO3" s="408"/>
      <c r="AP3" s="408"/>
      <c r="AQ3" s="408"/>
      <c r="AR3" s="408"/>
    </row>
    <row r="4" spans="1:51" ht="20.149999999999999" customHeight="1">
      <c r="B4" s="8"/>
      <c r="C4" s="8"/>
      <c r="D4" s="8"/>
      <c r="E4" s="43"/>
      <c r="F4" s="43"/>
      <c r="G4" s="324"/>
      <c r="H4" s="324"/>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655"/>
      <c r="AM4" s="655"/>
      <c r="AN4" s="9"/>
      <c r="AO4" s="655"/>
      <c r="AP4" s="655"/>
      <c r="AQ4" s="8"/>
      <c r="AR4" s="8"/>
    </row>
    <row r="5" spans="1:51" ht="20.149999999999999" customHeight="1">
      <c r="B5" s="674" t="s">
        <v>381</v>
      </c>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row>
    <row r="6" spans="1:51" ht="20.149999999999999" customHeight="1">
      <c r="B6" s="674"/>
      <c r="C6" s="674"/>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row>
    <row r="7" spans="1:51" ht="20.149999999999999" customHeight="1">
      <c r="B7" s="674"/>
      <c r="C7" s="674"/>
      <c r="D7" s="674"/>
      <c r="E7" s="674"/>
      <c r="F7" s="674"/>
      <c r="G7" s="674"/>
      <c r="H7" s="674"/>
      <c r="I7" s="674"/>
      <c r="J7" s="674"/>
      <c r="K7" s="674"/>
      <c r="L7" s="674"/>
      <c r="M7" s="674"/>
      <c r="N7" s="674"/>
      <c r="O7" s="674"/>
      <c r="P7" s="674"/>
      <c r="Q7" s="674"/>
      <c r="R7" s="674"/>
      <c r="S7" s="674"/>
      <c r="T7" s="674"/>
      <c r="U7" s="674"/>
      <c r="V7" s="674"/>
      <c r="W7" s="674"/>
      <c r="X7" s="674"/>
      <c r="Y7" s="674"/>
      <c r="Z7" s="674"/>
      <c r="AA7" s="674"/>
      <c r="AB7" s="674"/>
      <c r="AC7" s="674"/>
      <c r="AD7" s="674"/>
      <c r="AE7" s="674"/>
      <c r="AF7" s="674"/>
      <c r="AG7" s="674"/>
      <c r="AH7" s="674"/>
      <c r="AI7" s="674"/>
      <c r="AJ7" s="674"/>
      <c r="AK7" s="674"/>
      <c r="AL7" s="674"/>
      <c r="AM7" s="674"/>
      <c r="AN7" s="674"/>
      <c r="AO7" s="674"/>
      <c r="AP7" s="674"/>
      <c r="AQ7" s="674"/>
      <c r="AR7" s="674"/>
    </row>
    <row r="8" spans="1:51" ht="34.5" customHeight="1">
      <c r="B8" s="675" t="s">
        <v>661</v>
      </c>
      <c r="C8" s="675"/>
      <c r="D8" s="675"/>
      <c r="E8" s="675"/>
      <c r="F8" s="675"/>
      <c r="G8" s="675"/>
      <c r="H8" s="675"/>
      <c r="I8" s="675"/>
      <c r="J8" s="675"/>
      <c r="K8" s="675"/>
      <c r="L8" s="675"/>
      <c r="M8" s="675"/>
      <c r="N8" s="675"/>
      <c r="O8" s="675"/>
      <c r="P8" s="675"/>
      <c r="Q8" s="675"/>
      <c r="R8" s="675"/>
      <c r="S8" s="675"/>
      <c r="T8" s="675"/>
      <c r="U8" s="675"/>
      <c r="V8" s="675"/>
      <c r="W8" s="675"/>
      <c r="X8" s="675"/>
      <c r="Y8" s="675"/>
      <c r="Z8" s="675"/>
      <c r="AA8" s="675"/>
      <c r="AB8" s="675"/>
      <c r="AC8" s="675"/>
      <c r="AD8" s="675"/>
      <c r="AE8" s="675"/>
      <c r="AF8" s="675"/>
      <c r="AG8" s="675"/>
      <c r="AH8" s="675"/>
      <c r="AI8" s="675"/>
      <c r="AJ8" s="675"/>
      <c r="AK8" s="675"/>
      <c r="AL8" s="675"/>
      <c r="AM8" s="675"/>
      <c r="AN8" s="675"/>
      <c r="AO8" s="675"/>
      <c r="AP8" s="675"/>
      <c r="AQ8" s="675"/>
      <c r="AR8" s="675"/>
      <c r="AS8" s="675"/>
      <c r="AT8" s="675"/>
      <c r="AU8" s="675"/>
      <c r="AV8" s="675"/>
      <c r="AW8" s="675"/>
      <c r="AX8" s="675"/>
      <c r="AY8" s="675"/>
    </row>
    <row r="9" spans="1:51" ht="13.5" customHeight="1">
      <c r="B9" s="370"/>
      <c r="C9" s="370"/>
      <c r="D9" s="370"/>
      <c r="E9" s="370"/>
      <c r="F9" s="370"/>
      <c r="G9" s="370"/>
      <c r="H9" s="370"/>
      <c r="I9" s="370"/>
      <c r="J9" s="370"/>
      <c r="K9" s="370"/>
      <c r="L9" s="370"/>
      <c r="M9" s="370"/>
      <c r="N9" s="370"/>
      <c r="O9" s="370"/>
      <c r="P9" s="370"/>
      <c r="Q9" s="370"/>
      <c r="R9" s="370"/>
      <c r="S9" s="370"/>
      <c r="T9" s="370"/>
      <c r="U9" s="370"/>
      <c r="V9" s="370"/>
      <c r="W9" s="370"/>
      <c r="X9" s="370"/>
      <c r="Y9" s="370"/>
      <c r="Z9" s="370"/>
      <c r="AA9" s="370"/>
      <c r="AB9" s="370"/>
      <c r="AC9" s="370"/>
      <c r="AD9" s="370"/>
      <c r="AE9" s="370"/>
      <c r="AF9" s="370"/>
      <c r="AG9" s="370"/>
      <c r="AH9" s="370"/>
      <c r="AI9" s="370"/>
      <c r="AJ9" s="370"/>
      <c r="AK9" s="370"/>
      <c r="AL9" s="370"/>
      <c r="AM9" s="370"/>
      <c r="AN9" s="370"/>
      <c r="AO9" s="370"/>
      <c r="AP9" s="370"/>
      <c r="AQ9" s="370"/>
      <c r="AR9" s="370"/>
    </row>
    <row r="10" spans="1:51" ht="17.25" customHeight="1">
      <c r="B10" s="325" t="s">
        <v>662</v>
      </c>
      <c r="C10" s="325"/>
      <c r="D10" s="326" t="s">
        <v>382</v>
      </c>
      <c r="E10" s="325"/>
      <c r="F10" s="325"/>
      <c r="G10" s="325"/>
      <c r="H10" s="325"/>
      <c r="I10" s="325"/>
      <c r="J10" s="325"/>
      <c r="K10" s="325"/>
      <c r="L10" s="325"/>
      <c r="M10" s="325"/>
      <c r="N10" s="325"/>
      <c r="O10" s="325"/>
      <c r="P10" s="325"/>
      <c r="Q10" s="325"/>
      <c r="R10" s="325"/>
      <c r="S10" s="325"/>
      <c r="T10" s="325"/>
      <c r="U10" s="325"/>
      <c r="V10" s="325"/>
      <c r="W10" s="325"/>
      <c r="X10" s="325"/>
      <c r="Y10" s="325"/>
      <c r="Z10" s="325"/>
      <c r="AA10" s="325"/>
      <c r="AB10" s="325"/>
      <c r="AC10" s="325"/>
      <c r="AD10" s="325"/>
      <c r="AE10" s="325"/>
      <c r="AF10" s="325"/>
      <c r="AG10" s="325"/>
      <c r="AH10" s="325"/>
      <c r="AI10" s="325"/>
      <c r="AJ10" s="325"/>
      <c r="AK10" s="325"/>
      <c r="AL10" s="325"/>
      <c r="AM10" s="325"/>
      <c r="AN10" s="325"/>
      <c r="AO10" s="325"/>
      <c r="AP10" s="325"/>
      <c r="AQ10" s="325"/>
      <c r="AR10" s="325"/>
    </row>
    <row r="11" spans="1:51" ht="18" customHeight="1">
      <c r="B11" s="8"/>
      <c r="C11" s="325"/>
      <c r="D11" s="673" t="s">
        <v>580</v>
      </c>
      <c r="E11" s="673"/>
      <c r="F11" s="673"/>
      <c r="G11" s="673"/>
      <c r="H11" s="673"/>
      <c r="I11" s="673"/>
      <c r="J11" s="673"/>
      <c r="K11" s="673"/>
      <c r="L11" s="673"/>
      <c r="M11" s="673"/>
      <c r="N11" s="673"/>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c r="AT11" s="673"/>
    </row>
    <row r="12" spans="1:51" ht="18.75" customHeight="1">
      <c r="B12" s="8"/>
      <c r="C12" s="325"/>
      <c r="D12" s="673" t="s">
        <v>663</v>
      </c>
      <c r="E12" s="673"/>
      <c r="F12" s="673"/>
      <c r="G12" s="673"/>
      <c r="H12" s="673"/>
      <c r="I12" s="673"/>
      <c r="J12" s="673"/>
      <c r="K12" s="673"/>
      <c r="L12" s="673"/>
      <c r="M12" s="673"/>
      <c r="N12" s="673"/>
      <c r="O12" s="673"/>
      <c r="P12" s="673"/>
      <c r="Q12" s="673"/>
      <c r="R12" s="673"/>
      <c r="S12" s="673"/>
      <c r="T12" s="673"/>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c r="AT12" s="673"/>
      <c r="AU12" s="673"/>
      <c r="AV12" s="673"/>
    </row>
    <row r="13" spans="1:51" ht="17.25" customHeight="1">
      <c r="B13" s="8"/>
      <c r="C13" s="325"/>
      <c r="D13" s="684" t="s">
        <v>664</v>
      </c>
      <c r="E13" s="684"/>
      <c r="F13" s="684"/>
      <c r="G13" s="684"/>
      <c r="H13" s="684"/>
      <c r="I13" s="684"/>
      <c r="J13" s="684"/>
      <c r="K13" s="684"/>
      <c r="L13" s="684"/>
      <c r="M13" s="684"/>
      <c r="N13" s="684"/>
      <c r="O13" s="684"/>
      <c r="P13" s="684"/>
      <c r="Q13" s="684"/>
      <c r="R13" s="684"/>
      <c r="S13" s="684"/>
      <c r="T13" s="684"/>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c r="AT13" s="684"/>
      <c r="AU13" s="684"/>
      <c r="AV13" s="684"/>
      <c r="AW13" s="684"/>
    </row>
    <row r="14" spans="1:51" ht="16.899999999999999" customHeight="1">
      <c r="B14" s="8"/>
      <c r="C14" s="325"/>
      <c r="D14" s="684" t="s">
        <v>665</v>
      </c>
      <c r="E14" s="684"/>
      <c r="F14" s="684"/>
      <c r="G14" s="684"/>
      <c r="H14" s="684"/>
      <c r="I14" s="684"/>
      <c r="J14" s="684"/>
      <c r="K14" s="684"/>
      <c r="L14" s="684"/>
      <c r="M14" s="684"/>
      <c r="N14" s="684"/>
      <c r="O14" s="684"/>
      <c r="P14" s="684"/>
      <c r="Q14" s="684"/>
      <c r="R14" s="684"/>
      <c r="S14" s="684"/>
      <c r="T14" s="684"/>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c r="AT14" s="684"/>
      <c r="AU14" s="684"/>
      <c r="AV14" s="684"/>
    </row>
    <row r="15" spans="1:51" ht="17.25" customHeight="1">
      <c r="B15" s="8"/>
      <c r="C15" s="325"/>
      <c r="D15" s="684" t="s">
        <v>666</v>
      </c>
      <c r="E15" s="685"/>
      <c r="F15" s="685"/>
      <c r="G15" s="685"/>
      <c r="H15" s="685"/>
      <c r="I15" s="685"/>
      <c r="J15" s="685"/>
      <c r="K15" s="685"/>
      <c r="L15" s="685"/>
      <c r="M15" s="685"/>
      <c r="N15" s="685"/>
      <c r="O15" s="685"/>
      <c r="P15" s="685"/>
      <c r="Q15" s="685"/>
      <c r="R15" s="685"/>
      <c r="S15" s="685"/>
      <c r="T15" s="685"/>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row>
    <row r="16" spans="1:51" ht="17.25" customHeight="1">
      <c r="B16" s="8"/>
      <c r="C16" s="325"/>
      <c r="D16" s="686" t="s">
        <v>667</v>
      </c>
      <c r="E16" s="686"/>
      <c r="F16" s="686"/>
      <c r="G16" s="686"/>
      <c r="H16" s="686"/>
      <c r="I16" s="686"/>
      <c r="J16" s="686"/>
      <c r="K16" s="686"/>
      <c r="L16" s="327"/>
      <c r="M16" s="327"/>
      <c r="N16" s="327"/>
      <c r="O16" s="327"/>
      <c r="P16" s="327"/>
      <c r="Q16" s="327"/>
      <c r="R16" s="327"/>
      <c r="S16" s="327"/>
      <c r="T16" s="327"/>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row>
    <row r="17" spans="1:44" s="90" customFormat="1" ht="7.5" customHeight="1">
      <c r="A17" s="42"/>
      <c r="B17" s="8"/>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325"/>
      <c r="AG17" s="325"/>
      <c r="AH17" s="325"/>
      <c r="AI17" s="325"/>
      <c r="AJ17" s="325"/>
      <c r="AK17" s="325"/>
      <c r="AL17" s="325"/>
      <c r="AM17" s="325"/>
      <c r="AN17" s="325"/>
      <c r="AO17" s="325"/>
      <c r="AP17" s="325"/>
      <c r="AQ17" s="325"/>
      <c r="AR17" s="325"/>
    </row>
    <row r="18" spans="1:44" s="90" customFormat="1" ht="17.25" customHeight="1">
      <c r="A18" s="42"/>
      <c r="B18" s="325" t="s">
        <v>668</v>
      </c>
      <c r="C18" s="325"/>
      <c r="D18" s="326" t="s">
        <v>383</v>
      </c>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5"/>
      <c r="AL18" s="325"/>
      <c r="AM18" s="325"/>
      <c r="AN18" s="325"/>
      <c r="AO18" s="325"/>
      <c r="AP18" s="325"/>
      <c r="AQ18" s="325"/>
      <c r="AR18" s="325"/>
    </row>
    <row r="19" spans="1:44" s="90" customFormat="1" ht="17.25" customHeight="1">
      <c r="A19" s="42"/>
      <c r="B19" s="8"/>
      <c r="C19" s="325"/>
      <c r="D19" s="325" t="s">
        <v>586</v>
      </c>
      <c r="E19" s="325"/>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c r="AL19" s="325"/>
      <c r="AM19" s="325"/>
      <c r="AN19" s="325"/>
      <c r="AO19" s="325"/>
      <c r="AP19" s="325"/>
      <c r="AQ19" s="325"/>
      <c r="AR19" s="325"/>
    </row>
    <row r="20" spans="1:44" s="90" customFormat="1" ht="17.25" customHeight="1">
      <c r="A20" s="42"/>
      <c r="B20" s="8"/>
      <c r="C20" s="325"/>
      <c r="D20" s="325" t="s">
        <v>384</v>
      </c>
      <c r="E20" s="325"/>
      <c r="F20" s="47"/>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c r="AK20" s="325"/>
      <c r="AL20" s="325"/>
      <c r="AM20" s="325"/>
      <c r="AN20" s="325"/>
      <c r="AO20" s="325"/>
      <c r="AP20" s="325"/>
      <c r="AQ20" s="325"/>
      <c r="AR20" s="325"/>
    </row>
    <row r="21" spans="1:44" s="90" customFormat="1" ht="17.25" customHeight="1">
      <c r="A21" s="42"/>
      <c r="B21" s="8"/>
      <c r="C21" s="325"/>
      <c r="D21" s="325" t="s">
        <v>385</v>
      </c>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row>
    <row r="22" spans="1:44" s="90" customFormat="1" ht="17.25" customHeight="1">
      <c r="A22" s="42"/>
      <c r="B22" s="8"/>
      <c r="C22" s="325"/>
      <c r="D22" s="325" t="s">
        <v>587</v>
      </c>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325"/>
      <c r="AM22" s="325"/>
      <c r="AN22" s="325"/>
      <c r="AO22" s="325"/>
      <c r="AP22" s="325"/>
      <c r="AQ22" s="325"/>
      <c r="AR22" s="325"/>
    </row>
    <row r="23" spans="1:44" s="90" customFormat="1" ht="17.25" customHeight="1">
      <c r="A23" s="42"/>
      <c r="B23" s="8"/>
      <c r="C23" s="325"/>
      <c r="D23" s="325" t="s">
        <v>386</v>
      </c>
      <c r="E23" s="325"/>
      <c r="F23" s="325"/>
      <c r="G23" s="325"/>
      <c r="H23" s="325"/>
      <c r="I23" s="325"/>
      <c r="J23" s="325"/>
      <c r="K23" s="325"/>
      <c r="L23" s="325"/>
      <c r="M23" s="325"/>
      <c r="N23" s="325"/>
      <c r="O23" s="325"/>
      <c r="P23" s="325"/>
      <c r="Q23" s="328"/>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row>
    <row r="24" spans="1:44" s="90" customFormat="1" ht="17.25" customHeight="1">
      <c r="A24" s="42"/>
      <c r="B24" s="8"/>
      <c r="C24" s="325"/>
      <c r="D24" s="325" t="s">
        <v>387</v>
      </c>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row>
    <row r="25" spans="1:44" s="90" customFormat="1" ht="7.5" customHeight="1">
      <c r="A25" s="42"/>
      <c r="B25" s="8"/>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row>
    <row r="26" spans="1:44" s="90" customFormat="1" ht="17.25" customHeight="1">
      <c r="A26" s="42"/>
      <c r="B26" s="325" t="s">
        <v>669</v>
      </c>
      <c r="C26" s="325"/>
      <c r="D26" s="326" t="s">
        <v>388</v>
      </c>
      <c r="E26" s="325"/>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row>
    <row r="27" spans="1:44" s="90" customFormat="1" ht="17.25" customHeight="1">
      <c r="A27" s="42"/>
      <c r="B27" s="8"/>
      <c r="C27" s="325"/>
      <c r="D27" s="325" t="s">
        <v>670</v>
      </c>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row>
    <row r="28" spans="1:44" s="90" customFormat="1" ht="17.25" customHeight="1">
      <c r="A28" s="42"/>
      <c r="B28" s="8"/>
      <c r="C28" s="325"/>
      <c r="D28" s="325" t="s">
        <v>671</v>
      </c>
      <c r="E28" s="325"/>
      <c r="F28" s="325"/>
      <c r="G28" s="325"/>
      <c r="H28" s="325"/>
      <c r="I28" s="325"/>
      <c r="J28" s="325"/>
      <c r="K28" s="325"/>
      <c r="L28" s="325"/>
      <c r="M28" s="325"/>
      <c r="N28" s="325"/>
      <c r="O28" s="325"/>
      <c r="P28" s="325"/>
      <c r="Q28" s="325"/>
      <c r="R28" s="325"/>
      <c r="S28" s="325"/>
      <c r="T28" s="325"/>
      <c r="U28" s="325"/>
      <c r="V28" s="325"/>
      <c r="W28" s="325"/>
      <c r="X28" s="325"/>
      <c r="Y28" s="325"/>
      <c r="Z28" s="325"/>
      <c r="AA28" s="325"/>
      <c r="AB28" s="325"/>
      <c r="AC28" s="325"/>
      <c r="AD28" s="325"/>
      <c r="AE28" s="325"/>
      <c r="AF28" s="325"/>
      <c r="AG28" s="325"/>
      <c r="AH28" s="325"/>
      <c r="AI28" s="325"/>
      <c r="AJ28" s="325"/>
      <c r="AK28" s="325"/>
      <c r="AL28" s="325"/>
      <c r="AM28" s="325"/>
      <c r="AN28" s="325"/>
      <c r="AO28" s="325"/>
      <c r="AP28" s="325"/>
      <c r="AQ28" s="325"/>
      <c r="AR28" s="325"/>
    </row>
    <row r="29" spans="1:44" s="90" customFormat="1" ht="17.25" customHeight="1">
      <c r="A29" s="42"/>
      <c r="B29" s="8"/>
      <c r="C29" s="325"/>
      <c r="D29" s="410" t="s">
        <v>672</v>
      </c>
      <c r="E29" s="325"/>
      <c r="F29" s="325"/>
      <c r="G29" s="325"/>
      <c r="H29" s="325"/>
      <c r="I29" s="325"/>
      <c r="J29" s="325"/>
      <c r="K29" s="325"/>
      <c r="L29" s="325"/>
      <c r="M29" s="325"/>
      <c r="N29" s="325"/>
      <c r="O29" s="325"/>
      <c r="P29" s="325"/>
      <c r="Q29" s="325"/>
      <c r="R29" s="325"/>
      <c r="S29" s="325"/>
      <c r="T29" s="325"/>
      <c r="U29" s="325"/>
      <c r="V29" s="325"/>
      <c r="W29" s="325"/>
      <c r="X29" s="325"/>
      <c r="Y29" s="325"/>
      <c r="Z29" s="325"/>
      <c r="AA29" s="325"/>
      <c r="AB29" s="325"/>
      <c r="AC29" s="325"/>
      <c r="AD29" s="325"/>
      <c r="AE29" s="325"/>
      <c r="AF29" s="325"/>
      <c r="AG29" s="325"/>
      <c r="AH29" s="325"/>
      <c r="AI29" s="325"/>
      <c r="AJ29" s="325"/>
      <c r="AK29" s="325"/>
      <c r="AL29" s="325"/>
      <c r="AM29" s="325"/>
      <c r="AN29" s="325"/>
      <c r="AO29" s="325"/>
      <c r="AP29" s="325"/>
      <c r="AQ29" s="325"/>
      <c r="AR29" s="325"/>
    </row>
    <row r="30" spans="1:44" s="90" customFormat="1" ht="17.25" customHeight="1">
      <c r="A30" s="42"/>
      <c r="B30" s="8"/>
      <c r="C30" s="325"/>
      <c r="D30" s="410" t="s">
        <v>673</v>
      </c>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row>
    <row r="31" spans="1:44" s="90" customFormat="1" ht="17.25" customHeight="1">
      <c r="A31" s="42"/>
      <c r="B31" s="8"/>
      <c r="C31" s="325"/>
      <c r="D31" s="410" t="s">
        <v>674</v>
      </c>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325"/>
    </row>
    <row r="32" spans="1:44" s="90" customFormat="1" ht="7.5" customHeight="1">
      <c r="A32" s="42"/>
      <c r="B32" s="8"/>
      <c r="C32" s="325"/>
      <c r="D32" s="325"/>
      <c r="E32" s="325"/>
      <c r="F32" s="325"/>
      <c r="G32" s="325"/>
      <c r="H32" s="325"/>
      <c r="I32" s="325"/>
      <c r="J32" s="325"/>
      <c r="K32" s="325"/>
      <c r="L32" s="325"/>
      <c r="M32" s="325"/>
      <c r="N32" s="325"/>
      <c r="O32" s="325"/>
      <c r="P32" s="325"/>
      <c r="Q32" s="325"/>
      <c r="R32" s="325"/>
      <c r="S32" s="325"/>
      <c r="T32" s="325"/>
      <c r="U32" s="325"/>
      <c r="V32" s="325"/>
      <c r="W32" s="325"/>
      <c r="X32" s="325"/>
      <c r="Y32" s="325"/>
      <c r="Z32" s="325"/>
      <c r="AA32" s="325"/>
      <c r="AB32" s="325"/>
      <c r="AC32" s="325"/>
      <c r="AD32" s="325"/>
      <c r="AE32" s="325"/>
      <c r="AF32" s="325"/>
      <c r="AG32" s="325"/>
      <c r="AH32" s="325"/>
      <c r="AI32" s="325"/>
      <c r="AJ32" s="325"/>
      <c r="AK32" s="325"/>
      <c r="AL32" s="325"/>
      <c r="AM32" s="325"/>
      <c r="AN32" s="325"/>
      <c r="AO32" s="325"/>
      <c r="AP32" s="325"/>
      <c r="AQ32" s="325"/>
      <c r="AR32" s="325"/>
    </row>
    <row r="33" spans="1:44" s="90" customFormat="1" ht="17.25" customHeight="1">
      <c r="A33" s="42"/>
      <c r="B33" s="325" t="s">
        <v>675</v>
      </c>
      <c r="C33" s="325"/>
      <c r="D33" s="326" t="s">
        <v>392</v>
      </c>
      <c r="E33" s="325"/>
      <c r="F33" s="325"/>
      <c r="G33" s="325"/>
      <c r="H33" s="325"/>
      <c r="I33" s="325"/>
      <c r="J33" s="325"/>
      <c r="K33" s="325"/>
      <c r="L33" s="325"/>
      <c r="M33" s="325"/>
      <c r="N33" s="325"/>
      <c r="O33" s="325"/>
      <c r="P33" s="325"/>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c r="AN33" s="325"/>
      <c r="AO33" s="325"/>
      <c r="AP33" s="325"/>
      <c r="AQ33" s="325"/>
      <c r="AR33" s="325"/>
    </row>
    <row r="34" spans="1:44" s="90" customFormat="1" ht="17.25" customHeight="1">
      <c r="A34" s="42"/>
      <c r="B34" s="8"/>
      <c r="C34" s="325"/>
      <c r="D34" s="325" t="s">
        <v>676</v>
      </c>
      <c r="E34" s="325"/>
      <c r="F34" s="325"/>
      <c r="G34" s="325"/>
      <c r="H34" s="325"/>
      <c r="I34" s="325"/>
      <c r="J34" s="325"/>
      <c r="K34" s="325"/>
      <c r="L34" s="325"/>
      <c r="M34" s="325"/>
      <c r="N34" s="325"/>
      <c r="O34" s="325"/>
      <c r="P34" s="325"/>
      <c r="Q34" s="325"/>
      <c r="R34" s="325"/>
      <c r="S34" s="325"/>
      <c r="T34" s="325"/>
      <c r="U34" s="325"/>
      <c r="V34" s="325"/>
      <c r="W34" s="325"/>
      <c r="X34" s="325"/>
      <c r="Y34" s="325"/>
      <c r="Z34" s="325"/>
      <c r="AA34" s="325"/>
      <c r="AB34" s="325"/>
      <c r="AC34" s="325"/>
      <c r="AD34" s="325"/>
      <c r="AE34" s="325"/>
      <c r="AF34" s="325"/>
      <c r="AG34" s="325"/>
      <c r="AH34" s="325"/>
      <c r="AI34" s="325"/>
      <c r="AJ34" s="325"/>
      <c r="AK34" s="325"/>
      <c r="AL34" s="325"/>
      <c r="AM34" s="325"/>
      <c r="AN34" s="325"/>
      <c r="AO34" s="325"/>
      <c r="AP34" s="325"/>
      <c r="AQ34" s="325"/>
      <c r="AR34" s="325"/>
    </row>
    <row r="35" spans="1:44" s="90" customFormat="1" ht="17.25" customHeight="1">
      <c r="A35" s="42"/>
      <c r="B35" s="8"/>
      <c r="C35" s="325"/>
      <c r="D35" s="325" t="s">
        <v>677</v>
      </c>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row>
    <row r="36" spans="1:44" s="90" customFormat="1" ht="17.25" customHeight="1">
      <c r="A36" s="42"/>
      <c r="B36" s="8"/>
      <c r="C36" s="325"/>
      <c r="D36" s="325" t="s">
        <v>395</v>
      </c>
      <c r="E36" s="325"/>
      <c r="F36" s="325"/>
      <c r="G36" s="325"/>
      <c r="H36" s="325"/>
      <c r="I36" s="325"/>
      <c r="J36" s="325"/>
      <c r="K36" s="325"/>
      <c r="L36" s="325"/>
      <c r="M36" s="325"/>
      <c r="N36" s="325"/>
      <c r="O36" s="325"/>
      <c r="P36" s="325"/>
      <c r="Q36" s="325"/>
      <c r="R36" s="325"/>
      <c r="S36" s="325"/>
      <c r="T36" s="325"/>
      <c r="U36" s="325"/>
      <c r="V36" s="325"/>
      <c r="W36" s="325"/>
      <c r="X36" s="325"/>
      <c r="Y36" s="325"/>
      <c r="Z36" s="325"/>
      <c r="AA36" s="325"/>
      <c r="AB36" s="325"/>
      <c r="AC36" s="325"/>
      <c r="AD36" s="325"/>
      <c r="AE36" s="325"/>
      <c r="AF36" s="325"/>
      <c r="AG36" s="325"/>
      <c r="AH36" s="325"/>
      <c r="AI36" s="325"/>
      <c r="AJ36" s="325"/>
      <c r="AK36" s="325"/>
      <c r="AL36" s="325"/>
      <c r="AM36" s="325"/>
      <c r="AN36" s="325"/>
      <c r="AO36" s="325"/>
      <c r="AP36" s="325"/>
      <c r="AQ36" s="325"/>
      <c r="AR36" s="325"/>
    </row>
    <row r="37" spans="1:44" s="90" customFormat="1" ht="17.25" customHeight="1">
      <c r="A37" s="42"/>
      <c r="B37" s="8"/>
      <c r="C37" s="325"/>
      <c r="D37" s="325" t="s">
        <v>396</v>
      </c>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325"/>
      <c r="AE37" s="325"/>
      <c r="AF37" s="325"/>
      <c r="AG37" s="325"/>
      <c r="AH37" s="325"/>
      <c r="AI37" s="325"/>
      <c r="AJ37" s="325"/>
      <c r="AK37" s="325"/>
      <c r="AL37" s="325"/>
      <c r="AM37" s="325"/>
      <c r="AN37" s="325"/>
      <c r="AO37" s="325"/>
      <c r="AP37" s="325"/>
      <c r="AQ37" s="325"/>
      <c r="AR37" s="325"/>
    </row>
    <row r="38" spans="1:44" s="90" customFormat="1" ht="17.25" customHeight="1">
      <c r="A38" s="42"/>
      <c r="B38" s="8"/>
      <c r="C38" s="325"/>
      <c r="D38" s="325" t="s">
        <v>678</v>
      </c>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325"/>
      <c r="AE38" s="325"/>
      <c r="AF38" s="325"/>
      <c r="AG38" s="325"/>
      <c r="AH38" s="325"/>
      <c r="AI38" s="325"/>
      <c r="AJ38" s="325"/>
      <c r="AK38" s="325"/>
      <c r="AL38" s="325"/>
      <c r="AM38" s="325"/>
      <c r="AN38" s="325"/>
      <c r="AO38" s="325"/>
      <c r="AP38" s="325"/>
      <c r="AQ38" s="325"/>
      <c r="AR38" s="325"/>
    </row>
    <row r="39" spans="1:44" s="90" customFormat="1" ht="7.5" customHeight="1">
      <c r="A39" s="42"/>
      <c r="B39" s="8"/>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5"/>
      <c r="AD39" s="325"/>
      <c r="AE39" s="325"/>
      <c r="AF39" s="325"/>
      <c r="AG39" s="325"/>
      <c r="AH39" s="325"/>
      <c r="AI39" s="325"/>
      <c r="AJ39" s="325"/>
      <c r="AK39" s="325"/>
      <c r="AL39" s="325"/>
      <c r="AM39" s="325"/>
      <c r="AN39" s="325"/>
      <c r="AO39" s="325"/>
      <c r="AP39" s="325"/>
      <c r="AQ39" s="325"/>
      <c r="AR39" s="325"/>
    </row>
    <row r="40" spans="1:44" s="90" customFormat="1" ht="17.25" customHeight="1">
      <c r="A40" s="42"/>
      <c r="B40" s="325" t="s">
        <v>679</v>
      </c>
      <c r="C40" s="325"/>
      <c r="D40" s="326" t="s">
        <v>399</v>
      </c>
      <c r="E40" s="325"/>
      <c r="F40" s="325"/>
      <c r="G40" s="325"/>
      <c r="H40" s="325"/>
      <c r="I40" s="325"/>
      <c r="J40" s="325"/>
      <c r="K40" s="325"/>
      <c r="L40" s="325"/>
      <c r="M40" s="325"/>
      <c r="N40" s="325"/>
      <c r="O40" s="325"/>
      <c r="P40" s="325"/>
      <c r="Q40" s="325"/>
      <c r="R40" s="325"/>
      <c r="S40" s="325"/>
      <c r="T40" s="325"/>
      <c r="U40" s="325"/>
      <c r="V40" s="325"/>
      <c r="W40" s="325"/>
      <c r="X40" s="325"/>
      <c r="Y40" s="325"/>
      <c r="Z40" s="325"/>
      <c r="AA40" s="325"/>
      <c r="AB40" s="325"/>
      <c r="AC40" s="325"/>
      <c r="AD40" s="325"/>
      <c r="AE40" s="325"/>
      <c r="AF40" s="325"/>
      <c r="AG40" s="325"/>
      <c r="AH40" s="325"/>
      <c r="AI40" s="325"/>
      <c r="AJ40" s="325"/>
      <c r="AK40" s="325"/>
      <c r="AL40" s="325"/>
      <c r="AM40" s="325"/>
      <c r="AN40" s="325"/>
      <c r="AO40" s="325"/>
      <c r="AP40" s="325"/>
      <c r="AQ40" s="325"/>
      <c r="AR40" s="325"/>
    </row>
    <row r="41" spans="1:44" s="90" customFormat="1" ht="17.25" customHeight="1">
      <c r="A41" s="42"/>
      <c r="B41" s="8"/>
      <c r="C41" s="325"/>
      <c r="D41" s="325" t="s">
        <v>400</v>
      </c>
      <c r="E41" s="325"/>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row>
    <row r="42" spans="1:44" s="90" customFormat="1" ht="17.25" customHeight="1">
      <c r="A42" s="42"/>
      <c r="B42" s="8"/>
      <c r="C42" s="325"/>
      <c r="D42" s="325" t="s">
        <v>401</v>
      </c>
      <c r="E42" s="325"/>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325"/>
      <c r="AE42" s="325"/>
      <c r="AF42" s="325"/>
      <c r="AG42" s="325"/>
      <c r="AH42" s="325"/>
      <c r="AI42" s="325"/>
      <c r="AJ42" s="325"/>
      <c r="AK42" s="325"/>
      <c r="AL42" s="325"/>
      <c r="AM42" s="325"/>
      <c r="AN42" s="325"/>
      <c r="AO42" s="325"/>
      <c r="AP42" s="325"/>
      <c r="AQ42" s="325"/>
      <c r="AR42" s="325"/>
    </row>
    <row r="43" spans="1:44" s="90" customFormat="1" ht="7.5" customHeight="1">
      <c r="A43" s="42"/>
      <c r="B43" s="8"/>
      <c r="C43" s="325"/>
      <c r="D43" s="325"/>
      <c r="E43" s="325"/>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row>
    <row r="44" spans="1:44" s="90" customFormat="1" ht="17.25" customHeight="1">
      <c r="A44" s="42"/>
      <c r="B44" s="325" t="s">
        <v>680</v>
      </c>
      <c r="C44" s="325"/>
      <c r="D44" s="326" t="s">
        <v>403</v>
      </c>
      <c r="E44" s="325"/>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325"/>
      <c r="AF44" s="325"/>
      <c r="AG44" s="325"/>
      <c r="AH44" s="325"/>
      <c r="AI44" s="325"/>
      <c r="AJ44" s="325"/>
      <c r="AK44" s="325"/>
      <c r="AL44" s="325"/>
      <c r="AM44" s="325"/>
      <c r="AN44" s="325"/>
      <c r="AO44" s="325"/>
      <c r="AP44" s="325"/>
      <c r="AQ44" s="325"/>
      <c r="AR44" s="325"/>
    </row>
    <row r="45" spans="1:44" s="90" customFormat="1" ht="17.25" customHeight="1">
      <c r="A45" s="42"/>
      <c r="B45" s="8"/>
      <c r="C45" s="325"/>
      <c r="D45" s="325" t="s">
        <v>681</v>
      </c>
      <c r="E45" s="325"/>
      <c r="F45" s="325"/>
      <c r="G45" s="325"/>
      <c r="H45" s="325"/>
      <c r="I45" s="325"/>
      <c r="J45" s="325"/>
      <c r="K45" s="325"/>
      <c r="L45" s="325"/>
      <c r="M45" s="325"/>
      <c r="N45" s="325"/>
      <c r="O45" s="325"/>
      <c r="P45" s="325"/>
      <c r="Q45" s="325"/>
      <c r="R45" s="325"/>
      <c r="S45" s="325"/>
      <c r="T45" s="325"/>
      <c r="U45" s="325"/>
      <c r="V45" s="325"/>
      <c r="W45" s="325"/>
      <c r="X45" s="325"/>
      <c r="Y45" s="325"/>
      <c r="Z45" s="325"/>
      <c r="AA45" s="325"/>
      <c r="AB45" s="325"/>
      <c r="AC45" s="325"/>
      <c r="AD45" s="325"/>
      <c r="AE45" s="325"/>
      <c r="AF45" s="325"/>
      <c r="AG45" s="325"/>
      <c r="AH45" s="325"/>
      <c r="AI45" s="325"/>
      <c r="AJ45" s="325"/>
      <c r="AK45" s="325"/>
      <c r="AL45" s="325"/>
      <c r="AM45" s="325"/>
      <c r="AN45" s="325"/>
      <c r="AO45" s="325"/>
      <c r="AP45" s="325"/>
      <c r="AQ45" s="325"/>
      <c r="AR45" s="325"/>
    </row>
    <row r="46" spans="1:44" s="90" customFormat="1" ht="17.25" customHeight="1">
      <c r="A46" s="42"/>
      <c r="B46" s="8"/>
      <c r="C46" s="325"/>
      <c r="D46" s="325" t="s">
        <v>682</v>
      </c>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c r="AP46" s="325"/>
      <c r="AQ46" s="325"/>
      <c r="AR46" s="325"/>
    </row>
    <row r="47" spans="1:44" s="90" customFormat="1" ht="17.25" customHeight="1">
      <c r="A47" s="42"/>
      <c r="B47" s="8"/>
      <c r="C47" s="325"/>
      <c r="D47" s="325" t="s">
        <v>683</v>
      </c>
      <c r="E47" s="325"/>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5"/>
      <c r="AN47" s="325"/>
      <c r="AO47" s="325"/>
      <c r="AP47" s="325"/>
      <c r="AQ47" s="325"/>
      <c r="AR47" s="325"/>
    </row>
    <row r="48" spans="1:44" s="90" customFormat="1" ht="17.25" customHeight="1">
      <c r="A48" s="42"/>
      <c r="B48" s="8"/>
      <c r="C48" s="325"/>
      <c r="D48" s="325" t="s">
        <v>684</v>
      </c>
      <c r="E48" s="325"/>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row>
    <row r="49" spans="1:44" s="90" customFormat="1" ht="17.25" customHeight="1">
      <c r="A49" s="42"/>
      <c r="B49" s="8"/>
      <c r="C49" s="325"/>
      <c r="D49" s="325" t="s">
        <v>405</v>
      </c>
      <c r="E49" s="325"/>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325"/>
      <c r="AG49" s="325"/>
      <c r="AH49" s="325"/>
      <c r="AI49" s="325"/>
      <c r="AJ49" s="325"/>
      <c r="AK49" s="325"/>
      <c r="AL49" s="325"/>
      <c r="AM49" s="325"/>
      <c r="AN49" s="325"/>
      <c r="AO49" s="325"/>
      <c r="AP49" s="325"/>
      <c r="AQ49" s="325"/>
      <c r="AR49" s="325"/>
    </row>
    <row r="50" spans="1:44" s="90" customFormat="1" ht="17.25" customHeight="1">
      <c r="A50" s="42"/>
      <c r="B50" s="8"/>
      <c r="C50" s="325"/>
      <c r="D50" s="325" t="s">
        <v>593</v>
      </c>
      <c r="E50" s="325"/>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row>
    <row r="51" spans="1:44" s="90" customFormat="1" ht="17.25" customHeight="1">
      <c r="A51" s="42"/>
      <c r="B51" s="8"/>
      <c r="C51" s="325"/>
      <c r="D51" s="686" t="s">
        <v>406</v>
      </c>
      <c r="E51" s="687"/>
      <c r="F51" s="687"/>
      <c r="G51" s="687"/>
      <c r="H51" s="687"/>
      <c r="I51" s="687"/>
      <c r="J51" s="687"/>
      <c r="K51" s="687"/>
      <c r="L51" s="687"/>
      <c r="M51" s="687"/>
      <c r="N51" s="687"/>
      <c r="O51" s="687"/>
      <c r="P51" s="687"/>
      <c r="Q51" s="687"/>
      <c r="R51" s="687"/>
      <c r="S51" s="327"/>
      <c r="T51" s="327"/>
      <c r="U51" s="327"/>
      <c r="V51" s="327"/>
      <c r="W51" s="327"/>
      <c r="X51" s="327"/>
      <c r="Y51" s="327"/>
      <c r="Z51" s="327"/>
      <c r="AA51" s="327"/>
      <c r="AB51" s="327"/>
      <c r="AC51" s="327"/>
      <c r="AD51" s="327"/>
      <c r="AE51" s="327"/>
      <c r="AF51" s="327"/>
      <c r="AG51" s="327"/>
      <c r="AH51" s="327"/>
      <c r="AI51" s="327"/>
      <c r="AJ51" s="327"/>
      <c r="AK51" s="327"/>
      <c r="AL51" s="327"/>
      <c r="AM51" s="327"/>
      <c r="AN51" s="327"/>
      <c r="AO51" s="327"/>
      <c r="AP51" s="327"/>
      <c r="AQ51" s="327"/>
      <c r="AR51" s="327"/>
    </row>
    <row r="52" spans="1:44" s="90" customFormat="1" ht="7.5" customHeight="1">
      <c r="A52" s="42"/>
      <c r="B52" s="8"/>
      <c r="C52" s="325"/>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5"/>
      <c r="AN52" s="325"/>
      <c r="AO52" s="325"/>
      <c r="AP52" s="325"/>
      <c r="AQ52" s="325"/>
      <c r="AR52" s="325"/>
    </row>
    <row r="53" spans="1:44" s="90" customFormat="1" ht="17.25" customHeight="1">
      <c r="A53" s="42"/>
      <c r="B53" s="325" t="s">
        <v>685</v>
      </c>
      <c r="C53" s="325"/>
      <c r="D53" s="326" t="s">
        <v>408</v>
      </c>
      <c r="E53" s="325"/>
      <c r="F53" s="325"/>
      <c r="G53" s="325"/>
      <c r="H53" s="325"/>
      <c r="I53" s="325"/>
      <c r="J53" s="325"/>
      <c r="K53" s="325"/>
      <c r="L53" s="325"/>
      <c r="M53" s="325"/>
      <c r="N53" s="325"/>
      <c r="O53" s="325"/>
      <c r="P53" s="325"/>
      <c r="Q53" s="325"/>
      <c r="R53" s="325"/>
      <c r="S53" s="325"/>
      <c r="T53" s="325"/>
      <c r="U53" s="325"/>
      <c r="V53" s="325"/>
      <c r="W53" s="325"/>
      <c r="X53" s="325"/>
      <c r="Y53" s="325"/>
      <c r="Z53" s="325"/>
      <c r="AA53" s="325"/>
      <c r="AB53" s="325"/>
      <c r="AC53" s="325"/>
      <c r="AD53" s="325"/>
      <c r="AE53" s="325"/>
      <c r="AF53" s="325"/>
      <c r="AG53" s="325"/>
      <c r="AH53" s="325"/>
      <c r="AI53" s="325"/>
      <c r="AJ53" s="325"/>
      <c r="AK53" s="325"/>
      <c r="AL53" s="325"/>
      <c r="AM53" s="325"/>
      <c r="AN53" s="325"/>
      <c r="AO53" s="325"/>
      <c r="AP53" s="325"/>
      <c r="AQ53" s="325"/>
      <c r="AR53" s="325"/>
    </row>
    <row r="54" spans="1:44" s="90" customFormat="1" ht="17.25" customHeight="1">
      <c r="A54" s="42"/>
      <c r="B54" s="8"/>
      <c r="C54" s="325"/>
      <c r="D54" s="325" t="s">
        <v>686</v>
      </c>
      <c r="E54" s="325"/>
      <c r="F54" s="325"/>
      <c r="G54" s="325"/>
      <c r="H54" s="325"/>
      <c r="I54" s="325"/>
      <c r="J54" s="325"/>
      <c r="K54" s="325"/>
      <c r="L54" s="325"/>
      <c r="M54" s="325"/>
      <c r="N54" s="325"/>
      <c r="O54" s="325"/>
      <c r="P54" s="325"/>
      <c r="Q54" s="325"/>
      <c r="R54" s="325"/>
      <c r="S54" s="325"/>
      <c r="T54" s="325"/>
      <c r="U54" s="325"/>
      <c r="V54" s="325"/>
      <c r="W54" s="325"/>
      <c r="X54" s="325"/>
      <c r="Y54" s="325"/>
      <c r="Z54" s="325"/>
      <c r="AA54" s="325"/>
      <c r="AB54" s="325"/>
      <c r="AC54" s="325"/>
      <c r="AD54" s="325"/>
      <c r="AE54" s="325"/>
      <c r="AF54" s="325"/>
      <c r="AG54" s="325"/>
      <c r="AH54" s="325"/>
      <c r="AI54" s="325"/>
      <c r="AJ54" s="325"/>
      <c r="AK54" s="325"/>
      <c r="AL54" s="325"/>
      <c r="AM54" s="325"/>
      <c r="AN54" s="325"/>
      <c r="AO54" s="325"/>
      <c r="AP54" s="325"/>
      <c r="AQ54" s="325"/>
      <c r="AR54" s="325"/>
    </row>
    <row r="55" spans="1:44" s="90" customFormat="1" ht="7.5" customHeight="1">
      <c r="A55" s="42"/>
      <c r="B55" s="8"/>
      <c r="C55" s="325"/>
      <c r="D55" s="325"/>
      <c r="E55" s="325"/>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row>
    <row r="56" spans="1:44" s="90" customFormat="1" ht="17.25" customHeight="1">
      <c r="A56" s="42"/>
      <c r="B56" s="325" t="s">
        <v>687</v>
      </c>
      <c r="C56" s="325"/>
      <c r="D56" s="326" t="s">
        <v>411</v>
      </c>
      <c r="E56" s="325"/>
      <c r="F56" s="325"/>
      <c r="G56" s="325"/>
      <c r="H56" s="325"/>
      <c r="I56" s="325"/>
      <c r="J56" s="325"/>
      <c r="K56" s="325"/>
      <c r="L56" s="325"/>
      <c r="M56" s="325"/>
      <c r="N56" s="325"/>
      <c r="O56" s="325"/>
      <c r="P56" s="325"/>
      <c r="Q56" s="325"/>
      <c r="R56" s="325"/>
      <c r="S56" s="325"/>
      <c r="T56" s="325"/>
      <c r="U56" s="325"/>
      <c r="V56" s="325"/>
      <c r="W56" s="325"/>
      <c r="X56" s="325"/>
      <c r="Y56" s="325"/>
      <c r="Z56" s="325"/>
      <c r="AA56" s="325"/>
      <c r="AB56" s="325"/>
      <c r="AC56" s="325"/>
      <c r="AD56" s="325"/>
      <c r="AE56" s="325"/>
      <c r="AF56" s="325"/>
      <c r="AG56" s="325"/>
      <c r="AH56" s="325"/>
      <c r="AI56" s="325"/>
      <c r="AJ56" s="325"/>
      <c r="AK56" s="325"/>
      <c r="AL56" s="325"/>
      <c r="AM56" s="325"/>
      <c r="AN56" s="325"/>
      <c r="AO56" s="325"/>
      <c r="AP56" s="325"/>
      <c r="AQ56" s="325"/>
      <c r="AR56" s="325"/>
    </row>
    <row r="57" spans="1:44" s="90" customFormat="1" ht="17.25" customHeight="1">
      <c r="A57" s="42"/>
      <c r="B57" s="8"/>
      <c r="C57" s="325"/>
      <c r="D57" s="325" t="s">
        <v>688</v>
      </c>
      <c r="E57" s="325"/>
      <c r="F57" s="325"/>
      <c r="G57" s="325"/>
      <c r="H57" s="325"/>
      <c r="I57" s="325"/>
      <c r="J57" s="325"/>
      <c r="K57" s="325"/>
      <c r="L57" s="325"/>
      <c r="M57" s="325"/>
      <c r="N57" s="325"/>
      <c r="O57" s="325"/>
      <c r="P57" s="325"/>
      <c r="Q57" s="325"/>
      <c r="R57" s="325"/>
      <c r="S57" s="325"/>
      <c r="T57" s="325"/>
      <c r="U57" s="325"/>
      <c r="V57" s="325"/>
      <c r="W57" s="325"/>
      <c r="X57" s="325"/>
      <c r="Y57" s="325"/>
      <c r="Z57" s="325"/>
      <c r="AA57" s="325"/>
      <c r="AB57" s="325"/>
      <c r="AC57" s="325"/>
      <c r="AD57" s="325"/>
      <c r="AE57" s="325"/>
      <c r="AF57" s="325"/>
      <c r="AG57" s="325"/>
      <c r="AH57" s="325"/>
      <c r="AI57" s="325"/>
      <c r="AJ57" s="325"/>
      <c r="AK57" s="325"/>
      <c r="AL57" s="325"/>
      <c r="AM57" s="325"/>
      <c r="AN57" s="325"/>
      <c r="AO57" s="325"/>
      <c r="AP57" s="325"/>
      <c r="AQ57" s="325"/>
      <c r="AR57" s="325"/>
    </row>
    <row r="58" spans="1:44" s="90" customFormat="1" ht="17.25" customHeight="1">
      <c r="A58" s="42"/>
      <c r="B58" s="8"/>
      <c r="C58" s="325"/>
      <c r="D58" s="325" t="s">
        <v>689</v>
      </c>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5"/>
      <c r="AG58" s="325"/>
      <c r="AH58" s="325"/>
      <c r="AI58" s="325"/>
      <c r="AJ58" s="325"/>
      <c r="AK58" s="325"/>
      <c r="AL58" s="325"/>
      <c r="AM58" s="325"/>
      <c r="AN58" s="325"/>
      <c r="AO58" s="325"/>
      <c r="AP58" s="325"/>
      <c r="AQ58" s="325"/>
      <c r="AR58" s="325"/>
    </row>
    <row r="59" spans="1:44" s="90" customFormat="1" ht="7.5" customHeight="1">
      <c r="A59" s="42"/>
      <c r="B59" s="8"/>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row>
    <row r="60" spans="1:44" s="412" customFormat="1" ht="17.25" customHeight="1">
      <c r="A60" s="22"/>
      <c r="B60" s="410" t="s">
        <v>690</v>
      </c>
      <c r="C60" s="410"/>
      <c r="D60" s="411" t="s">
        <v>415</v>
      </c>
      <c r="E60" s="410"/>
      <c r="F60" s="410"/>
      <c r="G60" s="410"/>
      <c r="H60" s="410"/>
      <c r="I60" s="410"/>
      <c r="J60" s="410"/>
      <c r="K60" s="410"/>
      <c r="L60" s="410"/>
      <c r="M60" s="410"/>
      <c r="N60" s="410"/>
      <c r="O60" s="410"/>
      <c r="P60" s="410"/>
      <c r="Q60" s="410"/>
      <c r="R60" s="410"/>
      <c r="S60" s="410"/>
      <c r="T60" s="410"/>
      <c r="U60" s="410"/>
      <c r="V60" s="410"/>
      <c r="W60" s="410"/>
      <c r="X60" s="410"/>
      <c r="Y60" s="410"/>
      <c r="Z60" s="410"/>
      <c r="AA60" s="410"/>
      <c r="AB60" s="410"/>
      <c r="AC60" s="410"/>
      <c r="AD60" s="410"/>
      <c r="AE60" s="410"/>
      <c r="AF60" s="410"/>
      <c r="AG60" s="410"/>
      <c r="AH60" s="410"/>
      <c r="AI60" s="410"/>
      <c r="AJ60" s="410"/>
      <c r="AK60" s="410"/>
      <c r="AL60" s="410"/>
      <c r="AM60" s="410"/>
      <c r="AN60" s="410"/>
      <c r="AO60" s="410"/>
      <c r="AP60" s="410"/>
      <c r="AQ60" s="410"/>
      <c r="AR60" s="410"/>
    </row>
    <row r="61" spans="1:44" s="412" customFormat="1" ht="17.25" customHeight="1">
      <c r="A61" s="22"/>
      <c r="B61" s="13"/>
      <c r="C61" s="410"/>
      <c r="D61" s="410" t="s">
        <v>594</v>
      </c>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0"/>
      <c r="AG61" s="410"/>
      <c r="AH61" s="410"/>
      <c r="AI61" s="410"/>
      <c r="AJ61" s="410"/>
      <c r="AK61" s="410"/>
      <c r="AL61" s="410"/>
      <c r="AM61" s="410"/>
      <c r="AN61" s="410"/>
      <c r="AO61" s="410"/>
      <c r="AP61" s="410"/>
      <c r="AQ61" s="410"/>
      <c r="AR61" s="410"/>
    </row>
    <row r="62" spans="1:44" s="412" customFormat="1" ht="17.25" customHeight="1">
      <c r="A62" s="22"/>
      <c r="B62" s="13"/>
      <c r="C62" s="410"/>
      <c r="D62" s="410" t="s">
        <v>691</v>
      </c>
      <c r="E62" s="410"/>
      <c r="F62" s="410"/>
      <c r="G62" s="410"/>
      <c r="H62" s="410"/>
      <c r="I62" s="410"/>
      <c r="J62" s="410"/>
      <c r="K62" s="410"/>
      <c r="L62" s="410"/>
      <c r="M62" s="410"/>
      <c r="N62" s="410"/>
      <c r="O62" s="410"/>
      <c r="P62" s="410"/>
      <c r="Q62" s="410"/>
      <c r="R62" s="410"/>
      <c r="S62" s="410"/>
      <c r="T62" s="410"/>
      <c r="U62" s="410"/>
      <c r="V62" s="410"/>
      <c r="W62" s="410"/>
      <c r="X62" s="410"/>
      <c r="Y62" s="410"/>
      <c r="Z62" s="410"/>
      <c r="AA62" s="410"/>
      <c r="AB62" s="410"/>
      <c r="AC62" s="410"/>
      <c r="AD62" s="410"/>
      <c r="AE62" s="410"/>
      <c r="AF62" s="410"/>
      <c r="AG62" s="410"/>
      <c r="AH62" s="410"/>
      <c r="AI62" s="410"/>
      <c r="AJ62" s="410"/>
      <c r="AK62" s="410"/>
      <c r="AL62" s="410"/>
      <c r="AM62" s="410"/>
      <c r="AN62" s="410"/>
      <c r="AO62" s="410"/>
      <c r="AP62" s="410"/>
      <c r="AQ62" s="410"/>
      <c r="AR62" s="410"/>
    </row>
    <row r="63" spans="1:44" s="412" customFormat="1" ht="17.25" customHeight="1">
      <c r="A63" s="22"/>
      <c r="B63" s="13"/>
      <c r="C63" s="410"/>
      <c r="D63" s="410"/>
      <c r="E63" s="410"/>
      <c r="F63" s="410"/>
      <c r="G63" s="410"/>
      <c r="H63" s="410"/>
      <c r="I63" s="410"/>
      <c r="J63" s="410"/>
      <c r="K63" s="410"/>
      <c r="L63" s="410"/>
      <c r="M63" s="410"/>
      <c r="N63" s="410"/>
      <c r="O63" s="410"/>
      <c r="P63" s="410"/>
      <c r="Q63" s="410"/>
      <c r="R63" s="410"/>
      <c r="S63" s="410"/>
      <c r="T63" s="410"/>
      <c r="U63" s="410"/>
      <c r="V63" s="410"/>
      <c r="W63" s="410"/>
      <c r="X63" s="410"/>
      <c r="Y63" s="410"/>
      <c r="Z63" s="410"/>
      <c r="AA63" s="410"/>
      <c r="AB63" s="410"/>
      <c r="AC63" s="410"/>
      <c r="AD63" s="410"/>
      <c r="AE63" s="410"/>
      <c r="AF63" s="410"/>
      <c r="AG63" s="410"/>
      <c r="AH63" s="410"/>
      <c r="AI63" s="410"/>
      <c r="AJ63" s="410"/>
      <c r="AK63" s="410"/>
      <c r="AL63" s="410"/>
      <c r="AM63" s="410"/>
      <c r="AN63" s="410"/>
      <c r="AO63" s="410"/>
      <c r="AP63" s="410"/>
      <c r="AQ63" s="410"/>
      <c r="AR63" s="410"/>
    </row>
    <row r="64" spans="1:44" s="412" customFormat="1" ht="17.25" customHeight="1">
      <c r="A64" s="22"/>
      <c r="B64" s="13"/>
      <c r="C64" s="410"/>
      <c r="D64" s="410" t="s">
        <v>416</v>
      </c>
      <c r="E64" s="410"/>
      <c r="F64" s="410"/>
      <c r="G64" s="410"/>
      <c r="H64" s="410"/>
      <c r="I64" s="410"/>
      <c r="J64" s="410"/>
      <c r="K64" s="410"/>
      <c r="L64" s="410"/>
      <c r="M64" s="410"/>
      <c r="N64" s="410"/>
      <c r="O64" s="410"/>
      <c r="P64" s="410"/>
      <c r="Q64" s="410"/>
      <c r="R64" s="410"/>
      <c r="S64" s="410"/>
      <c r="T64" s="410"/>
      <c r="U64" s="410"/>
      <c r="V64" s="410"/>
      <c r="W64" s="410"/>
      <c r="X64" s="410"/>
      <c r="Y64" s="410"/>
      <c r="Z64" s="410"/>
      <c r="AA64" s="410"/>
      <c r="AB64" s="410"/>
      <c r="AC64" s="410"/>
      <c r="AD64" s="410"/>
      <c r="AE64" s="410"/>
      <c r="AF64" s="410"/>
      <c r="AG64" s="410"/>
      <c r="AH64" s="410"/>
      <c r="AI64" s="410"/>
      <c r="AJ64" s="410"/>
      <c r="AK64" s="410"/>
      <c r="AL64" s="410"/>
      <c r="AM64" s="410"/>
      <c r="AN64" s="410"/>
      <c r="AO64" s="410"/>
      <c r="AP64" s="410"/>
      <c r="AQ64" s="410"/>
      <c r="AR64" s="410"/>
    </row>
    <row r="65" spans="1:49" s="90" customFormat="1" ht="17.25" customHeight="1">
      <c r="A65" s="42"/>
      <c r="B65" s="8"/>
      <c r="C65" s="325"/>
      <c r="D65" s="325" t="s">
        <v>417</v>
      </c>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row>
    <row r="66" spans="1:49" s="90" customFormat="1" ht="17.25" customHeight="1">
      <c r="A66" s="42"/>
      <c r="B66" s="8"/>
      <c r="C66" s="325"/>
      <c r="D66" s="325" t="s">
        <v>418</v>
      </c>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c r="AE66" s="325"/>
      <c r="AF66" s="325"/>
      <c r="AG66" s="325"/>
      <c r="AH66" s="325"/>
      <c r="AI66" s="325"/>
      <c r="AJ66" s="325"/>
      <c r="AK66" s="325"/>
      <c r="AL66" s="325"/>
      <c r="AM66" s="325"/>
      <c r="AN66" s="325"/>
      <c r="AO66" s="325"/>
      <c r="AP66" s="325"/>
      <c r="AQ66" s="325"/>
      <c r="AR66" s="325"/>
    </row>
    <row r="67" spans="1:49" s="90" customFormat="1" ht="17.25" customHeight="1">
      <c r="A67" s="42"/>
      <c r="C67" s="325"/>
      <c r="D67" s="688" t="s">
        <v>419</v>
      </c>
      <c r="E67" s="689"/>
      <c r="F67" s="689"/>
      <c r="G67" s="689"/>
      <c r="H67" s="689"/>
      <c r="I67" s="689"/>
      <c r="J67" s="329"/>
      <c r="K67" s="329"/>
      <c r="L67" s="329"/>
      <c r="M67" s="329"/>
      <c r="N67" s="329"/>
      <c r="O67" s="329"/>
      <c r="P67" s="329"/>
      <c r="Q67" s="329"/>
      <c r="R67" s="329"/>
      <c r="S67" s="329"/>
      <c r="T67" s="329"/>
      <c r="U67" s="329"/>
      <c r="V67" s="329"/>
      <c r="W67" s="329"/>
      <c r="X67" s="329"/>
      <c r="Y67" s="329"/>
      <c r="Z67" s="329"/>
      <c r="AA67" s="329"/>
      <c r="AB67" s="329"/>
      <c r="AC67" s="329"/>
      <c r="AD67" s="329"/>
      <c r="AE67" s="329"/>
      <c r="AF67" s="329"/>
      <c r="AG67" s="329"/>
      <c r="AH67" s="329"/>
      <c r="AI67" s="329"/>
      <c r="AJ67" s="329"/>
      <c r="AK67" s="329"/>
      <c r="AL67" s="329"/>
      <c r="AM67" s="329"/>
      <c r="AN67" s="329"/>
      <c r="AO67" s="329"/>
      <c r="AP67" s="329"/>
      <c r="AQ67" s="329"/>
      <c r="AR67" s="329"/>
    </row>
    <row r="68" spans="1:49" s="90" customFormat="1" ht="7.5" customHeight="1">
      <c r="A68" s="42"/>
      <c r="B68" s="8"/>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5"/>
      <c r="AN68" s="325"/>
      <c r="AO68" s="325"/>
      <c r="AP68" s="325"/>
      <c r="AQ68" s="325"/>
      <c r="AR68" s="325"/>
    </row>
    <row r="69" spans="1:49" s="90" customFormat="1" ht="16.5" customHeight="1">
      <c r="A69" s="42"/>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325"/>
      <c r="AF69" s="325"/>
      <c r="AG69" s="325"/>
      <c r="AH69" s="325"/>
      <c r="AI69" s="325"/>
      <c r="AJ69" s="325"/>
      <c r="AK69" s="325"/>
      <c r="AL69" s="325"/>
      <c r="AM69" s="325"/>
      <c r="AN69" s="325"/>
      <c r="AO69" s="325"/>
      <c r="AP69" s="325"/>
      <c r="AQ69" s="325"/>
      <c r="AR69" s="325"/>
    </row>
    <row r="70" spans="1:49" s="90" customFormat="1" ht="14">
      <c r="A70" s="42"/>
      <c r="B70" s="690" t="s">
        <v>692</v>
      </c>
      <c r="C70" s="690"/>
      <c r="D70" s="690"/>
      <c r="E70" s="690"/>
      <c r="F70" s="690"/>
      <c r="G70" s="690"/>
      <c r="H70" s="690"/>
      <c r="I70" s="690"/>
      <c r="J70" s="690"/>
      <c r="K70" s="690"/>
      <c r="L70" s="690"/>
      <c r="M70" s="690"/>
      <c r="N70" s="690"/>
      <c r="O70" s="690"/>
      <c r="P70" s="690"/>
      <c r="Q70" s="690"/>
      <c r="R70" s="690"/>
      <c r="S70" s="690"/>
      <c r="T70" s="690"/>
      <c r="U70" s="690"/>
      <c r="V70" s="690"/>
      <c r="W70" s="690"/>
      <c r="X70" s="690"/>
      <c r="Y70" s="690"/>
      <c r="Z70" s="690"/>
      <c r="AA70" s="690"/>
      <c r="AB70" s="690"/>
      <c r="AC70" s="690"/>
      <c r="AD70" s="690"/>
      <c r="AE70" s="690"/>
      <c r="AF70" s="690"/>
      <c r="AG70" s="690"/>
      <c r="AH70" s="690"/>
      <c r="AI70" s="690"/>
      <c r="AJ70" s="690"/>
      <c r="AK70" s="690"/>
      <c r="AL70" s="690"/>
      <c r="AM70" s="690"/>
      <c r="AN70" s="690"/>
      <c r="AO70" s="690"/>
      <c r="AP70" s="690"/>
      <c r="AQ70" s="690"/>
      <c r="AR70" s="690"/>
    </row>
    <row r="71" spans="1:49" s="90" customFormat="1" ht="9" customHeight="1">
      <c r="A71" s="42"/>
      <c r="B71" s="371"/>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c r="AJ71" s="371"/>
      <c r="AK71" s="371"/>
      <c r="AL71" s="371"/>
      <c r="AM71" s="371"/>
      <c r="AN71" s="371"/>
      <c r="AO71" s="371"/>
      <c r="AP71" s="371"/>
      <c r="AQ71" s="371"/>
      <c r="AR71" s="371"/>
    </row>
    <row r="72" spans="1:49" s="90" customFormat="1" ht="9" customHeight="1">
      <c r="A72" s="42"/>
      <c r="B72" s="371"/>
      <c r="C72" s="371"/>
      <c r="D72" s="371"/>
      <c r="E72" s="371"/>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row>
    <row r="73" spans="1:49" s="90" customFormat="1" ht="30" customHeight="1">
      <c r="A73" s="42"/>
      <c r="B73" s="330"/>
      <c r="C73" s="370"/>
      <c r="D73" s="330"/>
      <c r="E73" s="330"/>
      <c r="F73" s="330"/>
      <c r="G73" s="330"/>
      <c r="H73" s="330"/>
      <c r="I73" s="330"/>
      <c r="J73" s="330"/>
      <c r="K73" s="330"/>
      <c r="L73" s="330"/>
      <c r="M73" s="330"/>
      <c r="N73" s="330"/>
      <c r="O73" s="330"/>
      <c r="P73" s="330"/>
      <c r="Q73" s="330"/>
      <c r="R73" s="330"/>
      <c r="S73" s="330"/>
      <c r="T73" s="330"/>
      <c r="U73" s="330"/>
      <c r="V73" s="330"/>
      <c r="W73" s="330"/>
      <c r="X73" s="330"/>
      <c r="Y73" s="330"/>
      <c r="Z73" s="330"/>
      <c r="AA73" s="330"/>
      <c r="AB73" s="330"/>
      <c r="AC73" s="8"/>
      <c r="AD73" s="46"/>
      <c r="AE73" s="8"/>
      <c r="AF73" s="331"/>
      <c r="AG73" s="332"/>
      <c r="AH73" s="332"/>
      <c r="AI73" s="691">
        <v>2025</v>
      </c>
      <c r="AJ73" s="691"/>
      <c r="AK73" s="333" t="s">
        <v>4</v>
      </c>
      <c r="AL73" s="691">
        <f>誓約書!AK65</f>
        <v>0</v>
      </c>
      <c r="AM73" s="691"/>
      <c r="AN73" s="333" t="s">
        <v>420</v>
      </c>
      <c r="AO73" s="691">
        <f>誓約書!AN65</f>
        <v>0</v>
      </c>
      <c r="AP73" s="691"/>
      <c r="AQ73" s="8" t="s">
        <v>427</v>
      </c>
      <c r="AR73" s="8"/>
      <c r="AS73" s="95"/>
      <c r="AT73" s="95"/>
    </row>
    <row r="74" spans="1:49" s="90" customFormat="1" ht="15" customHeight="1">
      <c r="A74" s="42"/>
      <c r="B74" s="330"/>
      <c r="C74" s="370"/>
      <c r="D74" s="330"/>
      <c r="E74" s="330"/>
      <c r="F74" s="330"/>
      <c r="G74" s="330"/>
      <c r="H74" s="330"/>
      <c r="I74" s="330"/>
      <c r="J74" s="330"/>
      <c r="K74" s="330"/>
      <c r="L74" s="330"/>
      <c r="M74" s="330"/>
      <c r="N74" s="330"/>
      <c r="O74" s="330"/>
      <c r="P74" s="330"/>
      <c r="Q74" s="330"/>
      <c r="R74" s="330"/>
      <c r="S74" s="330"/>
      <c r="T74" s="330"/>
      <c r="U74" s="330"/>
      <c r="V74" s="330"/>
      <c r="W74" s="330"/>
      <c r="X74" s="330"/>
      <c r="Y74" s="330"/>
      <c r="Z74" s="330"/>
      <c r="AA74" s="330"/>
      <c r="AB74" s="330"/>
      <c r="AC74" s="46"/>
      <c r="AD74" s="46"/>
      <c r="AE74" s="43"/>
      <c r="AF74" s="43"/>
      <c r="AG74" s="43"/>
      <c r="AH74" s="46"/>
      <c r="AI74" s="43"/>
      <c r="AJ74" s="43"/>
      <c r="AK74" s="43"/>
      <c r="AL74" s="46"/>
      <c r="AM74" s="43"/>
      <c r="AN74" s="43"/>
      <c r="AO74" s="43"/>
      <c r="AP74" s="46"/>
      <c r="AQ74" s="8"/>
      <c r="AR74" s="8"/>
    </row>
    <row r="75" spans="1:49" ht="30" customHeight="1">
      <c r="B75" s="334"/>
      <c r="C75" s="335"/>
      <c r="D75" s="335"/>
      <c r="E75" s="335"/>
      <c r="F75" s="336"/>
      <c r="G75" s="336"/>
      <c r="H75" s="336"/>
      <c r="I75" s="336"/>
      <c r="J75" s="413" t="s">
        <v>421</v>
      </c>
      <c r="K75" s="336"/>
      <c r="L75" s="336"/>
      <c r="M75" s="336"/>
      <c r="N75" s="336" t="s">
        <v>598</v>
      </c>
      <c r="O75" s="336"/>
      <c r="P75" s="336"/>
      <c r="Q75" s="338"/>
      <c r="R75" s="338"/>
      <c r="S75" s="692">
        <f>誓約書!Q67</f>
        <v>0</v>
      </c>
      <c r="T75" s="692"/>
      <c r="U75" s="692"/>
      <c r="V75" s="692"/>
      <c r="W75" s="692"/>
      <c r="X75" s="692"/>
      <c r="Y75" s="692"/>
      <c r="Z75" s="692"/>
      <c r="AA75" s="692"/>
      <c r="AB75" s="692"/>
      <c r="AC75" s="692"/>
      <c r="AD75" s="692"/>
      <c r="AE75" s="692"/>
      <c r="AF75" s="692"/>
      <c r="AG75" s="692"/>
      <c r="AH75" s="692"/>
      <c r="AI75" s="692"/>
      <c r="AJ75" s="692"/>
      <c r="AK75" s="692"/>
      <c r="AL75" s="692"/>
      <c r="AM75" s="692"/>
      <c r="AN75" s="692"/>
      <c r="AO75" s="692"/>
      <c r="AP75" s="8"/>
      <c r="AQ75" s="8"/>
      <c r="AR75" s="8"/>
      <c r="AW75" s="90" t="s">
        <v>574</v>
      </c>
    </row>
    <row r="76" spans="1:49" ht="30" customHeight="1">
      <c r="B76" s="334"/>
      <c r="C76" s="335"/>
      <c r="D76" s="335"/>
      <c r="E76" s="335"/>
      <c r="F76" s="336"/>
      <c r="G76" s="336"/>
      <c r="H76" s="336"/>
      <c r="I76" s="336"/>
      <c r="J76" s="337"/>
      <c r="K76" s="339"/>
      <c r="L76" s="339"/>
      <c r="M76" s="339"/>
      <c r="N76" s="339" t="s">
        <v>422</v>
      </c>
      <c r="O76" s="339"/>
      <c r="P76" s="339"/>
      <c r="Q76" s="340"/>
      <c r="R76" s="340"/>
      <c r="S76" s="676" t="s">
        <v>370</v>
      </c>
      <c r="T76" s="677"/>
      <c r="U76" s="678">
        <f>誓約書!S68</f>
        <v>0</v>
      </c>
      <c r="V76" s="679"/>
      <c r="W76" s="679"/>
      <c r="X76" s="679"/>
      <c r="Y76" s="679"/>
      <c r="Z76" s="680"/>
      <c r="AA76" s="681" t="s">
        <v>371</v>
      </c>
      <c r="AB76" s="682"/>
      <c r="AC76" s="683">
        <f>誓約書!AA68</f>
        <v>0</v>
      </c>
      <c r="AD76" s="679"/>
      <c r="AE76" s="679"/>
      <c r="AF76" s="679"/>
      <c r="AG76" s="679"/>
      <c r="AH76" s="679"/>
      <c r="AI76" s="679"/>
      <c r="AJ76" s="679"/>
      <c r="AK76" s="679"/>
      <c r="AL76" s="679"/>
      <c r="AM76" s="679"/>
      <c r="AN76" s="679"/>
      <c r="AO76" s="679"/>
      <c r="AP76" s="338"/>
      <c r="AQ76" s="338"/>
      <c r="AR76" s="8"/>
      <c r="AT76" s="90"/>
    </row>
    <row r="77" spans="1:49" ht="14.25" customHeight="1">
      <c r="B77" s="334"/>
      <c r="C77" s="335"/>
      <c r="D77" s="335"/>
      <c r="E77" s="335"/>
      <c r="F77" s="336"/>
      <c r="G77" s="336"/>
      <c r="H77" s="336"/>
      <c r="I77" s="336"/>
      <c r="J77" s="337"/>
      <c r="K77" s="339"/>
      <c r="L77" s="339"/>
      <c r="M77" s="339"/>
      <c r="N77" s="339"/>
      <c r="O77" s="339"/>
      <c r="P77" s="339"/>
      <c r="Q77" s="340"/>
      <c r="R77" s="340"/>
      <c r="S77" s="341"/>
      <c r="T77" s="342"/>
      <c r="U77" s="343"/>
      <c r="V77" s="344"/>
      <c r="W77" s="344"/>
      <c r="X77" s="344"/>
      <c r="Y77" s="344"/>
      <c r="Z77" s="344"/>
      <c r="AA77" s="344"/>
      <c r="AB77" s="344"/>
      <c r="AC77" s="344"/>
      <c r="AD77" s="344"/>
      <c r="AE77" s="344"/>
      <c r="AF77" s="344"/>
      <c r="AG77" s="344"/>
      <c r="AH77" s="344"/>
      <c r="AI77" s="344"/>
      <c r="AJ77" s="344"/>
      <c r="AK77" s="344"/>
      <c r="AL77" s="344"/>
      <c r="AM77" s="344"/>
      <c r="AN77" s="344"/>
      <c r="AO77" s="344"/>
      <c r="AP77" s="8"/>
      <c r="AQ77" s="8"/>
      <c r="AR77" s="8"/>
      <c r="AT77" s="90"/>
    </row>
    <row r="78" spans="1:49" ht="30" hidden="1" customHeight="1" outlineLevel="1">
      <c r="B78" s="334"/>
      <c r="C78" s="335"/>
      <c r="D78" s="335"/>
      <c r="E78" s="335"/>
      <c r="F78" s="336"/>
      <c r="G78" s="336"/>
      <c r="H78" s="336"/>
      <c r="I78" s="336"/>
      <c r="J78" s="413" t="s">
        <v>423</v>
      </c>
      <c r="K78" s="336"/>
      <c r="L78" s="336"/>
      <c r="M78" s="336"/>
      <c r="N78" s="336" t="s">
        <v>598</v>
      </c>
      <c r="O78" s="336"/>
      <c r="P78" s="336"/>
      <c r="Q78" s="338"/>
      <c r="R78" s="338"/>
      <c r="S78" s="692">
        <f>誓約書!Q70</f>
        <v>0</v>
      </c>
      <c r="T78" s="692"/>
      <c r="U78" s="692"/>
      <c r="V78" s="692"/>
      <c r="W78" s="692"/>
      <c r="X78" s="692"/>
      <c r="Y78" s="692"/>
      <c r="Z78" s="692"/>
      <c r="AA78" s="692"/>
      <c r="AB78" s="692"/>
      <c r="AC78" s="692"/>
      <c r="AD78" s="692"/>
      <c r="AE78" s="692"/>
      <c r="AF78" s="692"/>
      <c r="AG78" s="692"/>
      <c r="AH78" s="692"/>
      <c r="AI78" s="692"/>
      <c r="AJ78" s="692"/>
      <c r="AK78" s="692"/>
      <c r="AL78" s="692"/>
      <c r="AM78" s="692"/>
      <c r="AN78" s="692"/>
      <c r="AO78" s="692"/>
      <c r="AP78" s="8"/>
      <c r="AQ78" s="8"/>
      <c r="AR78" s="8"/>
      <c r="AT78" s="90"/>
      <c r="AW78" s="90" t="s">
        <v>574</v>
      </c>
    </row>
    <row r="79" spans="1:49" ht="28.5" hidden="1" customHeight="1" outlineLevel="1">
      <c r="B79" s="345"/>
      <c r="C79" s="345"/>
      <c r="D79" s="345"/>
      <c r="E79" s="345"/>
      <c r="F79" s="345"/>
      <c r="G79" s="345"/>
      <c r="H79" s="345"/>
      <c r="I79" s="345"/>
      <c r="J79" s="337"/>
      <c r="K79" s="345"/>
      <c r="L79" s="345"/>
      <c r="M79" s="345"/>
      <c r="N79" s="339" t="s">
        <v>422</v>
      </c>
      <c r="O79" s="339"/>
      <c r="P79" s="339"/>
      <c r="Q79" s="340"/>
      <c r="R79" s="340"/>
      <c r="S79" s="676" t="s">
        <v>370</v>
      </c>
      <c r="T79" s="677"/>
      <c r="U79" s="678">
        <f>誓約書!S71</f>
        <v>0</v>
      </c>
      <c r="V79" s="679"/>
      <c r="W79" s="679"/>
      <c r="X79" s="679"/>
      <c r="Y79" s="679"/>
      <c r="Z79" s="680"/>
      <c r="AA79" s="681" t="s">
        <v>371</v>
      </c>
      <c r="AB79" s="682"/>
      <c r="AC79" s="683">
        <f>誓約書!AA71</f>
        <v>0</v>
      </c>
      <c r="AD79" s="679"/>
      <c r="AE79" s="679"/>
      <c r="AF79" s="679"/>
      <c r="AG79" s="679"/>
      <c r="AH79" s="679"/>
      <c r="AI79" s="679"/>
      <c r="AJ79" s="679"/>
      <c r="AK79" s="679"/>
      <c r="AL79" s="679"/>
      <c r="AM79" s="679"/>
      <c r="AN79" s="679"/>
      <c r="AO79" s="679"/>
      <c r="AP79" s="8"/>
      <c r="AQ79" s="345"/>
      <c r="AR79" s="345"/>
      <c r="AS79" s="95"/>
    </row>
    <row r="80" spans="1:49" ht="18" customHeight="1" collapsed="1">
      <c r="B80" s="345"/>
      <c r="C80" s="345"/>
      <c r="D80" s="345"/>
      <c r="E80" s="345"/>
      <c r="F80" s="345"/>
      <c r="G80" s="345"/>
      <c r="H80" s="345"/>
      <c r="I80" s="345"/>
      <c r="J80" s="337"/>
      <c r="K80" s="345"/>
      <c r="L80" s="345"/>
      <c r="M80" s="345"/>
      <c r="N80" s="345"/>
      <c r="O80" s="345"/>
      <c r="P80" s="345"/>
      <c r="Q80" s="345"/>
      <c r="R80" s="345"/>
      <c r="S80" s="345"/>
      <c r="T80" s="345"/>
      <c r="U80" s="345"/>
      <c r="V80" s="345"/>
      <c r="W80" s="345"/>
      <c r="X80" s="345"/>
      <c r="Y80" s="345"/>
      <c r="Z80" s="345"/>
      <c r="AA80" s="345"/>
      <c r="AB80" s="345"/>
      <c r="AC80" s="345"/>
      <c r="AD80" s="345"/>
      <c r="AE80" s="345"/>
      <c r="AF80" s="345"/>
      <c r="AG80" s="345"/>
      <c r="AH80" s="345"/>
      <c r="AI80" s="345"/>
      <c r="AJ80" s="345"/>
      <c r="AK80" s="345"/>
      <c r="AL80" s="345"/>
      <c r="AM80" s="345"/>
      <c r="AN80" s="345"/>
      <c r="AO80" s="345"/>
      <c r="AP80" s="345"/>
      <c r="AQ80" s="345"/>
      <c r="AR80" s="345"/>
      <c r="AS80" s="95"/>
      <c r="AT80" s="95"/>
      <c r="AW80" s="90" t="s">
        <v>560</v>
      </c>
    </row>
    <row r="81" spans="1:49" ht="31.5" hidden="1" customHeight="1" outlineLevel="1">
      <c r="B81" s="345"/>
      <c r="C81" s="345"/>
      <c r="D81" s="345"/>
      <c r="E81" s="345"/>
      <c r="F81" s="345"/>
      <c r="G81" s="345"/>
      <c r="H81" s="345"/>
      <c r="I81" s="345"/>
      <c r="J81" s="413" t="s">
        <v>424</v>
      </c>
      <c r="K81" s="345"/>
      <c r="L81" s="345"/>
      <c r="M81" s="345"/>
      <c r="N81" s="336" t="s">
        <v>598</v>
      </c>
      <c r="O81" s="336"/>
      <c r="P81" s="336"/>
      <c r="Q81" s="338"/>
      <c r="R81" s="338"/>
      <c r="S81" s="692">
        <f>誓約書!Q74</f>
        <v>0</v>
      </c>
      <c r="T81" s="692"/>
      <c r="U81" s="692"/>
      <c r="V81" s="692"/>
      <c r="W81" s="692"/>
      <c r="X81" s="692"/>
      <c r="Y81" s="692"/>
      <c r="Z81" s="692"/>
      <c r="AA81" s="692"/>
      <c r="AB81" s="692"/>
      <c r="AC81" s="692"/>
      <c r="AD81" s="692"/>
      <c r="AE81" s="692"/>
      <c r="AF81" s="692"/>
      <c r="AG81" s="692"/>
      <c r="AH81" s="692"/>
      <c r="AI81" s="692"/>
      <c r="AJ81" s="692"/>
      <c r="AK81" s="692"/>
      <c r="AL81" s="692"/>
      <c r="AM81" s="692"/>
      <c r="AN81" s="692"/>
      <c r="AO81" s="692"/>
      <c r="AP81" s="8"/>
      <c r="AQ81" s="345"/>
      <c r="AR81" s="345"/>
      <c r="AS81" s="95"/>
      <c r="AT81" s="95"/>
      <c r="AW81" s="90" t="s">
        <v>574</v>
      </c>
    </row>
    <row r="82" spans="1:49" ht="30" hidden="1" customHeight="1" outlineLevel="1">
      <c r="B82" s="345"/>
      <c r="C82" s="345"/>
      <c r="D82" s="345"/>
      <c r="E82" s="345"/>
      <c r="F82" s="345"/>
      <c r="G82" s="345"/>
      <c r="H82" s="345"/>
      <c r="I82" s="345"/>
      <c r="J82" s="337"/>
      <c r="K82" s="345"/>
      <c r="L82" s="345"/>
      <c r="M82" s="345"/>
      <c r="N82" s="339" t="s">
        <v>422</v>
      </c>
      <c r="O82" s="339"/>
      <c r="P82" s="339"/>
      <c r="Q82" s="340"/>
      <c r="R82" s="340"/>
      <c r="S82" s="676" t="s">
        <v>370</v>
      </c>
      <c r="T82" s="677"/>
      <c r="U82" s="678">
        <f>誓約書!S75</f>
        <v>0</v>
      </c>
      <c r="V82" s="679"/>
      <c r="W82" s="679"/>
      <c r="X82" s="679"/>
      <c r="Y82" s="679"/>
      <c r="Z82" s="680"/>
      <c r="AA82" s="681" t="s">
        <v>371</v>
      </c>
      <c r="AB82" s="682"/>
      <c r="AC82" s="683">
        <f>誓約書!AA75</f>
        <v>0</v>
      </c>
      <c r="AD82" s="679"/>
      <c r="AE82" s="679"/>
      <c r="AF82" s="679"/>
      <c r="AG82" s="679"/>
      <c r="AH82" s="679"/>
      <c r="AI82" s="679"/>
      <c r="AJ82" s="679"/>
      <c r="AK82" s="679"/>
      <c r="AL82" s="679"/>
      <c r="AM82" s="679"/>
      <c r="AN82" s="679"/>
      <c r="AO82" s="679"/>
      <c r="AP82" s="8"/>
      <c r="AQ82" s="345"/>
      <c r="AR82" s="345"/>
      <c r="AS82" s="95"/>
      <c r="AT82" s="95"/>
    </row>
    <row r="83" spans="1:49" ht="18" customHeight="1" collapsed="1">
      <c r="B83" s="345"/>
      <c r="C83" s="345"/>
      <c r="D83" s="345"/>
      <c r="E83" s="345"/>
      <c r="F83" s="345"/>
      <c r="G83" s="345"/>
      <c r="H83" s="345"/>
      <c r="I83" s="345"/>
      <c r="J83" s="337"/>
      <c r="K83" s="345"/>
      <c r="L83" s="345"/>
      <c r="M83" s="345"/>
      <c r="N83" s="345"/>
      <c r="O83" s="345"/>
      <c r="P83" s="345"/>
      <c r="Q83" s="345"/>
      <c r="R83" s="345"/>
      <c r="S83" s="345"/>
      <c r="T83" s="345"/>
      <c r="U83" s="345"/>
      <c r="V83" s="345"/>
      <c r="W83" s="345"/>
      <c r="X83" s="345"/>
      <c r="Y83" s="345"/>
      <c r="Z83" s="345"/>
      <c r="AA83" s="345"/>
      <c r="AB83" s="345"/>
      <c r="AC83" s="345"/>
      <c r="AD83" s="345"/>
      <c r="AE83" s="345"/>
      <c r="AF83" s="345"/>
      <c r="AG83" s="345"/>
      <c r="AH83" s="345"/>
      <c r="AI83" s="345"/>
      <c r="AJ83" s="345"/>
      <c r="AK83" s="345"/>
      <c r="AL83" s="345"/>
      <c r="AM83" s="345"/>
      <c r="AN83" s="345"/>
      <c r="AO83" s="345"/>
      <c r="AP83" s="345"/>
      <c r="AQ83" s="345"/>
      <c r="AR83" s="345"/>
      <c r="AS83" s="95"/>
      <c r="AT83" s="95"/>
      <c r="AW83" s="90" t="s">
        <v>560</v>
      </c>
    </row>
    <row r="84" spans="1:49" ht="29.25" hidden="1" customHeight="1" outlineLevel="1">
      <c r="B84" s="345"/>
      <c r="C84" s="345"/>
      <c r="D84" s="345"/>
      <c r="E84" s="345"/>
      <c r="F84" s="345"/>
      <c r="G84" s="345"/>
      <c r="H84" s="345"/>
      <c r="I84" s="345"/>
      <c r="J84" s="413" t="s">
        <v>425</v>
      </c>
      <c r="K84" s="345"/>
      <c r="L84" s="345"/>
      <c r="M84" s="345"/>
      <c r="N84" s="336" t="s">
        <v>598</v>
      </c>
      <c r="O84" s="336"/>
      <c r="P84" s="336"/>
      <c r="Q84" s="338"/>
      <c r="R84" s="338"/>
      <c r="S84" s="692">
        <f>誓約書!Q78</f>
        <v>0</v>
      </c>
      <c r="T84" s="692"/>
      <c r="U84" s="692"/>
      <c r="V84" s="692"/>
      <c r="W84" s="692"/>
      <c r="X84" s="692"/>
      <c r="Y84" s="692"/>
      <c r="Z84" s="692"/>
      <c r="AA84" s="692"/>
      <c r="AB84" s="692"/>
      <c r="AC84" s="692"/>
      <c r="AD84" s="692"/>
      <c r="AE84" s="692"/>
      <c r="AF84" s="692"/>
      <c r="AG84" s="692"/>
      <c r="AH84" s="692"/>
      <c r="AI84" s="692"/>
      <c r="AJ84" s="692"/>
      <c r="AK84" s="692"/>
      <c r="AL84" s="692"/>
      <c r="AM84" s="692"/>
      <c r="AN84" s="692"/>
      <c r="AO84" s="692"/>
      <c r="AP84" s="8"/>
      <c r="AQ84" s="345"/>
      <c r="AR84" s="345"/>
      <c r="AS84" s="95"/>
      <c r="AT84" s="95"/>
      <c r="AW84" s="90" t="s">
        <v>574</v>
      </c>
    </row>
    <row r="85" spans="1:49" ht="30" hidden="1" customHeight="1" outlineLevel="1">
      <c r="B85" s="345"/>
      <c r="C85" s="345"/>
      <c r="D85" s="345"/>
      <c r="E85" s="345"/>
      <c r="F85" s="345"/>
      <c r="G85" s="345"/>
      <c r="H85" s="345"/>
      <c r="I85" s="345"/>
      <c r="J85" s="337"/>
      <c r="K85" s="345"/>
      <c r="L85" s="345"/>
      <c r="M85" s="345"/>
      <c r="N85" s="339" t="s">
        <v>422</v>
      </c>
      <c r="O85" s="339"/>
      <c r="P85" s="339"/>
      <c r="Q85" s="340"/>
      <c r="R85" s="340"/>
      <c r="S85" s="676" t="s">
        <v>370</v>
      </c>
      <c r="T85" s="677"/>
      <c r="U85" s="678">
        <f>誓約書!S79</f>
        <v>0</v>
      </c>
      <c r="V85" s="679"/>
      <c r="W85" s="679"/>
      <c r="X85" s="679"/>
      <c r="Y85" s="679"/>
      <c r="Z85" s="680"/>
      <c r="AA85" s="681" t="s">
        <v>371</v>
      </c>
      <c r="AB85" s="682"/>
      <c r="AC85" s="683">
        <f>誓約書!AA79</f>
        <v>0</v>
      </c>
      <c r="AD85" s="679"/>
      <c r="AE85" s="679"/>
      <c r="AF85" s="679"/>
      <c r="AG85" s="679"/>
      <c r="AH85" s="679"/>
      <c r="AI85" s="679"/>
      <c r="AJ85" s="679"/>
      <c r="AK85" s="679"/>
      <c r="AL85" s="679"/>
      <c r="AM85" s="679"/>
      <c r="AN85" s="679"/>
      <c r="AO85" s="679"/>
      <c r="AP85" s="8"/>
      <c r="AQ85" s="345"/>
      <c r="AR85" s="345"/>
      <c r="AS85" s="95"/>
      <c r="AT85" s="95"/>
    </row>
    <row r="86" spans="1:49" ht="18" customHeight="1" collapsed="1">
      <c r="B86" s="345"/>
      <c r="C86" s="345"/>
      <c r="D86" s="345"/>
      <c r="E86" s="345"/>
      <c r="F86" s="345"/>
      <c r="G86" s="345"/>
      <c r="H86" s="345"/>
      <c r="I86" s="345"/>
      <c r="J86" s="345"/>
      <c r="K86" s="345"/>
      <c r="L86" s="345"/>
      <c r="M86" s="345"/>
      <c r="N86" s="345"/>
      <c r="O86" s="345"/>
      <c r="P86" s="345"/>
      <c r="Q86" s="345"/>
      <c r="R86" s="345"/>
      <c r="S86" s="345"/>
      <c r="T86" s="345"/>
      <c r="U86" s="345"/>
      <c r="V86" s="345"/>
      <c r="W86" s="345"/>
      <c r="X86" s="345"/>
      <c r="Y86" s="345"/>
      <c r="Z86" s="345"/>
      <c r="AA86" s="345"/>
      <c r="AB86" s="345"/>
      <c r="AC86" s="345"/>
      <c r="AD86" s="345"/>
      <c r="AE86" s="345"/>
      <c r="AF86" s="345"/>
      <c r="AG86" s="345"/>
      <c r="AH86" s="345"/>
      <c r="AI86" s="345"/>
      <c r="AJ86" s="345"/>
      <c r="AK86" s="345"/>
      <c r="AL86" s="345"/>
      <c r="AM86" s="345"/>
      <c r="AN86" s="345"/>
      <c r="AO86" s="345"/>
      <c r="AP86" s="345"/>
      <c r="AQ86" s="345"/>
      <c r="AR86" s="345"/>
      <c r="AS86" s="95"/>
      <c r="AT86" s="95"/>
      <c r="AW86" s="90" t="s">
        <v>560</v>
      </c>
    </row>
    <row r="87" spans="1:49" ht="18" customHeight="1">
      <c r="B87" s="345"/>
      <c r="C87" s="345"/>
      <c r="D87" s="345"/>
      <c r="E87" s="345"/>
      <c r="F87" s="345"/>
      <c r="G87" s="345"/>
      <c r="H87" s="345"/>
      <c r="I87" s="345"/>
      <c r="J87" s="345"/>
      <c r="K87" s="345"/>
      <c r="L87" s="345"/>
      <c r="M87" s="345"/>
      <c r="N87" s="345"/>
      <c r="O87" s="345"/>
      <c r="P87" s="345"/>
      <c r="Q87" s="345"/>
      <c r="R87" s="345"/>
      <c r="S87" s="345"/>
      <c r="T87" s="345"/>
      <c r="U87" s="345"/>
      <c r="V87" s="345"/>
      <c r="W87" s="345"/>
      <c r="X87" s="345"/>
      <c r="Y87" s="345"/>
      <c r="Z87" s="345"/>
      <c r="AA87" s="345"/>
      <c r="AB87" s="345"/>
      <c r="AC87" s="345"/>
      <c r="AD87" s="345"/>
      <c r="AE87" s="345"/>
      <c r="AF87" s="345"/>
      <c r="AG87" s="345"/>
      <c r="AH87" s="345"/>
      <c r="AI87" s="345"/>
      <c r="AJ87" s="345"/>
      <c r="AK87" s="345"/>
      <c r="AL87" s="345"/>
      <c r="AM87" s="345"/>
      <c r="AN87" s="345"/>
      <c r="AO87" s="345"/>
      <c r="AP87" s="345"/>
      <c r="AQ87" s="345"/>
      <c r="AR87" s="345"/>
      <c r="AS87" s="95"/>
    </row>
    <row r="88" spans="1:49" ht="18" customHeight="1">
      <c r="B88" s="693" t="s">
        <v>693</v>
      </c>
      <c r="C88" s="693"/>
      <c r="D88" s="693"/>
      <c r="E88" s="693"/>
      <c r="F88" s="693"/>
      <c r="G88" s="693"/>
      <c r="H88" s="693"/>
      <c r="I88" s="693"/>
      <c r="J88" s="693"/>
      <c r="K88" s="693"/>
      <c r="L88" s="693"/>
      <c r="M88" s="693"/>
      <c r="N88" s="693"/>
      <c r="O88" s="693"/>
      <c r="P88" s="693"/>
      <c r="Q88" s="693"/>
      <c r="R88" s="693"/>
      <c r="S88" s="693"/>
      <c r="T88" s="693"/>
      <c r="U88" s="693"/>
      <c r="V88" s="693"/>
      <c r="W88" s="693"/>
      <c r="X88" s="693"/>
      <c r="Y88" s="693"/>
      <c r="Z88" s="693"/>
      <c r="AA88" s="693"/>
      <c r="AB88" s="693"/>
      <c r="AC88" s="693"/>
      <c r="AD88" s="693"/>
      <c r="AE88" s="693"/>
      <c r="AF88" s="693"/>
      <c r="AG88" s="693"/>
      <c r="AH88" s="693"/>
      <c r="AI88" s="693"/>
      <c r="AJ88" s="693"/>
      <c r="AK88" s="693"/>
      <c r="AL88" s="693"/>
      <c r="AM88" s="693"/>
      <c r="AN88" s="693"/>
      <c r="AO88" s="693"/>
      <c r="AP88" s="693"/>
      <c r="AQ88" s="693"/>
      <c r="AR88" s="693"/>
    </row>
    <row r="89" spans="1:49" ht="18" customHeight="1">
      <c r="B89" s="370"/>
      <c r="C89" s="370"/>
      <c r="D89" s="370"/>
      <c r="E89" s="370"/>
      <c r="F89" s="370"/>
      <c r="G89" s="370"/>
      <c r="H89" s="370"/>
      <c r="I89" s="370"/>
      <c r="J89" s="370"/>
      <c r="K89" s="370"/>
      <c r="L89" s="370"/>
      <c r="M89" s="370"/>
      <c r="N89" s="370"/>
      <c r="O89" s="370"/>
      <c r="P89" s="370"/>
      <c r="Q89" s="370"/>
      <c r="R89" s="370"/>
      <c r="S89" s="370"/>
      <c r="T89" s="370"/>
      <c r="U89" s="370"/>
      <c r="V89" s="370"/>
      <c r="W89" s="370"/>
      <c r="X89" s="370"/>
      <c r="Y89" s="370"/>
      <c r="Z89" s="370"/>
      <c r="AA89" s="370"/>
      <c r="AB89" s="370"/>
      <c r="AC89" s="370"/>
      <c r="AD89" s="370"/>
      <c r="AE89" s="370"/>
      <c r="AF89" s="370"/>
      <c r="AG89" s="370"/>
      <c r="AH89" s="370"/>
      <c r="AI89" s="370"/>
      <c r="AJ89" s="370"/>
      <c r="AK89" s="370"/>
      <c r="AL89" s="370"/>
      <c r="AM89" s="370"/>
      <c r="AN89" s="370"/>
      <c r="AO89" s="370"/>
      <c r="AP89" s="370"/>
      <c r="AQ89" s="370"/>
      <c r="AR89" s="370"/>
    </row>
    <row r="90" spans="1:49" ht="18" customHeight="1">
      <c r="C90" s="694"/>
      <c r="D90" s="695"/>
      <c r="E90" s="696" t="s">
        <v>599</v>
      </c>
      <c r="F90" s="697"/>
      <c r="G90" s="698"/>
      <c r="H90" s="696" t="s">
        <v>600</v>
      </c>
      <c r="I90" s="697"/>
      <c r="J90" s="697"/>
      <c r="K90" s="697"/>
      <c r="L90" s="697"/>
      <c r="M90" s="697"/>
      <c r="N90" s="697"/>
      <c r="O90" s="697"/>
      <c r="P90" s="697"/>
      <c r="Q90" s="697"/>
      <c r="R90" s="698"/>
      <c r="S90" s="696" t="s">
        <v>601</v>
      </c>
      <c r="T90" s="697"/>
      <c r="U90" s="697"/>
      <c r="V90" s="697"/>
      <c r="W90" s="697"/>
      <c r="X90" s="697"/>
      <c r="Y90" s="697"/>
      <c r="Z90" s="697"/>
      <c r="AA90" s="697"/>
      <c r="AB90" s="697"/>
      <c r="AC90" s="697"/>
      <c r="AD90" s="697"/>
      <c r="AE90" s="697"/>
      <c r="AF90" s="697"/>
      <c r="AG90" s="698"/>
      <c r="AH90" s="696" t="s">
        <v>602</v>
      </c>
      <c r="AI90" s="697"/>
      <c r="AJ90" s="697"/>
      <c r="AK90" s="697"/>
      <c r="AL90" s="697"/>
      <c r="AM90" s="697"/>
      <c r="AN90" s="697"/>
      <c r="AO90" s="697"/>
      <c r="AP90" s="698"/>
      <c r="AQ90" s="699" t="s">
        <v>603</v>
      </c>
      <c r="AR90" s="700"/>
      <c r="AS90" s="700"/>
      <c r="AT90" s="700"/>
      <c r="AU90" s="700"/>
    </row>
    <row r="91" spans="1:49" ht="150" customHeight="1">
      <c r="C91" s="704" t="s">
        <v>604</v>
      </c>
      <c r="D91" s="705"/>
      <c r="E91" s="706" t="s">
        <v>605</v>
      </c>
      <c r="F91" s="707"/>
      <c r="G91" s="708"/>
      <c r="H91" s="709" t="s">
        <v>606</v>
      </c>
      <c r="I91" s="710"/>
      <c r="J91" s="710"/>
      <c r="K91" s="710"/>
      <c r="L91" s="710"/>
      <c r="M91" s="710"/>
      <c r="N91" s="710"/>
      <c r="O91" s="710"/>
      <c r="P91" s="710"/>
      <c r="Q91" s="710"/>
      <c r="R91" s="711"/>
      <c r="S91" s="712" t="s">
        <v>694</v>
      </c>
      <c r="T91" s="713"/>
      <c r="U91" s="713"/>
      <c r="V91" s="713"/>
      <c r="W91" s="713"/>
      <c r="X91" s="713"/>
      <c r="Y91" s="713"/>
      <c r="Z91" s="713"/>
      <c r="AA91" s="713"/>
      <c r="AB91" s="713"/>
      <c r="AC91" s="713"/>
      <c r="AD91" s="713"/>
      <c r="AE91" s="713"/>
      <c r="AF91" s="713"/>
      <c r="AG91" s="714"/>
      <c r="AH91" s="712" t="s">
        <v>608</v>
      </c>
      <c r="AI91" s="713"/>
      <c r="AJ91" s="713"/>
      <c r="AK91" s="713"/>
      <c r="AL91" s="713"/>
      <c r="AM91" s="713"/>
      <c r="AN91" s="713"/>
      <c r="AO91" s="713"/>
      <c r="AP91" s="714"/>
      <c r="AQ91" s="715" t="s">
        <v>609</v>
      </c>
      <c r="AR91" s="716"/>
      <c r="AS91" s="716"/>
      <c r="AT91" s="716"/>
      <c r="AU91" s="717"/>
    </row>
    <row r="92" spans="1:49" ht="150" customHeight="1">
      <c r="C92" s="718" t="s">
        <v>610</v>
      </c>
      <c r="D92" s="719"/>
      <c r="E92" s="720" t="s">
        <v>605</v>
      </c>
      <c r="F92" s="721"/>
      <c r="G92" s="722"/>
      <c r="H92" s="723" t="s">
        <v>695</v>
      </c>
      <c r="I92" s="724"/>
      <c r="J92" s="724"/>
      <c r="K92" s="724"/>
      <c r="L92" s="724"/>
      <c r="M92" s="724"/>
      <c r="N92" s="724"/>
      <c r="O92" s="724"/>
      <c r="P92" s="724"/>
      <c r="Q92" s="724"/>
      <c r="R92" s="725"/>
      <c r="S92" s="715" t="s">
        <v>696</v>
      </c>
      <c r="T92" s="716"/>
      <c r="U92" s="716"/>
      <c r="V92" s="716"/>
      <c r="W92" s="716"/>
      <c r="X92" s="716"/>
      <c r="Y92" s="716"/>
      <c r="Z92" s="716"/>
      <c r="AA92" s="716"/>
      <c r="AB92" s="716"/>
      <c r="AC92" s="716"/>
      <c r="AD92" s="716"/>
      <c r="AE92" s="716"/>
      <c r="AF92" s="716"/>
      <c r="AG92" s="717"/>
      <c r="AH92" s="715" t="s">
        <v>613</v>
      </c>
      <c r="AI92" s="716"/>
      <c r="AJ92" s="716"/>
      <c r="AK92" s="716"/>
      <c r="AL92" s="716"/>
      <c r="AM92" s="716"/>
      <c r="AN92" s="716"/>
      <c r="AO92" s="716"/>
      <c r="AP92" s="717"/>
      <c r="AQ92" s="701" t="s">
        <v>697</v>
      </c>
      <c r="AR92" s="702"/>
      <c r="AS92" s="702"/>
      <c r="AT92" s="702"/>
      <c r="AU92" s="703"/>
    </row>
    <row r="93" spans="1:49" s="90" customFormat="1" ht="18" customHeight="1">
      <c r="A93" s="42"/>
      <c r="B93" s="42"/>
      <c r="C93" s="42"/>
      <c r="D93" s="42"/>
      <c r="E93" s="347"/>
      <c r="F93" s="47"/>
      <c r="G93" s="346"/>
      <c r="H93" s="346"/>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T93" s="42"/>
    </row>
    <row r="94" spans="1:49" s="90" customFormat="1" ht="18" customHeight="1">
      <c r="A94" s="42"/>
      <c r="B94" s="42" t="s">
        <v>698</v>
      </c>
      <c r="C94" s="42"/>
      <c r="D94" s="42"/>
      <c r="E94" s="347"/>
      <c r="F94" s="47"/>
      <c r="G94" s="346"/>
      <c r="H94" s="346"/>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T94" s="42"/>
    </row>
    <row r="95" spans="1:49" s="90" customFormat="1" ht="18" customHeight="1">
      <c r="A95" s="42"/>
      <c r="B95" s="42"/>
      <c r="C95" s="42"/>
      <c r="D95" s="42"/>
      <c r="E95" s="347"/>
      <c r="F95" s="47"/>
      <c r="G95" s="346"/>
      <c r="H95" s="346"/>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T95" s="42"/>
    </row>
    <row r="96" spans="1:49" s="90" customFormat="1" ht="18" customHeight="1">
      <c r="A96" s="42"/>
      <c r="B96" s="42"/>
      <c r="C96" s="42"/>
      <c r="D96" s="42"/>
      <c r="E96" s="347"/>
      <c r="F96" s="47"/>
      <c r="G96" s="346"/>
      <c r="H96" s="346"/>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T96" s="42"/>
    </row>
    <row r="97" spans="1:46" s="90" customFormat="1" ht="18" customHeight="1">
      <c r="A97" s="42"/>
      <c r="B97" s="42"/>
      <c r="C97" s="42"/>
      <c r="D97" s="42"/>
      <c r="E97" s="347"/>
      <c r="F97" s="47"/>
      <c r="G97" s="346"/>
      <c r="H97" s="346"/>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T97" s="42"/>
    </row>
    <row r="98" spans="1:46" s="90" customFormat="1" ht="18" customHeight="1">
      <c r="A98" s="42"/>
      <c r="C98" s="42"/>
      <c r="D98" s="42"/>
      <c r="E98" s="347"/>
      <c r="F98" s="47"/>
      <c r="G98" s="346"/>
      <c r="H98" s="346"/>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c r="AN98" s="42"/>
      <c r="AO98" s="42"/>
      <c r="AP98" s="42"/>
      <c r="AQ98" s="42"/>
      <c r="AR98" s="42"/>
      <c r="AT98" s="42"/>
    </row>
  </sheetData>
  <sheetProtection algorithmName="SHA-512" hashValue="+SDFH5wOKEvP54W9vXVqBtFxc6xpkonye4qwNTY1n/f+Q6yajtYK2L5Mjz8xNvoWzkdRKqD6YlDfp2KF71S5eg==" saltValue="64DYhAEy0RbXAfG66zY1ZA==" spinCount="100000" sheet="1" formatCells="0" formatRows="0" insertRows="0" insertHyperlinks="0" deleteRows="0" selectLockedCells="1" autoFilter="0" pivotTables="0"/>
  <mergeCells count="55">
    <mergeCell ref="AQ92:AU92"/>
    <mergeCell ref="C91:D91"/>
    <mergeCell ref="E91:G91"/>
    <mergeCell ref="H91:R91"/>
    <mergeCell ref="S91:AG91"/>
    <mergeCell ref="AH91:AP91"/>
    <mergeCell ref="AQ91:AU91"/>
    <mergeCell ref="C92:D92"/>
    <mergeCell ref="E92:G92"/>
    <mergeCell ref="H92:R92"/>
    <mergeCell ref="S92:AG92"/>
    <mergeCell ref="AH92:AP92"/>
    <mergeCell ref="B88:AR88"/>
    <mergeCell ref="C90:D90"/>
    <mergeCell ref="E90:G90"/>
    <mergeCell ref="H90:R90"/>
    <mergeCell ref="S90:AG90"/>
    <mergeCell ref="AH90:AP90"/>
    <mergeCell ref="AQ90:AU90"/>
    <mergeCell ref="S85:T85"/>
    <mergeCell ref="U85:Z85"/>
    <mergeCell ref="AA85:AB85"/>
    <mergeCell ref="AC85:AO85"/>
    <mergeCell ref="S78:AO78"/>
    <mergeCell ref="S79:T79"/>
    <mergeCell ref="U79:Z79"/>
    <mergeCell ref="AA79:AB79"/>
    <mergeCell ref="AC79:AO79"/>
    <mergeCell ref="S81:AO81"/>
    <mergeCell ref="S82:T82"/>
    <mergeCell ref="U82:Z82"/>
    <mergeCell ref="AA82:AB82"/>
    <mergeCell ref="AC82:AO82"/>
    <mergeCell ref="S84:AO84"/>
    <mergeCell ref="S76:T76"/>
    <mergeCell ref="U76:Z76"/>
    <mergeCell ref="AA76:AB76"/>
    <mergeCell ref="AC76:AO76"/>
    <mergeCell ref="D13:AW13"/>
    <mergeCell ref="D14:AV14"/>
    <mergeCell ref="D15:AR15"/>
    <mergeCell ref="D16:K16"/>
    <mergeCell ref="D51:R51"/>
    <mergeCell ref="D67:I67"/>
    <mergeCell ref="B70:AR70"/>
    <mergeCell ref="AI73:AJ73"/>
    <mergeCell ref="AL73:AM73"/>
    <mergeCell ref="AO73:AP73"/>
    <mergeCell ref="S75:AO75"/>
    <mergeCell ref="D12:AV12"/>
    <mergeCell ref="AL4:AM4"/>
    <mergeCell ref="AO4:AP4"/>
    <mergeCell ref="B5:AR7"/>
    <mergeCell ref="B8:AY8"/>
    <mergeCell ref="D11:AT11"/>
  </mergeCells>
  <phoneticPr fontId="3"/>
  <conditionalFormatting sqref="B3 B52:AS66 C67:D67 C90:C92 E90:E92 H90:H92 B93:AS97">
    <cfRule type="expression" priority="20">
      <formula>CELL("protect",B3)=0</formula>
    </cfRule>
  </conditionalFormatting>
  <conditionalFormatting sqref="B75:I78 K78:M78 AQ78:AR78">
    <cfRule type="expression" priority="18">
      <formula>CELL("protect",B75)=0</formula>
    </cfRule>
  </conditionalFormatting>
  <conditionalFormatting sqref="B21:AS50">
    <cfRule type="expression" priority="1">
      <formula>CELL("protect",B21)=0</formula>
    </cfRule>
  </conditionalFormatting>
  <conditionalFormatting sqref="N78:P79 AP78:AP79">
    <cfRule type="expression" priority="16">
      <formula>CELL("protect",N78)=0</formula>
    </cfRule>
  </conditionalFormatting>
  <conditionalFormatting sqref="N81:P82 AP81:AP82">
    <cfRule type="expression" priority="15">
      <formula>CELL("protect",N81)=0</formula>
    </cfRule>
  </conditionalFormatting>
  <conditionalFormatting sqref="N84:P85 AP84:AP85">
    <cfRule type="expression" priority="14">
      <formula>CELL("protect",N84)=0</formula>
    </cfRule>
  </conditionalFormatting>
  <conditionalFormatting sqref="S76">
    <cfRule type="containsBlanks" dxfId="322" priority="11">
      <formula>LEN(TRIM(S76))=0</formula>
    </cfRule>
  </conditionalFormatting>
  <conditionalFormatting sqref="S79">
    <cfRule type="containsBlanks" dxfId="321" priority="9">
      <formula>LEN(TRIM(S79))=0</formula>
    </cfRule>
  </conditionalFormatting>
  <conditionalFormatting sqref="S82">
    <cfRule type="containsBlanks" dxfId="320" priority="7">
      <formula>LEN(TRIM(S82))=0</formula>
    </cfRule>
  </conditionalFormatting>
  <conditionalFormatting sqref="S85">
    <cfRule type="containsBlanks" dxfId="319" priority="5">
      <formula>LEN(TRIM(S85))=0</formula>
    </cfRule>
  </conditionalFormatting>
  <conditionalFormatting sqref="S77:U77">
    <cfRule type="containsText" dxfId="318" priority="17" operator="containsText" text="(例)">
      <formula>NOT(ISERROR(SEARCH("(例)",S77)))</formula>
    </cfRule>
  </conditionalFormatting>
  <conditionalFormatting sqref="S75:AO75">
    <cfRule type="containsBlanks" dxfId="317" priority="12">
      <formula>LEN(TRIM(S75))=0</formula>
    </cfRule>
  </conditionalFormatting>
  <conditionalFormatting sqref="S81:AO81">
    <cfRule type="containsBlanks" dxfId="316" priority="3">
      <formula>LEN(TRIM(S81))=0</formula>
    </cfRule>
  </conditionalFormatting>
  <conditionalFormatting sqref="S84:AO84">
    <cfRule type="containsBlanks" dxfId="315" priority="2">
      <formula>LEN(TRIM(S84))=0</formula>
    </cfRule>
  </conditionalFormatting>
  <conditionalFormatting sqref="AA76">
    <cfRule type="containsBlanks" dxfId="314" priority="10">
      <formula>LEN(TRIM(AA76))=0</formula>
    </cfRule>
  </conditionalFormatting>
  <conditionalFormatting sqref="AA79">
    <cfRule type="containsBlanks" dxfId="313" priority="8">
      <formula>LEN(TRIM(AA79))=0</formula>
    </cfRule>
  </conditionalFormatting>
  <conditionalFormatting sqref="AA82">
    <cfRule type="containsBlanks" dxfId="312" priority="6">
      <formula>LEN(TRIM(AA82))=0</formula>
    </cfRule>
  </conditionalFormatting>
  <conditionalFormatting sqref="AA85">
    <cfRule type="containsBlanks" dxfId="311" priority="4">
      <formula>LEN(TRIM(AA85))=0</formula>
    </cfRule>
  </conditionalFormatting>
  <conditionalFormatting sqref="AI73:AJ73 AL73:AM73 AO73:AP73">
    <cfRule type="containsBlanks" dxfId="310" priority="13">
      <formula>LEN(TRIM(AI73))=0</formula>
    </cfRule>
  </conditionalFormatting>
  <conditionalFormatting sqref="AP75:AR75 K75:P77 AR76 AP77:AR77">
    <cfRule type="expression" priority="19">
      <formula>CELL("protect",K75)=0</formula>
    </cfRule>
  </conditionalFormatting>
  <conditionalFormatting sqref="AS3 B4:AK4 AN4 AQ4:AS4 B5:AS7 B8 B9:AS10 B11:D14 B15:AS15 B16:D16 L16:AS16 B17:AS19 B20:E20 G20:AS20 B51:D51 AS51 AS67 B68:AS70 AR71:AS72 B71:AC74 AR73:AR74 B88:AR89 C98:AS98 B99:AS1048576">
    <cfRule type="expression" priority="21">
      <formula>CELL("protect",B3)=0</formula>
    </cfRule>
  </conditionalFormatting>
  <dataValidations count="2">
    <dataValidation imeMode="disabled" allowBlank="1" showInputMessage="1" showErrorMessage="1" sqref="AF73:AH73" xr:uid="{72114110-EFC3-4F5C-BB63-47C094DF131C}"/>
    <dataValidation imeMode="hiragana" allowBlank="1" showInputMessage="1" showErrorMessage="1" sqref="Q75:Q79 Q81:Q82 Q84:Q85" xr:uid="{960DB6B5-D005-425D-A429-DD97DA4EFB29}"/>
  </dataValidations>
  <hyperlinks>
    <hyperlink ref="D51" r:id="rId1" xr:uid="{C6C860A4-29AC-4557-994A-4C93CED7572A}"/>
    <hyperlink ref="D67" r:id="rId2" xr:uid="{82CF1CBE-72C6-4698-BC14-6FF5E5E0606F}"/>
    <hyperlink ref="D67:I67" r:id="rId3" display="p-support@sii.or.jp" xr:uid="{DFACE048-FD2E-43BA-B8B1-413EE601F727}"/>
    <hyperlink ref="D16" r:id="rId4" xr:uid="{C0084F48-9DBC-45CD-B4D3-ED48D51E23B7}"/>
  </hyperlinks>
  <pageMargins left="0.9055118110236221" right="0.86614173228346458" top="0.19685039370078741" bottom="0.19685039370078741" header="0.19685039370078741" footer="0.19685039370078741"/>
  <pageSetup paperSize="9" scale="53" fitToHeight="0" orientation="portrait" r:id="rId5"/>
  <headerFooter scaleWithDoc="0">
    <oddFooter>&amp;R&amp;"ＭＳ 明朝,標準"&amp;8&amp;K01+018R7低層ZEH-M_ver.1</oddFooter>
  </headerFooter>
  <rowBreaks count="1" manualBreakCount="1">
    <brk id="86" min="1" max="47" man="1"/>
  </rowBreaks>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B1230-B557-4534-8236-9E11BCAFDD96}">
  <sheetPr>
    <pageSetUpPr fitToPage="1"/>
  </sheetPr>
  <dimension ref="A1:AX97"/>
  <sheetViews>
    <sheetView showGridLines="0" showZeros="0" view="pageBreakPreview" topLeftCell="B3" zoomScale="85" zoomScaleNormal="55" zoomScaleSheetLayoutView="85" workbookViewId="0">
      <selection activeCell="D16" sqref="D16:J16"/>
    </sheetView>
  </sheetViews>
  <sheetFormatPr defaultColWidth="3" defaultRowHeight="18" customHeight="1" outlineLevelRow="1"/>
  <cols>
    <col min="1" max="1" width="5.58203125" style="42" hidden="1" customWidth="1"/>
    <col min="2" max="4" width="3" style="42" customWidth="1"/>
    <col min="5" max="6" width="3" style="47" customWidth="1"/>
    <col min="7" max="8" width="3" style="346" customWidth="1"/>
    <col min="9" max="44" width="3" style="42" customWidth="1"/>
    <col min="45" max="45" width="3" style="90"/>
    <col min="46" max="48" width="3" style="42"/>
    <col min="49" max="49" width="3" style="409"/>
    <col min="50" max="50" width="3" style="406"/>
    <col min="51" max="16384" width="3" style="42"/>
  </cols>
  <sheetData>
    <row r="1" spans="1:50" s="30" customFormat="1" ht="21" hidden="1">
      <c r="A1" s="18"/>
      <c r="B1" s="91"/>
      <c r="C1" s="29"/>
      <c r="D1" s="29"/>
      <c r="E1" s="29"/>
      <c r="F1" s="29"/>
      <c r="G1" s="29"/>
      <c r="H1" s="29"/>
      <c r="AE1" s="17"/>
      <c r="AS1" s="89"/>
      <c r="AW1" s="407"/>
      <c r="AX1" s="89"/>
    </row>
    <row r="2" spans="1:50" s="30" customFormat="1" ht="21" hidden="1">
      <c r="A2" s="18"/>
      <c r="B2" s="91"/>
      <c r="C2" s="29"/>
      <c r="D2" s="29"/>
      <c r="E2" s="29"/>
      <c r="F2" s="29"/>
      <c r="G2" s="29"/>
      <c r="H2" s="29"/>
      <c r="AE2" s="17"/>
      <c r="AS2" s="89"/>
      <c r="AW2" s="407"/>
      <c r="AX2" s="89"/>
    </row>
    <row r="3" spans="1:50" ht="14">
      <c r="B3" s="408"/>
      <c r="C3" s="408"/>
      <c r="D3" s="408"/>
      <c r="E3" s="408"/>
      <c r="F3" s="408"/>
      <c r="G3" s="408"/>
      <c r="H3" s="408"/>
      <c r="I3" s="408"/>
      <c r="J3" s="408"/>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408"/>
      <c r="AN3" s="408"/>
      <c r="AO3" s="408"/>
      <c r="AP3" s="408"/>
      <c r="AQ3" s="408"/>
      <c r="AR3" s="408"/>
    </row>
    <row r="4" spans="1:50" ht="20.149999999999999" customHeight="1">
      <c r="B4" s="8"/>
      <c r="C4" s="8"/>
      <c r="D4" s="8"/>
      <c r="E4" s="43"/>
      <c r="F4" s="43"/>
      <c r="G4" s="324"/>
      <c r="H4" s="324"/>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655"/>
      <c r="AM4" s="655"/>
      <c r="AN4" s="9"/>
      <c r="AO4" s="655"/>
      <c r="AP4" s="655"/>
      <c r="AQ4" s="8"/>
      <c r="AR4" s="8"/>
    </row>
    <row r="5" spans="1:50" ht="20.149999999999999" customHeight="1">
      <c r="B5" s="674" t="s">
        <v>381</v>
      </c>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row>
    <row r="6" spans="1:50" ht="20.149999999999999" customHeight="1">
      <c r="B6" s="674"/>
      <c r="C6" s="674"/>
      <c r="D6" s="674"/>
      <c r="E6" s="674"/>
      <c r="F6" s="674"/>
      <c r="G6" s="674"/>
      <c r="H6" s="674"/>
      <c r="I6" s="674"/>
      <c r="J6" s="674"/>
      <c r="K6" s="674"/>
      <c r="L6" s="674"/>
      <c r="M6" s="674"/>
      <c r="N6" s="674"/>
      <c r="O6" s="674"/>
      <c r="P6" s="674"/>
      <c r="Q6" s="674"/>
      <c r="R6" s="674"/>
      <c r="S6" s="674"/>
      <c r="T6" s="674"/>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row>
    <row r="7" spans="1:50" ht="20.149999999999999" customHeight="1">
      <c r="B7" s="674"/>
      <c r="C7" s="674"/>
      <c r="D7" s="674"/>
      <c r="E7" s="674"/>
      <c r="F7" s="674"/>
      <c r="G7" s="674"/>
      <c r="H7" s="674"/>
      <c r="I7" s="674"/>
      <c r="J7" s="674"/>
      <c r="K7" s="674"/>
      <c r="L7" s="674"/>
      <c r="M7" s="674"/>
      <c r="N7" s="674"/>
      <c r="O7" s="674"/>
      <c r="P7" s="674"/>
      <c r="Q7" s="674"/>
      <c r="R7" s="674"/>
      <c r="S7" s="674"/>
      <c r="T7" s="674"/>
      <c r="U7" s="674"/>
      <c r="V7" s="674"/>
      <c r="W7" s="674"/>
      <c r="X7" s="674"/>
      <c r="Y7" s="674"/>
      <c r="Z7" s="674"/>
      <c r="AA7" s="674"/>
      <c r="AB7" s="674"/>
      <c r="AC7" s="674"/>
      <c r="AD7" s="674"/>
      <c r="AE7" s="674"/>
      <c r="AF7" s="674"/>
      <c r="AG7" s="674"/>
      <c r="AH7" s="674"/>
      <c r="AI7" s="674"/>
      <c r="AJ7" s="674"/>
      <c r="AK7" s="674"/>
      <c r="AL7" s="674"/>
      <c r="AM7" s="674"/>
      <c r="AN7" s="674"/>
      <c r="AO7" s="674"/>
      <c r="AP7" s="674"/>
      <c r="AQ7" s="674"/>
      <c r="AR7" s="674"/>
    </row>
    <row r="8" spans="1:50" ht="34.5" customHeight="1">
      <c r="B8" s="693" t="s">
        <v>579</v>
      </c>
      <c r="C8" s="693"/>
      <c r="D8" s="693"/>
      <c r="E8" s="693"/>
      <c r="F8" s="693"/>
      <c r="G8" s="693"/>
      <c r="H8" s="693"/>
      <c r="I8" s="693"/>
      <c r="J8" s="693"/>
      <c r="K8" s="693"/>
      <c r="L8" s="693"/>
      <c r="M8" s="693"/>
      <c r="N8" s="693"/>
      <c r="O8" s="693"/>
      <c r="P8" s="693"/>
      <c r="Q8" s="693"/>
      <c r="R8" s="693"/>
      <c r="S8" s="693"/>
      <c r="T8" s="693"/>
      <c r="U8" s="693"/>
      <c r="V8" s="693"/>
      <c r="W8" s="693"/>
      <c r="X8" s="693"/>
      <c r="Y8" s="693"/>
      <c r="Z8" s="693"/>
      <c r="AA8" s="693"/>
      <c r="AB8" s="693"/>
      <c r="AC8" s="693"/>
      <c r="AD8" s="693"/>
      <c r="AE8" s="693"/>
      <c r="AF8" s="693"/>
      <c r="AG8" s="693"/>
      <c r="AH8" s="693"/>
      <c r="AI8" s="693"/>
      <c r="AJ8" s="693"/>
      <c r="AK8" s="693"/>
      <c r="AL8" s="693"/>
      <c r="AM8" s="693"/>
      <c r="AN8" s="693"/>
      <c r="AO8" s="693"/>
      <c r="AP8" s="693"/>
      <c r="AQ8" s="693"/>
      <c r="AR8" s="693"/>
    </row>
    <row r="9" spans="1:50" ht="13.5" customHeight="1">
      <c r="B9" s="370"/>
      <c r="C9" s="370"/>
      <c r="D9" s="370"/>
      <c r="E9" s="370"/>
      <c r="F9" s="370"/>
      <c r="G9" s="370"/>
      <c r="H9" s="370"/>
      <c r="I9" s="370"/>
      <c r="J9" s="370"/>
      <c r="K9" s="370"/>
      <c r="L9" s="370"/>
      <c r="M9" s="370"/>
      <c r="N9" s="370"/>
      <c r="O9" s="370"/>
      <c r="P9" s="370"/>
      <c r="Q9" s="370"/>
      <c r="R9" s="370"/>
      <c r="S9" s="370"/>
      <c r="T9" s="370"/>
      <c r="U9" s="370"/>
      <c r="V9" s="370"/>
      <c r="W9" s="370"/>
      <c r="X9" s="370"/>
      <c r="Y9" s="370"/>
      <c r="Z9" s="370"/>
      <c r="AA9" s="370"/>
      <c r="AB9" s="370"/>
      <c r="AC9" s="370"/>
      <c r="AD9" s="370"/>
      <c r="AE9" s="370"/>
      <c r="AF9" s="370"/>
      <c r="AG9" s="370"/>
      <c r="AH9" s="370"/>
      <c r="AI9" s="370"/>
      <c r="AJ9" s="370"/>
      <c r="AK9" s="370"/>
      <c r="AL9" s="370"/>
      <c r="AM9" s="370"/>
      <c r="AN9" s="370"/>
      <c r="AO9" s="370"/>
      <c r="AP9" s="370"/>
      <c r="AQ9" s="370"/>
      <c r="AR9" s="370"/>
    </row>
    <row r="10" spans="1:50" ht="17.25" customHeight="1">
      <c r="B10" s="325" t="s">
        <v>81</v>
      </c>
      <c r="C10" s="325"/>
      <c r="D10" s="326" t="s">
        <v>382</v>
      </c>
      <c r="E10" s="325"/>
      <c r="F10" s="325"/>
      <c r="G10" s="325"/>
      <c r="H10" s="325"/>
      <c r="I10" s="325"/>
      <c r="J10" s="325"/>
      <c r="K10" s="325"/>
      <c r="L10" s="325"/>
      <c r="M10" s="325"/>
      <c r="N10" s="325"/>
      <c r="O10" s="325"/>
      <c r="P10" s="325"/>
      <c r="Q10" s="325"/>
      <c r="R10" s="325"/>
      <c r="S10" s="325"/>
      <c r="T10" s="325"/>
      <c r="U10" s="325"/>
      <c r="V10" s="325"/>
      <c r="W10" s="325"/>
      <c r="X10" s="325"/>
      <c r="Y10" s="325"/>
      <c r="Z10" s="325"/>
      <c r="AA10" s="325"/>
      <c r="AB10" s="325"/>
      <c r="AC10" s="325"/>
      <c r="AD10" s="325"/>
      <c r="AE10" s="325"/>
      <c r="AF10" s="325"/>
      <c r="AG10" s="325"/>
      <c r="AH10" s="325"/>
      <c r="AI10" s="325"/>
      <c r="AJ10" s="325"/>
      <c r="AK10" s="325"/>
      <c r="AL10" s="325"/>
      <c r="AM10" s="325"/>
      <c r="AN10" s="325"/>
      <c r="AO10" s="325"/>
      <c r="AP10" s="325"/>
      <c r="AQ10" s="325"/>
      <c r="AR10" s="325"/>
    </row>
    <row r="11" spans="1:50" ht="18" customHeight="1">
      <c r="B11" s="8"/>
      <c r="C11" s="325"/>
      <c r="D11" s="673" t="s">
        <v>580</v>
      </c>
      <c r="E11" s="673"/>
      <c r="F11" s="673"/>
      <c r="G11" s="673"/>
      <c r="H11" s="673"/>
      <c r="I11" s="673"/>
      <c r="J11" s="673"/>
      <c r="K11" s="673"/>
      <c r="L11" s="673"/>
      <c r="M11" s="673"/>
      <c r="N11" s="673"/>
      <c r="O11" s="673"/>
      <c r="P11" s="673"/>
      <c r="Q11" s="673"/>
      <c r="R11" s="673"/>
      <c r="S11" s="673"/>
      <c r="T11" s="673"/>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c r="AT11" s="673"/>
    </row>
    <row r="12" spans="1:50" ht="18.75" customHeight="1">
      <c r="B12" s="8"/>
      <c r="C12" s="325"/>
      <c r="D12" s="673" t="s">
        <v>581</v>
      </c>
      <c r="E12" s="673"/>
      <c r="F12" s="673"/>
      <c r="G12" s="673"/>
      <c r="H12" s="673"/>
      <c r="I12" s="673"/>
      <c r="J12" s="673"/>
      <c r="K12" s="673"/>
      <c r="L12" s="673"/>
      <c r="M12" s="673"/>
      <c r="N12" s="673"/>
      <c r="O12" s="673"/>
      <c r="P12" s="673"/>
      <c r="Q12" s="673"/>
      <c r="R12" s="673"/>
      <c r="S12" s="673"/>
      <c r="T12" s="673"/>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c r="AT12" s="673"/>
      <c r="AU12" s="673"/>
      <c r="AV12" s="673"/>
    </row>
    <row r="13" spans="1:50" ht="17.25" customHeight="1">
      <c r="B13" s="8"/>
      <c r="C13" s="325"/>
      <c r="D13" s="684" t="s">
        <v>582</v>
      </c>
      <c r="E13" s="685"/>
      <c r="F13" s="685"/>
      <c r="G13" s="685"/>
      <c r="H13" s="685"/>
      <c r="I13" s="685"/>
      <c r="J13" s="685"/>
      <c r="K13" s="685"/>
      <c r="L13" s="685"/>
      <c r="M13" s="685"/>
      <c r="N13" s="685"/>
      <c r="O13" s="685"/>
      <c r="P13" s="685"/>
      <c r="Q13" s="685"/>
      <c r="R13" s="685"/>
      <c r="S13" s="685"/>
      <c r="T13" s="685"/>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row>
    <row r="14" spans="1:50" ht="16.899999999999999" customHeight="1">
      <c r="B14" s="8"/>
      <c r="C14" s="325"/>
      <c r="D14" s="684" t="s">
        <v>583</v>
      </c>
      <c r="E14" s="685"/>
      <c r="F14" s="685"/>
      <c r="G14" s="685"/>
      <c r="H14" s="685"/>
      <c r="I14" s="685"/>
      <c r="J14" s="685"/>
      <c r="K14" s="685"/>
      <c r="L14" s="685"/>
      <c r="M14" s="685"/>
      <c r="N14" s="685"/>
      <c r="O14" s="685"/>
      <c r="P14" s="685"/>
      <c r="Q14" s="685"/>
      <c r="R14" s="685"/>
      <c r="S14" s="685"/>
      <c r="T14" s="685"/>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row>
    <row r="15" spans="1:50" ht="17.25" customHeight="1">
      <c r="B15" s="8"/>
      <c r="C15" s="325"/>
      <c r="D15" s="684" t="s">
        <v>584</v>
      </c>
      <c r="E15" s="685"/>
      <c r="F15" s="685"/>
      <c r="G15" s="685"/>
      <c r="H15" s="685"/>
      <c r="I15" s="685"/>
      <c r="J15" s="685"/>
      <c r="K15" s="685"/>
      <c r="L15" s="685"/>
      <c r="M15" s="685"/>
      <c r="N15" s="685"/>
      <c r="O15" s="685"/>
      <c r="P15" s="685"/>
      <c r="Q15" s="685"/>
      <c r="R15" s="685"/>
      <c r="S15" s="685"/>
      <c r="T15" s="685"/>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row>
    <row r="16" spans="1:50" ht="17.25" customHeight="1">
      <c r="B16" s="8"/>
      <c r="C16" s="325"/>
      <c r="D16" s="686" t="s">
        <v>585</v>
      </c>
      <c r="E16" s="730"/>
      <c r="F16" s="730"/>
      <c r="G16" s="730"/>
      <c r="H16" s="730"/>
      <c r="I16" s="730"/>
      <c r="J16" s="730"/>
      <c r="K16" s="327"/>
      <c r="L16" s="327"/>
      <c r="M16" s="327"/>
      <c r="N16" s="327"/>
      <c r="O16" s="327"/>
      <c r="P16" s="327"/>
      <c r="Q16" s="327"/>
      <c r="R16" s="327"/>
      <c r="S16" s="327"/>
      <c r="T16" s="327"/>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row>
    <row r="17" spans="1:44" s="90" customFormat="1" ht="7.5" customHeight="1">
      <c r="A17" s="42"/>
      <c r="B17" s="8"/>
      <c r="C17" s="325"/>
      <c r="D17" s="325"/>
      <c r="E17" s="325"/>
      <c r="F17" s="325"/>
      <c r="G17" s="325"/>
      <c r="H17" s="325"/>
      <c r="I17" s="325"/>
      <c r="J17" s="325"/>
      <c r="K17" s="325"/>
      <c r="L17" s="325"/>
      <c r="M17" s="325"/>
      <c r="N17" s="325"/>
      <c r="O17" s="325"/>
      <c r="P17" s="325"/>
      <c r="Q17" s="325"/>
      <c r="R17" s="325"/>
      <c r="S17" s="325"/>
      <c r="T17" s="325"/>
      <c r="U17" s="325"/>
      <c r="V17" s="325"/>
      <c r="W17" s="325"/>
      <c r="X17" s="325"/>
      <c r="Y17" s="325"/>
      <c r="Z17" s="325"/>
      <c r="AA17" s="325"/>
      <c r="AB17" s="325"/>
      <c r="AC17" s="325"/>
      <c r="AD17" s="325"/>
      <c r="AE17" s="325"/>
      <c r="AF17" s="325"/>
      <c r="AG17" s="325"/>
      <c r="AH17" s="325"/>
      <c r="AI17" s="325"/>
      <c r="AJ17" s="325"/>
      <c r="AK17" s="325"/>
      <c r="AL17" s="325"/>
      <c r="AM17" s="325"/>
      <c r="AN17" s="325"/>
      <c r="AO17" s="325"/>
      <c r="AP17" s="325"/>
      <c r="AQ17" s="325"/>
      <c r="AR17" s="325"/>
    </row>
    <row r="18" spans="1:44" s="90" customFormat="1" ht="17.25" customHeight="1">
      <c r="A18" s="42"/>
      <c r="B18" s="325" t="s">
        <v>83</v>
      </c>
      <c r="C18" s="325"/>
      <c r="D18" s="326" t="s">
        <v>383</v>
      </c>
      <c r="E18" s="325"/>
      <c r="F18" s="325"/>
      <c r="G18" s="325"/>
      <c r="H18" s="325"/>
      <c r="I18" s="325"/>
      <c r="J18" s="325"/>
      <c r="K18" s="325"/>
      <c r="L18" s="325"/>
      <c r="M18" s="325"/>
      <c r="N18" s="325"/>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5"/>
      <c r="AL18" s="325"/>
      <c r="AM18" s="325"/>
      <c r="AN18" s="325"/>
      <c r="AO18" s="325"/>
      <c r="AP18" s="325"/>
      <c r="AQ18" s="325"/>
      <c r="AR18" s="325"/>
    </row>
    <row r="19" spans="1:44" s="90" customFormat="1" ht="17.25" customHeight="1">
      <c r="A19" s="42"/>
      <c r="B19" s="8"/>
      <c r="C19" s="325"/>
      <c r="D19" s="325" t="s">
        <v>586</v>
      </c>
      <c r="E19" s="325"/>
      <c r="F19" s="325"/>
      <c r="G19" s="325"/>
      <c r="H19" s="325"/>
      <c r="I19" s="325"/>
      <c r="J19" s="325"/>
      <c r="K19" s="325"/>
      <c r="L19" s="325"/>
      <c r="M19" s="325"/>
      <c r="N19" s="325"/>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c r="AL19" s="325"/>
      <c r="AM19" s="325"/>
      <c r="AN19" s="325"/>
      <c r="AO19" s="325"/>
      <c r="AP19" s="325"/>
      <c r="AQ19" s="325"/>
      <c r="AR19" s="325"/>
    </row>
    <row r="20" spans="1:44" s="90" customFormat="1" ht="17.25" customHeight="1">
      <c r="A20" s="42"/>
      <c r="B20" s="8"/>
      <c r="C20" s="325"/>
      <c r="D20" s="325" t="s">
        <v>384</v>
      </c>
      <c r="E20" s="325"/>
      <c r="F20" s="47"/>
      <c r="G20" s="325"/>
      <c r="H20" s="325"/>
      <c r="I20" s="325"/>
      <c r="J20" s="325"/>
      <c r="K20" s="325"/>
      <c r="L20" s="325"/>
      <c r="M20" s="325"/>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c r="AK20" s="325"/>
      <c r="AL20" s="325"/>
      <c r="AM20" s="325"/>
      <c r="AN20" s="325"/>
      <c r="AO20" s="325"/>
      <c r="AP20" s="325"/>
      <c r="AQ20" s="325"/>
      <c r="AR20" s="325"/>
    </row>
    <row r="21" spans="1:44" s="90" customFormat="1" ht="17.25" customHeight="1">
      <c r="A21" s="42"/>
      <c r="B21" s="8"/>
      <c r="C21" s="325"/>
      <c r="D21" s="325" t="s">
        <v>385</v>
      </c>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row>
    <row r="22" spans="1:44" s="90" customFormat="1" ht="17.25" customHeight="1">
      <c r="A22" s="42"/>
      <c r="B22" s="8"/>
      <c r="C22" s="325"/>
      <c r="D22" s="325" t="s">
        <v>587</v>
      </c>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325"/>
      <c r="AM22" s="325"/>
      <c r="AN22" s="325"/>
      <c r="AO22" s="325"/>
      <c r="AP22" s="325"/>
      <c r="AQ22" s="325"/>
      <c r="AR22" s="325"/>
    </row>
    <row r="23" spans="1:44" s="90" customFormat="1" ht="17.25" customHeight="1">
      <c r="A23" s="42"/>
      <c r="B23" s="8"/>
      <c r="C23" s="325"/>
      <c r="D23" s="325" t="s">
        <v>386</v>
      </c>
      <c r="E23" s="325"/>
      <c r="F23" s="325"/>
      <c r="G23" s="325"/>
      <c r="H23" s="325"/>
      <c r="I23" s="325"/>
      <c r="J23" s="325"/>
      <c r="K23" s="325"/>
      <c r="L23" s="325"/>
      <c r="M23" s="325"/>
      <c r="N23" s="325"/>
      <c r="O23" s="325"/>
      <c r="P23" s="325"/>
      <c r="Q23" s="328"/>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row>
    <row r="24" spans="1:44" s="90" customFormat="1" ht="17.25" customHeight="1">
      <c r="A24" s="42"/>
      <c r="B24" s="8"/>
      <c r="C24" s="325"/>
      <c r="D24" s="325" t="s">
        <v>387</v>
      </c>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row>
    <row r="25" spans="1:44" s="90" customFormat="1" ht="7.5" customHeight="1">
      <c r="A25" s="42"/>
      <c r="B25" s="8"/>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row>
    <row r="26" spans="1:44" s="90" customFormat="1" ht="17.25" customHeight="1">
      <c r="A26" s="42"/>
      <c r="B26" s="325" t="s">
        <v>86</v>
      </c>
      <c r="C26" s="325"/>
      <c r="D26" s="326" t="s">
        <v>388</v>
      </c>
      <c r="E26" s="325"/>
      <c r="F26" s="325"/>
      <c r="G26" s="325"/>
      <c r="H26" s="325"/>
      <c r="I26" s="325"/>
      <c r="J26" s="325"/>
      <c r="K26" s="325"/>
      <c r="L26" s="325"/>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row>
    <row r="27" spans="1:44" s="90" customFormat="1" ht="17.25" customHeight="1">
      <c r="A27" s="42"/>
      <c r="B27" s="8"/>
      <c r="C27" s="325"/>
      <c r="D27" s="325" t="s">
        <v>588</v>
      </c>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row>
    <row r="28" spans="1:44" s="90" customFormat="1" ht="17.25" customHeight="1">
      <c r="A28" s="42"/>
      <c r="B28" s="8"/>
      <c r="C28" s="325"/>
      <c r="D28" s="325" t="s">
        <v>389</v>
      </c>
      <c r="E28" s="325"/>
      <c r="F28" s="325"/>
      <c r="G28" s="325"/>
      <c r="H28" s="325"/>
      <c r="I28" s="325"/>
      <c r="J28" s="325"/>
      <c r="K28" s="325"/>
      <c r="L28" s="325"/>
      <c r="M28" s="325"/>
      <c r="N28" s="325"/>
      <c r="O28" s="325"/>
      <c r="P28" s="325"/>
      <c r="Q28" s="325"/>
      <c r="R28" s="325"/>
      <c r="S28" s="325"/>
      <c r="T28" s="325"/>
      <c r="U28" s="325"/>
      <c r="V28" s="325"/>
      <c r="W28" s="325"/>
      <c r="X28" s="325"/>
      <c r="Y28" s="325"/>
      <c r="Z28" s="325"/>
      <c r="AA28" s="325"/>
      <c r="AB28" s="325"/>
      <c r="AC28" s="325"/>
      <c r="AD28" s="325"/>
      <c r="AE28" s="325"/>
      <c r="AF28" s="325"/>
      <c r="AG28" s="325"/>
      <c r="AH28" s="325"/>
      <c r="AI28" s="325"/>
      <c r="AJ28" s="325"/>
      <c r="AK28" s="325"/>
      <c r="AL28" s="325"/>
      <c r="AM28" s="325"/>
      <c r="AN28" s="325"/>
      <c r="AO28" s="325"/>
      <c r="AP28" s="325"/>
      <c r="AQ28" s="325"/>
      <c r="AR28" s="325"/>
    </row>
    <row r="29" spans="1:44" s="90" customFormat="1" ht="17.25" customHeight="1">
      <c r="A29" s="42"/>
      <c r="B29" s="8"/>
      <c r="C29" s="325"/>
      <c r="D29" s="325" t="s">
        <v>589</v>
      </c>
      <c r="E29" s="325"/>
      <c r="F29" s="325"/>
      <c r="G29" s="325"/>
      <c r="H29" s="325"/>
      <c r="I29" s="325"/>
      <c r="J29" s="325"/>
      <c r="K29" s="325"/>
      <c r="L29" s="325"/>
      <c r="M29" s="325"/>
      <c r="N29" s="325"/>
      <c r="O29" s="325"/>
      <c r="P29" s="325"/>
      <c r="Q29" s="325"/>
      <c r="R29" s="325"/>
      <c r="S29" s="325"/>
      <c r="T29" s="325"/>
      <c r="U29" s="325"/>
      <c r="V29" s="325"/>
      <c r="W29" s="325"/>
      <c r="X29" s="325"/>
      <c r="Y29" s="325"/>
      <c r="Z29" s="325"/>
      <c r="AA29" s="325"/>
      <c r="AB29" s="325"/>
      <c r="AC29" s="325"/>
      <c r="AD29" s="325"/>
      <c r="AE29" s="325"/>
      <c r="AF29" s="325"/>
      <c r="AG29" s="325"/>
      <c r="AH29" s="325"/>
      <c r="AI29" s="325"/>
      <c r="AJ29" s="325"/>
      <c r="AK29" s="325"/>
      <c r="AL29" s="325"/>
      <c r="AM29" s="325"/>
      <c r="AN29" s="325"/>
      <c r="AO29" s="325"/>
      <c r="AP29" s="325"/>
      <c r="AQ29" s="325"/>
      <c r="AR29" s="325"/>
    </row>
    <row r="30" spans="1:44" s="90" customFormat="1" ht="17.25" customHeight="1">
      <c r="A30" s="42"/>
      <c r="B30" s="8"/>
      <c r="C30" s="325"/>
      <c r="D30" s="325" t="s">
        <v>390</v>
      </c>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row>
    <row r="31" spans="1:44" s="90" customFormat="1" ht="7.5" customHeight="1">
      <c r="A31" s="42"/>
      <c r="B31" s="8"/>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325"/>
    </row>
    <row r="32" spans="1:44" s="90" customFormat="1" ht="17.25" customHeight="1">
      <c r="A32" s="42"/>
      <c r="B32" s="325" t="s">
        <v>391</v>
      </c>
      <c r="C32" s="325"/>
      <c r="D32" s="326" t="s">
        <v>392</v>
      </c>
      <c r="E32" s="325"/>
      <c r="F32" s="325"/>
      <c r="G32" s="325"/>
      <c r="H32" s="325"/>
      <c r="I32" s="325"/>
      <c r="J32" s="325"/>
      <c r="K32" s="325"/>
      <c r="L32" s="325"/>
      <c r="M32" s="325"/>
      <c r="N32" s="325"/>
      <c r="O32" s="325"/>
      <c r="P32" s="325"/>
      <c r="Q32" s="325"/>
      <c r="R32" s="325"/>
      <c r="S32" s="325"/>
      <c r="T32" s="325"/>
      <c r="U32" s="325"/>
      <c r="V32" s="325"/>
      <c r="W32" s="325"/>
      <c r="X32" s="325"/>
      <c r="Y32" s="325"/>
      <c r="Z32" s="325"/>
      <c r="AA32" s="325"/>
      <c r="AB32" s="325"/>
      <c r="AC32" s="325"/>
      <c r="AD32" s="325"/>
      <c r="AE32" s="325"/>
      <c r="AF32" s="325"/>
      <c r="AG32" s="325"/>
      <c r="AH32" s="325"/>
      <c r="AI32" s="325"/>
      <c r="AJ32" s="325"/>
      <c r="AK32" s="325"/>
      <c r="AL32" s="325"/>
      <c r="AM32" s="325"/>
      <c r="AN32" s="325"/>
      <c r="AO32" s="325"/>
      <c r="AP32" s="325"/>
      <c r="AQ32" s="325"/>
      <c r="AR32" s="325"/>
    </row>
    <row r="33" spans="1:44" s="90" customFormat="1" ht="17.25" customHeight="1">
      <c r="A33" s="42"/>
      <c r="B33" s="8"/>
      <c r="C33" s="325"/>
      <c r="D33" s="325" t="s">
        <v>393</v>
      </c>
      <c r="E33" s="325"/>
      <c r="F33" s="325"/>
      <c r="G33" s="325"/>
      <c r="H33" s="325"/>
      <c r="I33" s="325"/>
      <c r="J33" s="325"/>
      <c r="K33" s="325"/>
      <c r="L33" s="325"/>
      <c r="M33" s="325"/>
      <c r="N33" s="325"/>
      <c r="O33" s="325"/>
      <c r="P33" s="325"/>
      <c r="Q33" s="325"/>
      <c r="R33" s="325"/>
      <c r="S33" s="325"/>
      <c r="T33" s="325"/>
      <c r="U33" s="325"/>
      <c r="V33" s="325"/>
      <c r="W33" s="325"/>
      <c r="X33" s="325"/>
      <c r="Y33" s="325"/>
      <c r="Z33" s="325"/>
      <c r="AA33" s="325"/>
      <c r="AB33" s="325"/>
      <c r="AC33" s="325"/>
      <c r="AD33" s="325"/>
      <c r="AE33" s="325"/>
      <c r="AF33" s="325"/>
      <c r="AG33" s="325"/>
      <c r="AH33" s="325"/>
      <c r="AI33" s="325"/>
      <c r="AJ33" s="325"/>
      <c r="AK33" s="325"/>
      <c r="AL33" s="325"/>
      <c r="AM33" s="325"/>
      <c r="AN33" s="325"/>
      <c r="AO33" s="325"/>
      <c r="AP33" s="325"/>
      <c r="AQ33" s="325"/>
      <c r="AR33" s="325"/>
    </row>
    <row r="34" spans="1:44" s="90" customFormat="1" ht="17.25" customHeight="1">
      <c r="A34" s="42"/>
      <c r="B34" s="8"/>
      <c r="C34" s="325"/>
      <c r="D34" s="325" t="s">
        <v>394</v>
      </c>
      <c r="E34" s="325"/>
      <c r="F34" s="325"/>
      <c r="G34" s="325"/>
      <c r="H34" s="325"/>
      <c r="I34" s="325"/>
      <c r="J34" s="325"/>
      <c r="K34" s="325"/>
      <c r="L34" s="325"/>
      <c r="M34" s="325"/>
      <c r="N34" s="325"/>
      <c r="O34" s="325"/>
      <c r="P34" s="325"/>
      <c r="Q34" s="325"/>
      <c r="R34" s="325"/>
      <c r="S34" s="325"/>
      <c r="T34" s="325"/>
      <c r="U34" s="325"/>
      <c r="V34" s="325"/>
      <c r="W34" s="325"/>
      <c r="X34" s="325"/>
      <c r="Y34" s="325"/>
      <c r="Z34" s="325"/>
      <c r="AA34" s="325"/>
      <c r="AB34" s="325"/>
      <c r="AC34" s="325"/>
      <c r="AD34" s="325"/>
      <c r="AE34" s="325"/>
      <c r="AF34" s="325"/>
      <c r="AG34" s="325"/>
      <c r="AH34" s="325"/>
      <c r="AI34" s="325"/>
      <c r="AJ34" s="325"/>
      <c r="AK34" s="325"/>
      <c r="AL34" s="325"/>
      <c r="AM34" s="325"/>
      <c r="AN34" s="325"/>
      <c r="AO34" s="325"/>
      <c r="AP34" s="325"/>
      <c r="AQ34" s="325"/>
      <c r="AR34" s="325"/>
    </row>
    <row r="35" spans="1:44" s="90" customFormat="1" ht="17.25" customHeight="1">
      <c r="A35" s="42"/>
      <c r="B35" s="8"/>
      <c r="C35" s="325"/>
      <c r="D35" s="325" t="s">
        <v>395</v>
      </c>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row>
    <row r="36" spans="1:44" s="90" customFormat="1" ht="17.25" customHeight="1">
      <c r="A36" s="42"/>
      <c r="B36" s="8"/>
      <c r="C36" s="325"/>
      <c r="D36" s="325" t="s">
        <v>396</v>
      </c>
      <c r="E36" s="325"/>
      <c r="F36" s="325"/>
      <c r="G36" s="325"/>
      <c r="H36" s="325"/>
      <c r="I36" s="325"/>
      <c r="J36" s="325"/>
      <c r="K36" s="325"/>
      <c r="L36" s="325"/>
      <c r="M36" s="325"/>
      <c r="N36" s="325"/>
      <c r="O36" s="325"/>
      <c r="P36" s="325"/>
      <c r="Q36" s="325"/>
      <c r="R36" s="325"/>
      <c r="S36" s="325"/>
      <c r="T36" s="325"/>
      <c r="U36" s="325"/>
      <c r="V36" s="325"/>
      <c r="W36" s="325"/>
      <c r="X36" s="325"/>
      <c r="Y36" s="325"/>
      <c r="Z36" s="325"/>
      <c r="AA36" s="325"/>
      <c r="AB36" s="325"/>
      <c r="AC36" s="325"/>
      <c r="AD36" s="325"/>
      <c r="AE36" s="325"/>
      <c r="AF36" s="325"/>
      <c r="AG36" s="325"/>
      <c r="AH36" s="325"/>
      <c r="AI36" s="325"/>
      <c r="AJ36" s="325"/>
      <c r="AK36" s="325"/>
      <c r="AL36" s="325"/>
      <c r="AM36" s="325"/>
      <c r="AN36" s="325"/>
      <c r="AO36" s="325"/>
      <c r="AP36" s="325"/>
      <c r="AQ36" s="325"/>
      <c r="AR36" s="325"/>
    </row>
    <row r="37" spans="1:44" s="90" customFormat="1" ht="17.25" customHeight="1">
      <c r="A37" s="42"/>
      <c r="B37" s="8"/>
      <c r="C37" s="325"/>
      <c r="D37" s="325" t="s">
        <v>397</v>
      </c>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325"/>
      <c r="AE37" s="325"/>
      <c r="AF37" s="325"/>
      <c r="AG37" s="325"/>
      <c r="AH37" s="325"/>
      <c r="AI37" s="325"/>
      <c r="AJ37" s="325"/>
      <c r="AK37" s="325"/>
      <c r="AL37" s="325"/>
      <c r="AM37" s="325"/>
      <c r="AN37" s="325"/>
      <c r="AO37" s="325"/>
      <c r="AP37" s="325"/>
      <c r="AQ37" s="325"/>
      <c r="AR37" s="325"/>
    </row>
    <row r="38" spans="1:44" s="90" customFormat="1" ht="7.5" customHeight="1">
      <c r="A38" s="42"/>
      <c r="B38" s="8"/>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325"/>
      <c r="AE38" s="325"/>
      <c r="AF38" s="325"/>
      <c r="AG38" s="325"/>
      <c r="AH38" s="325"/>
      <c r="AI38" s="325"/>
      <c r="AJ38" s="325"/>
      <c r="AK38" s="325"/>
      <c r="AL38" s="325"/>
      <c r="AM38" s="325"/>
      <c r="AN38" s="325"/>
      <c r="AO38" s="325"/>
      <c r="AP38" s="325"/>
      <c r="AQ38" s="325"/>
      <c r="AR38" s="325"/>
    </row>
    <row r="39" spans="1:44" s="90" customFormat="1" ht="17.25" customHeight="1">
      <c r="A39" s="42"/>
      <c r="B39" s="325" t="s">
        <v>398</v>
      </c>
      <c r="C39" s="325"/>
      <c r="D39" s="326" t="s">
        <v>399</v>
      </c>
      <c r="E39" s="325"/>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5"/>
      <c r="AD39" s="325"/>
      <c r="AE39" s="325"/>
      <c r="AF39" s="325"/>
      <c r="AG39" s="325"/>
      <c r="AH39" s="325"/>
      <c r="AI39" s="325"/>
      <c r="AJ39" s="325"/>
      <c r="AK39" s="325"/>
      <c r="AL39" s="325"/>
      <c r="AM39" s="325"/>
      <c r="AN39" s="325"/>
      <c r="AO39" s="325"/>
      <c r="AP39" s="325"/>
      <c r="AQ39" s="325"/>
      <c r="AR39" s="325"/>
    </row>
    <row r="40" spans="1:44" s="90" customFormat="1" ht="17.25" customHeight="1">
      <c r="A40" s="42"/>
      <c r="B40" s="8"/>
      <c r="C40" s="325"/>
      <c r="D40" s="325" t="s">
        <v>400</v>
      </c>
      <c r="E40" s="325"/>
      <c r="F40" s="325"/>
      <c r="G40" s="325"/>
      <c r="H40" s="325"/>
      <c r="I40" s="325"/>
      <c r="J40" s="325"/>
      <c r="K40" s="325"/>
      <c r="L40" s="325"/>
      <c r="M40" s="325"/>
      <c r="N40" s="325"/>
      <c r="O40" s="325"/>
      <c r="P40" s="325"/>
      <c r="Q40" s="325"/>
      <c r="R40" s="325"/>
      <c r="S40" s="325"/>
      <c r="T40" s="325"/>
      <c r="U40" s="325"/>
      <c r="V40" s="325"/>
      <c r="W40" s="325"/>
      <c r="X40" s="325"/>
      <c r="Y40" s="325"/>
      <c r="Z40" s="325"/>
      <c r="AA40" s="325"/>
      <c r="AB40" s="325"/>
      <c r="AC40" s="325"/>
      <c r="AD40" s="325"/>
      <c r="AE40" s="325"/>
      <c r="AF40" s="325"/>
      <c r="AG40" s="325"/>
      <c r="AH40" s="325"/>
      <c r="AI40" s="325"/>
      <c r="AJ40" s="325"/>
      <c r="AK40" s="325"/>
      <c r="AL40" s="325"/>
      <c r="AM40" s="325"/>
      <c r="AN40" s="325"/>
      <c r="AO40" s="325"/>
      <c r="AP40" s="325"/>
      <c r="AQ40" s="325"/>
      <c r="AR40" s="325"/>
    </row>
    <row r="41" spans="1:44" s="90" customFormat="1" ht="17.25" customHeight="1">
      <c r="A41" s="42"/>
      <c r="B41" s="8"/>
      <c r="C41" s="325"/>
      <c r="D41" s="325" t="s">
        <v>401</v>
      </c>
      <c r="E41" s="325"/>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row>
    <row r="42" spans="1:44" s="90" customFormat="1" ht="7.5" customHeight="1">
      <c r="A42" s="42"/>
      <c r="B42" s="8"/>
      <c r="C42" s="325"/>
      <c r="D42" s="325"/>
      <c r="E42" s="325"/>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325"/>
      <c r="AE42" s="325"/>
      <c r="AF42" s="325"/>
      <c r="AG42" s="325"/>
      <c r="AH42" s="325"/>
      <c r="AI42" s="325"/>
      <c r="AJ42" s="325"/>
      <c r="AK42" s="325"/>
      <c r="AL42" s="325"/>
      <c r="AM42" s="325"/>
      <c r="AN42" s="325"/>
      <c r="AO42" s="325"/>
      <c r="AP42" s="325"/>
      <c r="AQ42" s="325"/>
      <c r="AR42" s="325"/>
    </row>
    <row r="43" spans="1:44" s="90" customFormat="1" ht="17.25" customHeight="1">
      <c r="A43" s="42"/>
      <c r="B43" s="325" t="s">
        <v>402</v>
      </c>
      <c r="C43" s="325"/>
      <c r="D43" s="326" t="s">
        <v>403</v>
      </c>
      <c r="E43" s="325"/>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row>
    <row r="44" spans="1:44" s="90" customFormat="1" ht="17.25" customHeight="1">
      <c r="A44" s="42"/>
      <c r="B44" s="8"/>
      <c r="C44" s="325"/>
      <c r="D44" s="325" t="s">
        <v>590</v>
      </c>
      <c r="E44" s="325"/>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325"/>
      <c r="AF44" s="325"/>
      <c r="AG44" s="325"/>
      <c r="AH44" s="325"/>
      <c r="AI44" s="325"/>
      <c r="AJ44" s="325"/>
      <c r="AK44" s="325"/>
      <c r="AL44" s="325"/>
      <c r="AM44" s="325"/>
      <c r="AN44" s="325"/>
      <c r="AO44" s="325"/>
      <c r="AP44" s="325"/>
      <c r="AQ44" s="325"/>
      <c r="AR44" s="325"/>
    </row>
    <row r="45" spans="1:44" s="90" customFormat="1" ht="17.25" customHeight="1">
      <c r="A45" s="42"/>
      <c r="B45" s="8"/>
      <c r="C45" s="325"/>
      <c r="D45" s="325" t="s">
        <v>591</v>
      </c>
      <c r="E45" s="325"/>
      <c r="F45" s="325"/>
      <c r="G45" s="325"/>
      <c r="H45" s="325"/>
      <c r="I45" s="325"/>
      <c r="J45" s="325"/>
      <c r="K45" s="325"/>
      <c r="L45" s="325"/>
      <c r="M45" s="325"/>
      <c r="N45" s="325"/>
      <c r="O45" s="325"/>
      <c r="P45" s="325"/>
      <c r="Q45" s="325"/>
      <c r="R45" s="325"/>
      <c r="S45" s="325"/>
      <c r="T45" s="325"/>
      <c r="U45" s="325"/>
      <c r="V45" s="325"/>
      <c r="W45" s="325"/>
      <c r="X45" s="325"/>
      <c r="Y45" s="325"/>
      <c r="Z45" s="325"/>
      <c r="AA45" s="325"/>
      <c r="AB45" s="325"/>
      <c r="AC45" s="325"/>
      <c r="AD45" s="325"/>
      <c r="AE45" s="325"/>
      <c r="AF45" s="325"/>
      <c r="AG45" s="325"/>
      <c r="AH45" s="325"/>
      <c r="AI45" s="325"/>
      <c r="AJ45" s="325"/>
      <c r="AK45" s="325"/>
      <c r="AL45" s="325"/>
      <c r="AM45" s="325"/>
      <c r="AN45" s="325"/>
      <c r="AO45" s="325"/>
      <c r="AP45" s="325"/>
      <c r="AQ45" s="325"/>
      <c r="AR45" s="325"/>
    </row>
    <row r="46" spans="1:44" s="90" customFormat="1" ht="17.25" customHeight="1">
      <c r="A46" s="42"/>
      <c r="B46" s="8"/>
      <c r="C46" s="325"/>
      <c r="D46" s="325" t="s">
        <v>592</v>
      </c>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c r="AP46" s="325"/>
      <c r="AQ46" s="325"/>
      <c r="AR46" s="325"/>
    </row>
    <row r="47" spans="1:44" s="90" customFormat="1" ht="17.25" customHeight="1">
      <c r="A47" s="42"/>
      <c r="B47" s="8"/>
      <c r="C47" s="325"/>
      <c r="D47" s="325" t="s">
        <v>404</v>
      </c>
      <c r="E47" s="325"/>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5"/>
      <c r="AN47" s="325"/>
      <c r="AO47" s="325"/>
      <c r="AP47" s="325"/>
      <c r="AQ47" s="325"/>
      <c r="AR47" s="325"/>
    </row>
    <row r="48" spans="1:44" s="90" customFormat="1" ht="17.25" customHeight="1">
      <c r="A48" s="42"/>
      <c r="B48" s="8"/>
      <c r="C48" s="325"/>
      <c r="D48" s="325" t="s">
        <v>405</v>
      </c>
      <c r="E48" s="325"/>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row>
    <row r="49" spans="1:44" s="90" customFormat="1" ht="17.25" customHeight="1">
      <c r="A49" s="42"/>
      <c r="B49" s="8"/>
      <c r="C49" s="325"/>
      <c r="D49" s="325" t="s">
        <v>593</v>
      </c>
      <c r="E49" s="325"/>
      <c r="F49" s="325"/>
      <c r="G49" s="325"/>
      <c r="H49" s="325"/>
      <c r="I49" s="325"/>
      <c r="J49" s="325"/>
      <c r="K49" s="325"/>
      <c r="L49" s="325"/>
      <c r="M49" s="325"/>
      <c r="N49" s="325"/>
      <c r="O49" s="325"/>
      <c r="P49" s="325"/>
      <c r="Q49" s="325"/>
      <c r="R49" s="325"/>
      <c r="S49" s="325"/>
      <c r="T49" s="325"/>
      <c r="U49" s="325"/>
      <c r="V49" s="325"/>
      <c r="W49" s="325"/>
      <c r="X49" s="325"/>
      <c r="Y49" s="325"/>
      <c r="Z49" s="325"/>
      <c r="AA49" s="325"/>
      <c r="AB49" s="325"/>
      <c r="AC49" s="325"/>
      <c r="AD49" s="325"/>
      <c r="AE49" s="325"/>
      <c r="AF49" s="325"/>
      <c r="AG49" s="325"/>
      <c r="AH49" s="325"/>
      <c r="AI49" s="325"/>
      <c r="AJ49" s="325"/>
      <c r="AK49" s="325"/>
      <c r="AL49" s="325"/>
      <c r="AM49" s="325"/>
      <c r="AN49" s="325"/>
      <c r="AO49" s="325"/>
      <c r="AP49" s="325"/>
      <c r="AQ49" s="325"/>
      <c r="AR49" s="325"/>
    </row>
    <row r="50" spans="1:44" s="90" customFormat="1" ht="17.25" customHeight="1">
      <c r="A50" s="42"/>
      <c r="B50" s="8"/>
      <c r="C50" s="325"/>
      <c r="D50" s="731" t="s">
        <v>406</v>
      </c>
      <c r="E50" s="732"/>
      <c r="F50" s="732"/>
      <c r="G50" s="732"/>
      <c r="H50" s="732"/>
      <c r="I50" s="732"/>
      <c r="J50" s="732"/>
      <c r="K50" s="732"/>
      <c r="L50" s="732"/>
      <c r="M50" s="732"/>
      <c r="N50" s="732"/>
      <c r="O50" s="732"/>
      <c r="P50" s="732"/>
      <c r="Q50" s="732"/>
      <c r="R50" s="732"/>
      <c r="S50" s="327"/>
      <c r="T50" s="327"/>
      <c r="U50" s="327"/>
      <c r="V50" s="327"/>
      <c r="W50" s="327"/>
      <c r="X50" s="327"/>
      <c r="Y50" s="327"/>
      <c r="Z50" s="327"/>
      <c r="AA50" s="327"/>
      <c r="AB50" s="327"/>
      <c r="AC50" s="327"/>
      <c r="AD50" s="327"/>
      <c r="AE50" s="327"/>
      <c r="AF50" s="327"/>
      <c r="AG50" s="327"/>
      <c r="AH50" s="327"/>
      <c r="AI50" s="327"/>
      <c r="AJ50" s="327"/>
      <c r="AK50" s="327"/>
      <c r="AL50" s="327"/>
      <c r="AM50" s="327"/>
      <c r="AN50" s="327"/>
      <c r="AO50" s="327"/>
      <c r="AP50" s="327"/>
      <c r="AQ50" s="327"/>
      <c r="AR50" s="327"/>
    </row>
    <row r="51" spans="1:44" s="90" customFormat="1" ht="7.5" customHeight="1">
      <c r="A51" s="42"/>
      <c r="B51" s="8"/>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c r="AA51" s="325"/>
      <c r="AB51" s="325"/>
      <c r="AC51" s="325"/>
      <c r="AD51" s="325"/>
      <c r="AE51" s="325"/>
      <c r="AF51" s="325"/>
      <c r="AG51" s="325"/>
      <c r="AH51" s="325"/>
      <c r="AI51" s="325"/>
      <c r="AJ51" s="325"/>
      <c r="AK51" s="325"/>
      <c r="AL51" s="325"/>
      <c r="AM51" s="325"/>
      <c r="AN51" s="325"/>
      <c r="AO51" s="325"/>
      <c r="AP51" s="325"/>
      <c r="AQ51" s="325"/>
      <c r="AR51" s="325"/>
    </row>
    <row r="52" spans="1:44" s="90" customFormat="1" ht="17.25" customHeight="1">
      <c r="A52" s="42"/>
      <c r="B52" s="325" t="s">
        <v>407</v>
      </c>
      <c r="C52" s="325"/>
      <c r="D52" s="326" t="s">
        <v>408</v>
      </c>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K52" s="325"/>
      <c r="AL52" s="325"/>
      <c r="AM52" s="325"/>
      <c r="AN52" s="325"/>
      <c r="AO52" s="325"/>
      <c r="AP52" s="325"/>
      <c r="AQ52" s="325"/>
      <c r="AR52" s="325"/>
    </row>
    <row r="53" spans="1:44" s="90" customFormat="1" ht="17.25" customHeight="1">
      <c r="A53" s="42"/>
      <c r="B53" s="8"/>
      <c r="C53" s="325"/>
      <c r="D53" s="325" t="s">
        <v>409</v>
      </c>
      <c r="E53" s="325"/>
      <c r="F53" s="325"/>
      <c r="G53" s="325"/>
      <c r="H53" s="325"/>
      <c r="I53" s="325"/>
      <c r="J53" s="325"/>
      <c r="K53" s="325"/>
      <c r="L53" s="325"/>
      <c r="M53" s="325"/>
      <c r="N53" s="325"/>
      <c r="O53" s="325"/>
      <c r="P53" s="325"/>
      <c r="Q53" s="325"/>
      <c r="R53" s="325"/>
      <c r="S53" s="325"/>
      <c r="T53" s="325"/>
      <c r="U53" s="325"/>
      <c r="V53" s="325"/>
      <c r="W53" s="325"/>
      <c r="X53" s="325"/>
      <c r="Y53" s="325"/>
      <c r="Z53" s="325"/>
      <c r="AA53" s="325"/>
      <c r="AB53" s="325"/>
      <c r="AC53" s="325"/>
      <c r="AD53" s="325"/>
      <c r="AE53" s="325"/>
      <c r="AF53" s="325"/>
      <c r="AG53" s="325"/>
      <c r="AH53" s="325"/>
      <c r="AI53" s="325"/>
      <c r="AJ53" s="325"/>
      <c r="AK53" s="325"/>
      <c r="AL53" s="325"/>
      <c r="AM53" s="325"/>
      <c r="AN53" s="325"/>
      <c r="AO53" s="325"/>
      <c r="AP53" s="325"/>
      <c r="AQ53" s="325"/>
      <c r="AR53" s="325"/>
    </row>
    <row r="54" spans="1:44" s="90" customFormat="1" ht="7.5" customHeight="1">
      <c r="A54" s="42"/>
      <c r="B54" s="8"/>
      <c r="C54" s="325"/>
      <c r="D54" s="325"/>
      <c r="E54" s="325"/>
      <c r="F54" s="325"/>
      <c r="G54" s="325"/>
      <c r="H54" s="325"/>
      <c r="I54" s="325"/>
      <c r="J54" s="325"/>
      <c r="K54" s="325"/>
      <c r="L54" s="325"/>
      <c r="M54" s="325"/>
      <c r="N54" s="325"/>
      <c r="O54" s="325"/>
      <c r="P54" s="325"/>
      <c r="Q54" s="325"/>
      <c r="R54" s="325"/>
      <c r="S54" s="325"/>
      <c r="T54" s="325"/>
      <c r="U54" s="325"/>
      <c r="V54" s="325"/>
      <c r="W54" s="325"/>
      <c r="X54" s="325"/>
      <c r="Y54" s="325"/>
      <c r="Z54" s="325"/>
      <c r="AA54" s="325"/>
      <c r="AB54" s="325"/>
      <c r="AC54" s="325"/>
      <c r="AD54" s="325"/>
      <c r="AE54" s="325"/>
      <c r="AF54" s="325"/>
      <c r="AG54" s="325"/>
      <c r="AH54" s="325"/>
      <c r="AI54" s="325"/>
      <c r="AJ54" s="325"/>
      <c r="AK54" s="325"/>
      <c r="AL54" s="325"/>
      <c r="AM54" s="325"/>
      <c r="AN54" s="325"/>
      <c r="AO54" s="325"/>
      <c r="AP54" s="325"/>
      <c r="AQ54" s="325"/>
      <c r="AR54" s="325"/>
    </row>
    <row r="55" spans="1:44" s="90" customFormat="1" ht="17.25" customHeight="1">
      <c r="A55" s="42"/>
      <c r="B55" s="325" t="s">
        <v>410</v>
      </c>
      <c r="C55" s="325"/>
      <c r="D55" s="326" t="s">
        <v>411</v>
      </c>
      <c r="E55" s="325"/>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row>
    <row r="56" spans="1:44" s="90" customFormat="1" ht="17.25" customHeight="1">
      <c r="A56" s="42"/>
      <c r="B56" s="8"/>
      <c r="C56" s="325"/>
      <c r="D56" s="325" t="s">
        <v>412</v>
      </c>
      <c r="E56" s="325"/>
      <c r="F56" s="325"/>
      <c r="G56" s="325"/>
      <c r="H56" s="325"/>
      <c r="I56" s="325"/>
      <c r="J56" s="325"/>
      <c r="K56" s="325"/>
      <c r="L56" s="325"/>
      <c r="M56" s="325"/>
      <c r="N56" s="325"/>
      <c r="O56" s="325"/>
      <c r="P56" s="325"/>
      <c r="Q56" s="325"/>
      <c r="R56" s="325"/>
      <c r="S56" s="325"/>
      <c r="T56" s="325"/>
      <c r="U56" s="325"/>
      <c r="V56" s="325"/>
      <c r="W56" s="325"/>
      <c r="X56" s="325"/>
      <c r="Y56" s="325"/>
      <c r="Z56" s="325"/>
      <c r="AA56" s="325"/>
      <c r="AB56" s="325"/>
      <c r="AC56" s="325"/>
      <c r="AD56" s="325"/>
      <c r="AE56" s="325"/>
      <c r="AF56" s="325"/>
      <c r="AG56" s="325"/>
      <c r="AH56" s="325"/>
      <c r="AI56" s="325"/>
      <c r="AJ56" s="325"/>
      <c r="AK56" s="325"/>
      <c r="AL56" s="325"/>
      <c r="AM56" s="325"/>
      <c r="AN56" s="325"/>
      <c r="AO56" s="325"/>
      <c r="AP56" s="325"/>
      <c r="AQ56" s="325"/>
      <c r="AR56" s="325"/>
    </row>
    <row r="57" spans="1:44" s="90" customFormat="1" ht="17.25" customHeight="1">
      <c r="A57" s="42"/>
      <c r="B57" s="8"/>
      <c r="C57" s="325"/>
      <c r="D57" s="325" t="s">
        <v>413</v>
      </c>
      <c r="E57" s="325"/>
      <c r="F57" s="325"/>
      <c r="G57" s="325"/>
      <c r="H57" s="325"/>
      <c r="I57" s="325"/>
      <c r="J57" s="325"/>
      <c r="K57" s="325"/>
      <c r="L57" s="325"/>
      <c r="M57" s="325"/>
      <c r="N57" s="325"/>
      <c r="O57" s="325"/>
      <c r="P57" s="325"/>
      <c r="Q57" s="325"/>
      <c r="R57" s="325"/>
      <c r="S57" s="325"/>
      <c r="T57" s="325"/>
      <c r="U57" s="325"/>
      <c r="V57" s="325"/>
      <c r="W57" s="325"/>
      <c r="X57" s="325"/>
      <c r="Y57" s="325"/>
      <c r="Z57" s="325"/>
      <c r="AA57" s="325"/>
      <c r="AB57" s="325"/>
      <c r="AC57" s="325"/>
      <c r="AD57" s="325"/>
      <c r="AE57" s="325"/>
      <c r="AF57" s="325"/>
      <c r="AG57" s="325"/>
      <c r="AH57" s="325"/>
      <c r="AI57" s="325"/>
      <c r="AJ57" s="325"/>
      <c r="AK57" s="325"/>
      <c r="AL57" s="325"/>
      <c r="AM57" s="325"/>
      <c r="AN57" s="325"/>
      <c r="AO57" s="325"/>
      <c r="AP57" s="325"/>
      <c r="AQ57" s="325"/>
      <c r="AR57" s="325"/>
    </row>
    <row r="58" spans="1:44" s="90" customFormat="1" ht="7.5" customHeight="1">
      <c r="A58" s="42"/>
      <c r="B58" s="8"/>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5"/>
      <c r="AG58" s="325"/>
      <c r="AH58" s="325"/>
      <c r="AI58" s="325"/>
      <c r="AJ58" s="325"/>
      <c r="AK58" s="325"/>
      <c r="AL58" s="325"/>
      <c r="AM58" s="325"/>
      <c r="AN58" s="325"/>
      <c r="AO58" s="325"/>
      <c r="AP58" s="325"/>
      <c r="AQ58" s="325"/>
      <c r="AR58" s="325"/>
    </row>
    <row r="59" spans="1:44" s="412" customFormat="1" ht="17.25" customHeight="1">
      <c r="A59" s="22"/>
      <c r="B59" s="410" t="s">
        <v>414</v>
      </c>
      <c r="C59" s="410"/>
      <c r="D59" s="411" t="s">
        <v>415</v>
      </c>
      <c r="E59" s="410"/>
      <c r="F59" s="410"/>
      <c r="G59" s="410"/>
      <c r="H59" s="410"/>
      <c r="I59" s="410"/>
      <c r="J59" s="410"/>
      <c r="K59" s="410"/>
      <c r="L59" s="410"/>
      <c r="M59" s="410"/>
      <c r="N59" s="410"/>
      <c r="O59" s="410"/>
      <c r="P59" s="410"/>
      <c r="Q59" s="410"/>
      <c r="R59" s="410"/>
      <c r="S59" s="410"/>
      <c r="T59" s="410"/>
      <c r="U59" s="410"/>
      <c r="V59" s="410"/>
      <c r="W59" s="410"/>
      <c r="X59" s="410"/>
      <c r="Y59" s="410"/>
      <c r="Z59" s="410"/>
      <c r="AA59" s="410"/>
      <c r="AB59" s="410"/>
      <c r="AC59" s="410"/>
      <c r="AD59" s="410"/>
      <c r="AE59" s="410"/>
      <c r="AF59" s="410"/>
      <c r="AG59" s="410"/>
      <c r="AH59" s="410"/>
      <c r="AI59" s="410"/>
      <c r="AJ59" s="410"/>
      <c r="AK59" s="410"/>
      <c r="AL59" s="410"/>
      <c r="AM59" s="410"/>
      <c r="AN59" s="410"/>
      <c r="AO59" s="410"/>
      <c r="AP59" s="410"/>
      <c r="AQ59" s="410"/>
      <c r="AR59" s="410"/>
    </row>
    <row r="60" spans="1:44" s="412" customFormat="1" ht="17.25" customHeight="1">
      <c r="A60" s="22"/>
      <c r="B60" s="13"/>
      <c r="C60" s="410"/>
      <c r="D60" s="410" t="s">
        <v>594</v>
      </c>
      <c r="E60" s="410"/>
      <c r="F60" s="410"/>
      <c r="G60" s="410"/>
      <c r="H60" s="410"/>
      <c r="I60" s="410"/>
      <c r="J60" s="410"/>
      <c r="K60" s="410"/>
      <c r="L60" s="410"/>
      <c r="M60" s="410"/>
      <c r="N60" s="410"/>
      <c r="O60" s="410"/>
      <c r="P60" s="410"/>
      <c r="Q60" s="410"/>
      <c r="R60" s="410"/>
      <c r="S60" s="410"/>
      <c r="T60" s="410"/>
      <c r="U60" s="410"/>
      <c r="V60" s="410"/>
      <c r="W60" s="410"/>
      <c r="X60" s="410"/>
      <c r="Y60" s="410"/>
      <c r="Z60" s="410"/>
      <c r="AA60" s="410"/>
      <c r="AB60" s="410"/>
      <c r="AC60" s="410"/>
      <c r="AD60" s="410"/>
      <c r="AE60" s="410"/>
      <c r="AF60" s="410"/>
      <c r="AG60" s="410"/>
      <c r="AH60" s="410"/>
      <c r="AI60" s="410"/>
      <c r="AJ60" s="410"/>
      <c r="AK60" s="410"/>
      <c r="AL60" s="410"/>
      <c r="AM60" s="410"/>
      <c r="AN60" s="410"/>
      <c r="AO60" s="410"/>
      <c r="AP60" s="410"/>
      <c r="AQ60" s="410"/>
      <c r="AR60" s="410"/>
    </row>
    <row r="61" spans="1:44" s="412" customFormat="1" ht="17.25" customHeight="1">
      <c r="A61" s="22"/>
      <c r="B61" s="13"/>
      <c r="C61" s="410"/>
      <c r="D61" s="410" t="s">
        <v>595</v>
      </c>
      <c r="E61" s="410"/>
      <c r="F61" s="410"/>
      <c r="G61" s="410"/>
      <c r="H61" s="410"/>
      <c r="I61" s="410"/>
      <c r="J61" s="410"/>
      <c r="K61" s="410"/>
      <c r="L61" s="410"/>
      <c r="M61" s="410"/>
      <c r="N61" s="410"/>
      <c r="O61" s="410"/>
      <c r="P61" s="410"/>
      <c r="Q61" s="410"/>
      <c r="R61" s="410"/>
      <c r="S61" s="410"/>
      <c r="T61" s="410"/>
      <c r="U61" s="410"/>
      <c r="V61" s="410"/>
      <c r="W61" s="410"/>
      <c r="X61" s="410"/>
      <c r="Y61" s="410"/>
      <c r="Z61" s="410"/>
      <c r="AA61" s="410"/>
      <c r="AB61" s="410"/>
      <c r="AC61" s="410"/>
      <c r="AD61" s="410"/>
      <c r="AE61" s="410"/>
      <c r="AF61" s="410"/>
      <c r="AG61" s="410"/>
      <c r="AH61" s="410"/>
      <c r="AI61" s="410"/>
      <c r="AJ61" s="410"/>
      <c r="AK61" s="410"/>
      <c r="AL61" s="410"/>
      <c r="AM61" s="410"/>
      <c r="AN61" s="410"/>
      <c r="AO61" s="410"/>
      <c r="AP61" s="410"/>
      <c r="AQ61" s="410"/>
      <c r="AR61" s="410"/>
    </row>
    <row r="62" spans="1:44" s="412" customFormat="1" ht="17.25" customHeight="1">
      <c r="A62" s="22"/>
      <c r="B62" s="13"/>
      <c r="C62" s="410"/>
      <c r="D62" s="410" t="s">
        <v>596</v>
      </c>
      <c r="E62" s="410"/>
      <c r="F62" s="410"/>
      <c r="G62" s="410"/>
      <c r="H62" s="410"/>
      <c r="I62" s="410"/>
      <c r="J62" s="410"/>
      <c r="K62" s="410"/>
      <c r="L62" s="410"/>
      <c r="M62" s="410"/>
      <c r="N62" s="410"/>
      <c r="O62" s="410"/>
      <c r="P62" s="410"/>
      <c r="Q62" s="410"/>
      <c r="R62" s="410"/>
      <c r="S62" s="410"/>
      <c r="T62" s="410"/>
      <c r="U62" s="410"/>
      <c r="V62" s="410"/>
      <c r="W62" s="410"/>
      <c r="X62" s="410"/>
      <c r="Y62" s="410"/>
      <c r="Z62" s="410"/>
      <c r="AA62" s="410"/>
      <c r="AB62" s="410"/>
      <c r="AC62" s="410"/>
      <c r="AD62" s="410"/>
      <c r="AE62" s="410"/>
      <c r="AF62" s="410"/>
      <c r="AG62" s="410"/>
      <c r="AH62" s="410"/>
      <c r="AI62" s="410"/>
      <c r="AJ62" s="410"/>
      <c r="AK62" s="410"/>
      <c r="AL62" s="410"/>
      <c r="AM62" s="410"/>
      <c r="AN62" s="410"/>
      <c r="AO62" s="410"/>
      <c r="AP62" s="410"/>
      <c r="AQ62" s="410"/>
      <c r="AR62" s="410"/>
    </row>
    <row r="63" spans="1:44" s="412" customFormat="1" ht="17.25" customHeight="1">
      <c r="A63" s="22"/>
      <c r="B63" s="13"/>
      <c r="C63" s="410"/>
      <c r="D63" s="410" t="s">
        <v>416</v>
      </c>
      <c r="E63" s="410"/>
      <c r="F63" s="410"/>
      <c r="G63" s="410"/>
      <c r="H63" s="410"/>
      <c r="I63" s="410"/>
      <c r="J63" s="410"/>
      <c r="K63" s="410"/>
      <c r="L63" s="410"/>
      <c r="M63" s="410"/>
      <c r="N63" s="410"/>
      <c r="O63" s="410"/>
      <c r="P63" s="410"/>
      <c r="Q63" s="410"/>
      <c r="R63" s="410"/>
      <c r="S63" s="410"/>
      <c r="T63" s="410"/>
      <c r="U63" s="410"/>
      <c r="V63" s="410"/>
      <c r="W63" s="410"/>
      <c r="X63" s="410"/>
      <c r="Y63" s="410"/>
      <c r="Z63" s="410"/>
      <c r="AA63" s="410"/>
      <c r="AB63" s="410"/>
      <c r="AC63" s="410"/>
      <c r="AD63" s="410"/>
      <c r="AE63" s="410"/>
      <c r="AF63" s="410"/>
      <c r="AG63" s="410"/>
      <c r="AH63" s="410"/>
      <c r="AI63" s="410"/>
      <c r="AJ63" s="410"/>
      <c r="AK63" s="410"/>
      <c r="AL63" s="410"/>
      <c r="AM63" s="410"/>
      <c r="AN63" s="410"/>
      <c r="AO63" s="410"/>
      <c r="AP63" s="410"/>
      <c r="AQ63" s="410"/>
      <c r="AR63" s="410"/>
    </row>
    <row r="64" spans="1:44" s="90" customFormat="1" ht="17.25" customHeight="1">
      <c r="A64" s="42"/>
      <c r="B64" s="8"/>
      <c r="C64" s="325"/>
      <c r="D64" s="325" t="s">
        <v>417</v>
      </c>
      <c r="E64" s="325"/>
      <c r="F64" s="325"/>
      <c r="G64" s="325"/>
      <c r="H64" s="325"/>
      <c r="I64" s="325"/>
      <c r="J64" s="325"/>
      <c r="K64" s="325"/>
      <c r="L64" s="325"/>
      <c r="M64" s="325"/>
      <c r="N64" s="325"/>
      <c r="O64" s="325"/>
      <c r="P64" s="325"/>
      <c r="Q64" s="325"/>
      <c r="R64" s="325"/>
      <c r="S64" s="325"/>
      <c r="T64" s="325"/>
      <c r="U64" s="325"/>
      <c r="V64" s="325"/>
      <c r="W64" s="325"/>
      <c r="X64" s="325"/>
      <c r="Y64" s="325"/>
      <c r="Z64" s="325"/>
      <c r="AA64" s="325"/>
      <c r="AB64" s="325"/>
      <c r="AC64" s="325"/>
      <c r="AD64" s="325"/>
      <c r="AE64" s="325"/>
      <c r="AF64" s="325"/>
      <c r="AG64" s="325"/>
      <c r="AH64" s="325"/>
      <c r="AI64" s="325"/>
      <c r="AJ64" s="325"/>
      <c r="AK64" s="325"/>
      <c r="AL64" s="325"/>
      <c r="AM64" s="325"/>
      <c r="AN64" s="325"/>
      <c r="AO64" s="325"/>
      <c r="AP64" s="325"/>
      <c r="AQ64" s="325"/>
      <c r="AR64" s="325"/>
    </row>
    <row r="65" spans="1:49" s="90" customFormat="1" ht="17.25" customHeight="1">
      <c r="A65" s="42"/>
      <c r="B65" s="8"/>
      <c r="C65" s="325"/>
      <c r="D65" s="325" t="s">
        <v>418</v>
      </c>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row>
    <row r="66" spans="1:49" s="90" customFormat="1" ht="17.25" customHeight="1">
      <c r="A66" s="42"/>
      <c r="B66" s="8"/>
      <c r="C66" s="325"/>
      <c r="D66" s="733" t="s">
        <v>419</v>
      </c>
      <c r="E66" s="734"/>
      <c r="F66" s="734"/>
      <c r="G66" s="734"/>
      <c r="H66" s="734"/>
      <c r="I66" s="734"/>
      <c r="J66" s="329"/>
      <c r="K66" s="329"/>
      <c r="L66" s="329"/>
      <c r="M66" s="329"/>
      <c r="N66" s="329"/>
      <c r="O66" s="329"/>
      <c r="P66" s="329"/>
      <c r="Q66" s="329"/>
      <c r="R66" s="329"/>
      <c r="S66" s="329"/>
      <c r="T66" s="329"/>
      <c r="U66" s="329"/>
      <c r="V66" s="329"/>
      <c r="W66" s="329"/>
      <c r="X66" s="329"/>
      <c r="Y66" s="329"/>
      <c r="Z66" s="329"/>
      <c r="AA66" s="329"/>
      <c r="AB66" s="329"/>
      <c r="AC66" s="329"/>
      <c r="AD66" s="329"/>
      <c r="AE66" s="329"/>
      <c r="AF66" s="329"/>
      <c r="AG66" s="329"/>
      <c r="AH66" s="329"/>
      <c r="AI66" s="329"/>
      <c r="AJ66" s="329"/>
      <c r="AK66" s="329"/>
      <c r="AL66" s="329"/>
      <c r="AM66" s="329"/>
      <c r="AN66" s="329"/>
      <c r="AO66" s="329"/>
      <c r="AP66" s="329"/>
      <c r="AQ66" s="329"/>
      <c r="AR66" s="329"/>
    </row>
    <row r="67" spans="1:49" s="90" customFormat="1" ht="7.5" customHeight="1">
      <c r="A67" s="42"/>
      <c r="B67" s="8"/>
      <c r="C67" s="325"/>
      <c r="D67" s="325"/>
      <c r="E67" s="325"/>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row>
    <row r="68" spans="1:49" s="90" customFormat="1" ht="16.5" customHeight="1">
      <c r="A68" s="42"/>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5"/>
      <c r="AN68" s="325"/>
      <c r="AO68" s="325"/>
      <c r="AP68" s="325"/>
      <c r="AQ68" s="325"/>
      <c r="AR68" s="325"/>
    </row>
    <row r="69" spans="1:49" s="90" customFormat="1" ht="14">
      <c r="A69" s="42"/>
      <c r="B69" s="690" t="s">
        <v>597</v>
      </c>
      <c r="C69" s="690"/>
      <c r="D69" s="690"/>
      <c r="E69" s="690"/>
      <c r="F69" s="690"/>
      <c r="G69" s="690"/>
      <c r="H69" s="690"/>
      <c r="I69" s="690"/>
      <c r="J69" s="690"/>
      <c r="K69" s="690"/>
      <c r="L69" s="690"/>
      <c r="M69" s="690"/>
      <c r="N69" s="690"/>
      <c r="O69" s="690"/>
      <c r="P69" s="690"/>
      <c r="Q69" s="690"/>
      <c r="R69" s="690"/>
      <c r="S69" s="690"/>
      <c r="T69" s="690"/>
      <c r="U69" s="690"/>
      <c r="V69" s="690"/>
      <c r="W69" s="690"/>
      <c r="X69" s="690"/>
      <c r="Y69" s="690"/>
      <c r="Z69" s="690"/>
      <c r="AA69" s="690"/>
      <c r="AB69" s="690"/>
      <c r="AC69" s="690"/>
      <c r="AD69" s="690"/>
      <c r="AE69" s="690"/>
      <c r="AF69" s="690"/>
      <c r="AG69" s="690"/>
      <c r="AH69" s="690"/>
      <c r="AI69" s="690"/>
      <c r="AJ69" s="690"/>
      <c r="AK69" s="690"/>
      <c r="AL69" s="690"/>
      <c r="AM69" s="690"/>
      <c r="AN69" s="690"/>
      <c r="AO69" s="690"/>
      <c r="AP69" s="690"/>
      <c r="AQ69" s="690"/>
      <c r="AR69" s="690"/>
    </row>
    <row r="70" spans="1:49" s="90" customFormat="1" ht="9" customHeight="1">
      <c r="A70" s="42"/>
      <c r="B70" s="371"/>
      <c r="C70" s="371"/>
      <c r="D70" s="37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1"/>
      <c r="AC70" s="371"/>
      <c r="AD70" s="371"/>
      <c r="AE70" s="371"/>
      <c r="AF70" s="371"/>
      <c r="AG70" s="371"/>
      <c r="AH70" s="371"/>
      <c r="AI70" s="371"/>
      <c r="AJ70" s="371"/>
      <c r="AK70" s="371"/>
      <c r="AL70" s="371"/>
      <c r="AM70" s="371"/>
      <c r="AN70" s="371"/>
      <c r="AO70" s="371"/>
      <c r="AP70" s="371"/>
      <c r="AQ70" s="371"/>
      <c r="AR70" s="371"/>
    </row>
    <row r="71" spans="1:49" s="90" customFormat="1" ht="9" customHeight="1">
      <c r="A71" s="42"/>
      <c r="B71" s="371"/>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c r="AJ71" s="371"/>
      <c r="AK71" s="371"/>
      <c r="AL71" s="371"/>
      <c r="AM71" s="371"/>
      <c r="AN71" s="371"/>
      <c r="AO71" s="371"/>
      <c r="AP71" s="371"/>
      <c r="AQ71" s="371"/>
      <c r="AR71" s="371"/>
    </row>
    <row r="72" spans="1:49" s="90" customFormat="1" ht="30" customHeight="1">
      <c r="A72" s="42"/>
      <c r="B72" s="330"/>
      <c r="C72" s="370"/>
      <c r="D72" s="330"/>
      <c r="E72" s="330"/>
      <c r="F72" s="330"/>
      <c r="G72" s="330"/>
      <c r="H72" s="330"/>
      <c r="I72" s="330"/>
      <c r="J72" s="330"/>
      <c r="K72" s="330"/>
      <c r="L72" s="330"/>
      <c r="M72" s="330"/>
      <c r="N72" s="330"/>
      <c r="O72" s="330"/>
      <c r="P72" s="330"/>
      <c r="Q72" s="330"/>
      <c r="R72" s="330"/>
      <c r="S72" s="330"/>
      <c r="T72" s="330"/>
      <c r="U72" s="330"/>
      <c r="V72" s="330"/>
      <c r="W72" s="330"/>
      <c r="X72" s="330"/>
      <c r="Y72" s="330"/>
      <c r="Z72" s="330"/>
      <c r="AA72" s="330"/>
      <c r="AB72" s="330"/>
      <c r="AC72" s="8"/>
      <c r="AD72" s="46"/>
      <c r="AE72" s="8"/>
      <c r="AF72" s="331"/>
      <c r="AG72" s="332"/>
      <c r="AH72" s="332"/>
      <c r="AI72" s="691">
        <v>2025</v>
      </c>
      <c r="AJ72" s="691"/>
      <c r="AK72" s="333" t="s">
        <v>4</v>
      </c>
      <c r="AL72" s="691">
        <f>[6]誓約書!AK63</f>
        <v>0</v>
      </c>
      <c r="AM72" s="691"/>
      <c r="AN72" s="333" t="s">
        <v>420</v>
      </c>
      <c r="AO72" s="691">
        <f>[6]誓約書!AN63</f>
        <v>0</v>
      </c>
      <c r="AP72" s="691"/>
      <c r="AQ72" s="8" t="s">
        <v>427</v>
      </c>
      <c r="AR72" s="8"/>
      <c r="AS72" s="95"/>
      <c r="AT72" s="95"/>
    </row>
    <row r="73" spans="1:49" s="90" customFormat="1" ht="15" customHeight="1">
      <c r="A73" s="42"/>
      <c r="B73" s="330"/>
      <c r="C73" s="370"/>
      <c r="D73" s="330"/>
      <c r="E73" s="330"/>
      <c r="F73" s="330"/>
      <c r="G73" s="330"/>
      <c r="H73" s="330"/>
      <c r="I73" s="330"/>
      <c r="J73" s="330"/>
      <c r="K73" s="330"/>
      <c r="L73" s="330"/>
      <c r="M73" s="330"/>
      <c r="N73" s="330"/>
      <c r="O73" s="330"/>
      <c r="P73" s="330"/>
      <c r="Q73" s="330"/>
      <c r="R73" s="330"/>
      <c r="S73" s="330"/>
      <c r="T73" s="330"/>
      <c r="U73" s="330"/>
      <c r="V73" s="330"/>
      <c r="W73" s="330"/>
      <c r="X73" s="330"/>
      <c r="Y73" s="330"/>
      <c r="Z73" s="330"/>
      <c r="AA73" s="330"/>
      <c r="AB73" s="330"/>
      <c r="AC73" s="46"/>
      <c r="AD73" s="46"/>
      <c r="AE73" s="43"/>
      <c r="AF73" s="43"/>
      <c r="AG73" s="43"/>
      <c r="AH73" s="46"/>
      <c r="AI73" s="43"/>
      <c r="AJ73" s="43"/>
      <c r="AK73" s="43"/>
      <c r="AL73" s="46"/>
      <c r="AM73" s="43"/>
      <c r="AN73" s="43"/>
      <c r="AO73" s="43"/>
      <c r="AP73" s="46"/>
      <c r="AQ73" s="8"/>
      <c r="AR73" s="8"/>
    </row>
    <row r="74" spans="1:49" ht="30" customHeight="1">
      <c r="B74" s="334"/>
      <c r="C74" s="335"/>
      <c r="D74" s="335"/>
      <c r="E74" s="335"/>
      <c r="F74" s="336"/>
      <c r="G74" s="336"/>
      <c r="H74" s="336"/>
      <c r="I74" s="336"/>
      <c r="J74" s="413" t="s">
        <v>421</v>
      </c>
      <c r="K74" s="336"/>
      <c r="L74" s="336"/>
      <c r="M74" s="336"/>
      <c r="N74" s="336" t="s">
        <v>598</v>
      </c>
      <c r="O74" s="336"/>
      <c r="P74" s="336"/>
      <c r="Q74" s="338"/>
      <c r="R74" s="338"/>
      <c r="S74" s="735">
        <f>[6]誓約書!Q65</f>
        <v>0</v>
      </c>
      <c r="T74" s="735"/>
      <c r="U74" s="735"/>
      <c r="V74" s="735"/>
      <c r="W74" s="735"/>
      <c r="X74" s="735"/>
      <c r="Y74" s="735"/>
      <c r="Z74" s="735"/>
      <c r="AA74" s="735"/>
      <c r="AB74" s="735"/>
      <c r="AC74" s="735"/>
      <c r="AD74" s="735"/>
      <c r="AE74" s="735"/>
      <c r="AF74" s="735"/>
      <c r="AG74" s="735"/>
      <c r="AH74" s="735"/>
      <c r="AI74" s="735"/>
      <c r="AJ74" s="735"/>
      <c r="AK74" s="735"/>
      <c r="AL74" s="735"/>
      <c r="AM74" s="735"/>
      <c r="AN74" s="735"/>
      <c r="AO74" s="735"/>
      <c r="AP74" s="8"/>
      <c r="AQ74" s="8"/>
      <c r="AR74" s="8"/>
      <c r="AW74" s="95" t="s">
        <v>574</v>
      </c>
    </row>
    <row r="75" spans="1:49" ht="30" customHeight="1">
      <c r="B75" s="334"/>
      <c r="C75" s="335"/>
      <c r="D75" s="335"/>
      <c r="E75" s="335"/>
      <c r="F75" s="336"/>
      <c r="G75" s="336"/>
      <c r="H75" s="336"/>
      <c r="I75" s="336"/>
      <c r="J75" s="337"/>
      <c r="K75" s="339"/>
      <c r="L75" s="339"/>
      <c r="M75" s="339"/>
      <c r="N75" s="339" t="s">
        <v>422</v>
      </c>
      <c r="O75" s="339"/>
      <c r="P75" s="339"/>
      <c r="Q75" s="340"/>
      <c r="R75" s="340"/>
      <c r="S75" s="676" t="s">
        <v>370</v>
      </c>
      <c r="T75" s="677"/>
      <c r="U75" s="726">
        <f>[6]誓約書!S66</f>
        <v>0</v>
      </c>
      <c r="V75" s="727"/>
      <c r="W75" s="727"/>
      <c r="X75" s="727"/>
      <c r="Y75" s="727"/>
      <c r="Z75" s="728"/>
      <c r="AA75" s="681" t="s">
        <v>371</v>
      </c>
      <c r="AB75" s="682"/>
      <c r="AC75" s="729">
        <f>[6]誓約書!AA66</f>
        <v>0</v>
      </c>
      <c r="AD75" s="727"/>
      <c r="AE75" s="727"/>
      <c r="AF75" s="727"/>
      <c r="AG75" s="727"/>
      <c r="AH75" s="727"/>
      <c r="AI75" s="727"/>
      <c r="AJ75" s="727"/>
      <c r="AK75" s="727"/>
      <c r="AL75" s="727"/>
      <c r="AM75" s="727"/>
      <c r="AN75" s="727"/>
      <c r="AO75" s="727"/>
      <c r="AP75" s="338"/>
      <c r="AQ75" s="338"/>
      <c r="AR75" s="8"/>
      <c r="AT75" s="90"/>
    </row>
    <row r="76" spans="1:49" ht="14.25" customHeight="1">
      <c r="B76" s="334"/>
      <c r="C76" s="335"/>
      <c r="D76" s="335"/>
      <c r="E76" s="335"/>
      <c r="F76" s="336"/>
      <c r="G76" s="336"/>
      <c r="H76" s="336"/>
      <c r="I76" s="336"/>
      <c r="J76" s="337"/>
      <c r="K76" s="339"/>
      <c r="L76" s="339"/>
      <c r="M76" s="339"/>
      <c r="N76" s="339"/>
      <c r="O76" s="339"/>
      <c r="P76" s="339"/>
      <c r="Q76" s="340"/>
      <c r="R76" s="340"/>
      <c r="S76" s="341"/>
      <c r="T76" s="342"/>
      <c r="U76" s="343"/>
      <c r="V76" s="344"/>
      <c r="W76" s="344"/>
      <c r="X76" s="344"/>
      <c r="Y76" s="344"/>
      <c r="Z76" s="344"/>
      <c r="AA76" s="344"/>
      <c r="AB76" s="344"/>
      <c r="AC76" s="344"/>
      <c r="AD76" s="344"/>
      <c r="AE76" s="344"/>
      <c r="AF76" s="344"/>
      <c r="AG76" s="344"/>
      <c r="AH76" s="344"/>
      <c r="AI76" s="344"/>
      <c r="AJ76" s="344"/>
      <c r="AK76" s="344"/>
      <c r="AL76" s="344"/>
      <c r="AM76" s="344"/>
      <c r="AN76" s="344"/>
      <c r="AO76" s="344"/>
      <c r="AP76" s="8"/>
      <c r="AQ76" s="8"/>
      <c r="AR76" s="8"/>
      <c r="AT76" s="90"/>
    </row>
    <row r="77" spans="1:49" ht="30" hidden="1" customHeight="1" outlineLevel="1">
      <c r="B77" s="334"/>
      <c r="C77" s="335"/>
      <c r="D77" s="335"/>
      <c r="E77" s="335"/>
      <c r="F77" s="336"/>
      <c r="G77" s="336"/>
      <c r="H77" s="336"/>
      <c r="I77" s="336"/>
      <c r="J77" s="413" t="s">
        <v>423</v>
      </c>
      <c r="K77" s="336"/>
      <c r="L77" s="336"/>
      <c r="M77" s="336"/>
      <c r="N77" s="336" t="s">
        <v>598</v>
      </c>
      <c r="O77" s="336"/>
      <c r="P77" s="336"/>
      <c r="Q77" s="338"/>
      <c r="R77" s="338"/>
      <c r="S77" s="735">
        <f>[6]誓約書!Q68</f>
        <v>0</v>
      </c>
      <c r="T77" s="735"/>
      <c r="U77" s="735"/>
      <c r="V77" s="735"/>
      <c r="W77" s="735"/>
      <c r="X77" s="735"/>
      <c r="Y77" s="735"/>
      <c r="Z77" s="735"/>
      <c r="AA77" s="735"/>
      <c r="AB77" s="735"/>
      <c r="AC77" s="735"/>
      <c r="AD77" s="735"/>
      <c r="AE77" s="735"/>
      <c r="AF77" s="735"/>
      <c r="AG77" s="735"/>
      <c r="AH77" s="735"/>
      <c r="AI77" s="735"/>
      <c r="AJ77" s="735"/>
      <c r="AK77" s="735"/>
      <c r="AL77" s="735"/>
      <c r="AM77" s="735"/>
      <c r="AN77" s="735"/>
      <c r="AO77" s="735"/>
      <c r="AP77" s="8"/>
      <c r="AQ77" s="8"/>
      <c r="AR77" s="8"/>
      <c r="AT77" s="90"/>
      <c r="AW77" s="95" t="s">
        <v>574</v>
      </c>
    </row>
    <row r="78" spans="1:49" ht="28.5" hidden="1" customHeight="1" outlineLevel="1">
      <c r="B78" s="345"/>
      <c r="C78" s="345"/>
      <c r="D78" s="345"/>
      <c r="E78" s="345"/>
      <c r="F78" s="345"/>
      <c r="G78" s="345"/>
      <c r="H78" s="345"/>
      <c r="I78" s="345"/>
      <c r="J78" s="337"/>
      <c r="K78" s="345"/>
      <c r="L78" s="345"/>
      <c r="M78" s="345"/>
      <c r="N78" s="339" t="s">
        <v>422</v>
      </c>
      <c r="O78" s="339"/>
      <c r="P78" s="339"/>
      <c r="Q78" s="340"/>
      <c r="R78" s="340"/>
      <c r="S78" s="676" t="s">
        <v>370</v>
      </c>
      <c r="T78" s="677"/>
      <c r="U78" s="726">
        <f>[6]誓約書!S69</f>
        <v>0</v>
      </c>
      <c r="V78" s="727"/>
      <c r="W78" s="727"/>
      <c r="X78" s="727"/>
      <c r="Y78" s="727"/>
      <c r="Z78" s="728"/>
      <c r="AA78" s="681" t="s">
        <v>371</v>
      </c>
      <c r="AB78" s="682"/>
      <c r="AC78" s="729">
        <f>[6]誓約書!AA69</f>
        <v>0</v>
      </c>
      <c r="AD78" s="727"/>
      <c r="AE78" s="727"/>
      <c r="AF78" s="727"/>
      <c r="AG78" s="727"/>
      <c r="AH78" s="727"/>
      <c r="AI78" s="727"/>
      <c r="AJ78" s="727"/>
      <c r="AK78" s="727"/>
      <c r="AL78" s="727"/>
      <c r="AM78" s="727"/>
      <c r="AN78" s="727"/>
      <c r="AO78" s="727"/>
      <c r="AP78" s="8"/>
      <c r="AQ78" s="345"/>
      <c r="AR78" s="345"/>
      <c r="AS78" s="95"/>
    </row>
    <row r="79" spans="1:49" ht="18" customHeight="1" collapsed="1">
      <c r="B79" s="345"/>
      <c r="C79" s="345"/>
      <c r="D79" s="345"/>
      <c r="E79" s="345"/>
      <c r="F79" s="345"/>
      <c r="G79" s="345"/>
      <c r="H79" s="345"/>
      <c r="I79" s="345"/>
      <c r="J79" s="337"/>
      <c r="K79" s="345"/>
      <c r="L79" s="345"/>
      <c r="M79" s="345"/>
      <c r="N79" s="345"/>
      <c r="O79" s="345"/>
      <c r="P79" s="345"/>
      <c r="Q79" s="345"/>
      <c r="R79" s="345"/>
      <c r="S79" s="345"/>
      <c r="T79" s="345"/>
      <c r="U79" s="345"/>
      <c r="V79" s="345"/>
      <c r="W79" s="345"/>
      <c r="X79" s="345"/>
      <c r="Y79" s="345"/>
      <c r="Z79" s="345"/>
      <c r="AA79" s="345"/>
      <c r="AB79" s="345"/>
      <c r="AC79" s="345"/>
      <c r="AD79" s="345"/>
      <c r="AE79" s="345"/>
      <c r="AF79" s="345"/>
      <c r="AG79" s="345"/>
      <c r="AH79" s="345"/>
      <c r="AI79" s="345"/>
      <c r="AJ79" s="345"/>
      <c r="AK79" s="345"/>
      <c r="AL79" s="345"/>
      <c r="AM79" s="345"/>
      <c r="AN79" s="345"/>
      <c r="AO79" s="345"/>
      <c r="AP79" s="345"/>
      <c r="AQ79" s="345"/>
      <c r="AR79" s="345"/>
      <c r="AS79" s="95"/>
      <c r="AT79" s="95"/>
      <c r="AW79" s="95" t="s">
        <v>560</v>
      </c>
    </row>
    <row r="80" spans="1:49" ht="31.5" hidden="1" customHeight="1" outlineLevel="1">
      <c r="B80" s="345"/>
      <c r="C80" s="345"/>
      <c r="D80" s="345"/>
      <c r="E80" s="345"/>
      <c r="F80" s="345"/>
      <c r="G80" s="345"/>
      <c r="H80" s="345"/>
      <c r="I80" s="345"/>
      <c r="J80" s="413" t="s">
        <v>424</v>
      </c>
      <c r="K80" s="345"/>
      <c r="L80" s="345"/>
      <c r="M80" s="345"/>
      <c r="N80" s="336" t="s">
        <v>598</v>
      </c>
      <c r="O80" s="336"/>
      <c r="P80" s="336"/>
      <c r="Q80" s="338"/>
      <c r="R80" s="338"/>
      <c r="S80" s="735">
        <f>[6]誓約書!Q72</f>
        <v>0</v>
      </c>
      <c r="T80" s="735"/>
      <c r="U80" s="735"/>
      <c r="V80" s="735"/>
      <c r="W80" s="735"/>
      <c r="X80" s="735"/>
      <c r="Y80" s="735"/>
      <c r="Z80" s="735"/>
      <c r="AA80" s="735"/>
      <c r="AB80" s="735"/>
      <c r="AC80" s="735"/>
      <c r="AD80" s="735"/>
      <c r="AE80" s="735"/>
      <c r="AF80" s="735"/>
      <c r="AG80" s="735"/>
      <c r="AH80" s="735"/>
      <c r="AI80" s="735"/>
      <c r="AJ80" s="735"/>
      <c r="AK80" s="735"/>
      <c r="AL80" s="735"/>
      <c r="AM80" s="735"/>
      <c r="AN80" s="735"/>
      <c r="AO80" s="735"/>
      <c r="AP80" s="8"/>
      <c r="AQ80" s="345"/>
      <c r="AR80" s="345"/>
      <c r="AS80" s="95"/>
      <c r="AT80" s="95"/>
      <c r="AW80" s="95" t="s">
        <v>574</v>
      </c>
    </row>
    <row r="81" spans="1:49" ht="30" hidden="1" customHeight="1" outlineLevel="1">
      <c r="B81" s="345"/>
      <c r="C81" s="345"/>
      <c r="D81" s="345"/>
      <c r="E81" s="345"/>
      <c r="F81" s="345"/>
      <c r="G81" s="345"/>
      <c r="H81" s="345"/>
      <c r="I81" s="345"/>
      <c r="J81" s="337"/>
      <c r="K81" s="345"/>
      <c r="L81" s="345"/>
      <c r="M81" s="345"/>
      <c r="N81" s="339" t="s">
        <v>422</v>
      </c>
      <c r="O81" s="339"/>
      <c r="P81" s="339"/>
      <c r="Q81" s="340"/>
      <c r="R81" s="340"/>
      <c r="S81" s="676" t="s">
        <v>370</v>
      </c>
      <c r="T81" s="677"/>
      <c r="U81" s="726">
        <f>[6]誓約書!S73</f>
        <v>0</v>
      </c>
      <c r="V81" s="727"/>
      <c r="W81" s="727"/>
      <c r="X81" s="727"/>
      <c r="Y81" s="727"/>
      <c r="Z81" s="728"/>
      <c r="AA81" s="681" t="s">
        <v>371</v>
      </c>
      <c r="AB81" s="682"/>
      <c r="AC81" s="729">
        <f>[6]誓約書!AA73</f>
        <v>0</v>
      </c>
      <c r="AD81" s="727"/>
      <c r="AE81" s="727"/>
      <c r="AF81" s="727"/>
      <c r="AG81" s="727"/>
      <c r="AH81" s="727"/>
      <c r="AI81" s="727"/>
      <c r="AJ81" s="727"/>
      <c r="AK81" s="727"/>
      <c r="AL81" s="727"/>
      <c r="AM81" s="727"/>
      <c r="AN81" s="727"/>
      <c r="AO81" s="727"/>
      <c r="AP81" s="8"/>
      <c r="AQ81" s="345"/>
      <c r="AR81" s="345"/>
      <c r="AS81" s="95"/>
      <c r="AT81" s="95"/>
    </row>
    <row r="82" spans="1:49" ht="18" customHeight="1" collapsed="1">
      <c r="B82" s="345"/>
      <c r="C82" s="345"/>
      <c r="D82" s="345"/>
      <c r="E82" s="345"/>
      <c r="F82" s="345"/>
      <c r="G82" s="345"/>
      <c r="H82" s="345"/>
      <c r="I82" s="345"/>
      <c r="J82" s="337"/>
      <c r="K82" s="345"/>
      <c r="L82" s="345"/>
      <c r="M82" s="345"/>
      <c r="N82" s="345"/>
      <c r="O82" s="345"/>
      <c r="P82" s="345"/>
      <c r="Q82" s="345"/>
      <c r="R82" s="345"/>
      <c r="S82" s="345"/>
      <c r="T82" s="345"/>
      <c r="U82" s="345"/>
      <c r="V82" s="345"/>
      <c r="W82" s="345"/>
      <c r="X82" s="345"/>
      <c r="Y82" s="345"/>
      <c r="Z82" s="345"/>
      <c r="AA82" s="345"/>
      <c r="AB82" s="345"/>
      <c r="AC82" s="345"/>
      <c r="AD82" s="345"/>
      <c r="AE82" s="345"/>
      <c r="AF82" s="345"/>
      <c r="AG82" s="345"/>
      <c r="AH82" s="345"/>
      <c r="AI82" s="345"/>
      <c r="AJ82" s="345"/>
      <c r="AK82" s="345"/>
      <c r="AL82" s="345"/>
      <c r="AM82" s="345"/>
      <c r="AN82" s="345"/>
      <c r="AO82" s="345"/>
      <c r="AP82" s="345"/>
      <c r="AQ82" s="345"/>
      <c r="AR82" s="345"/>
      <c r="AS82" s="95"/>
      <c r="AT82" s="95"/>
      <c r="AW82" s="95" t="s">
        <v>560</v>
      </c>
    </row>
    <row r="83" spans="1:49" ht="29.25" hidden="1" customHeight="1" outlineLevel="1">
      <c r="B83" s="345"/>
      <c r="C83" s="345"/>
      <c r="D83" s="345"/>
      <c r="E83" s="345"/>
      <c r="F83" s="345"/>
      <c r="G83" s="345"/>
      <c r="H83" s="345"/>
      <c r="I83" s="345"/>
      <c r="J83" s="413" t="s">
        <v>425</v>
      </c>
      <c r="K83" s="345"/>
      <c r="L83" s="345"/>
      <c r="M83" s="345"/>
      <c r="N83" s="336" t="s">
        <v>598</v>
      </c>
      <c r="O83" s="336"/>
      <c r="P83" s="336"/>
      <c r="Q83" s="338"/>
      <c r="R83" s="338"/>
      <c r="S83" s="735">
        <f>[6]誓約書!Q76</f>
        <v>0</v>
      </c>
      <c r="T83" s="735"/>
      <c r="U83" s="735"/>
      <c r="V83" s="735"/>
      <c r="W83" s="735"/>
      <c r="X83" s="735"/>
      <c r="Y83" s="735"/>
      <c r="Z83" s="735"/>
      <c r="AA83" s="735"/>
      <c r="AB83" s="735"/>
      <c r="AC83" s="735"/>
      <c r="AD83" s="735"/>
      <c r="AE83" s="735"/>
      <c r="AF83" s="735"/>
      <c r="AG83" s="735"/>
      <c r="AH83" s="735"/>
      <c r="AI83" s="735"/>
      <c r="AJ83" s="735"/>
      <c r="AK83" s="735"/>
      <c r="AL83" s="735"/>
      <c r="AM83" s="735"/>
      <c r="AN83" s="735"/>
      <c r="AO83" s="735"/>
      <c r="AP83" s="8"/>
      <c r="AQ83" s="345"/>
      <c r="AR83" s="345"/>
      <c r="AS83" s="95"/>
      <c r="AT83" s="95"/>
      <c r="AW83" s="95" t="s">
        <v>574</v>
      </c>
    </row>
    <row r="84" spans="1:49" ht="30" hidden="1" customHeight="1" outlineLevel="1">
      <c r="B84" s="345"/>
      <c r="C84" s="345"/>
      <c r="D84" s="345"/>
      <c r="E84" s="345"/>
      <c r="F84" s="345"/>
      <c r="G84" s="345"/>
      <c r="H84" s="345"/>
      <c r="I84" s="345"/>
      <c r="J84" s="337"/>
      <c r="K84" s="345"/>
      <c r="L84" s="345"/>
      <c r="M84" s="345"/>
      <c r="N84" s="339" t="s">
        <v>422</v>
      </c>
      <c r="O84" s="339"/>
      <c r="P84" s="339"/>
      <c r="Q84" s="340"/>
      <c r="R84" s="340"/>
      <c r="S84" s="676" t="s">
        <v>370</v>
      </c>
      <c r="T84" s="677"/>
      <c r="U84" s="726">
        <f>[6]誓約書!S77</f>
        <v>0</v>
      </c>
      <c r="V84" s="727"/>
      <c r="W84" s="727"/>
      <c r="X84" s="727"/>
      <c r="Y84" s="727"/>
      <c r="Z84" s="728"/>
      <c r="AA84" s="681" t="s">
        <v>371</v>
      </c>
      <c r="AB84" s="682"/>
      <c r="AC84" s="729">
        <f>[6]誓約書!AA77</f>
        <v>0</v>
      </c>
      <c r="AD84" s="727"/>
      <c r="AE84" s="727"/>
      <c r="AF84" s="727"/>
      <c r="AG84" s="727"/>
      <c r="AH84" s="727"/>
      <c r="AI84" s="727"/>
      <c r="AJ84" s="727"/>
      <c r="AK84" s="727"/>
      <c r="AL84" s="727"/>
      <c r="AM84" s="727"/>
      <c r="AN84" s="727"/>
      <c r="AO84" s="727"/>
      <c r="AP84" s="8"/>
      <c r="AQ84" s="345"/>
      <c r="AR84" s="345"/>
      <c r="AS84" s="95"/>
      <c r="AT84" s="95"/>
    </row>
    <row r="85" spans="1:49" ht="18" customHeight="1" collapsed="1">
      <c r="B85" s="345"/>
      <c r="C85" s="345"/>
      <c r="D85" s="345"/>
      <c r="E85" s="345"/>
      <c r="F85" s="345"/>
      <c r="G85" s="345"/>
      <c r="H85" s="345"/>
      <c r="I85" s="345"/>
      <c r="J85" s="345"/>
      <c r="K85" s="345"/>
      <c r="L85" s="345"/>
      <c r="M85" s="345"/>
      <c r="N85" s="345"/>
      <c r="O85" s="345"/>
      <c r="P85" s="345"/>
      <c r="Q85" s="345"/>
      <c r="R85" s="345"/>
      <c r="S85" s="345"/>
      <c r="T85" s="345"/>
      <c r="U85" s="345"/>
      <c r="V85" s="345"/>
      <c r="W85" s="345"/>
      <c r="X85" s="345"/>
      <c r="Y85" s="345"/>
      <c r="Z85" s="345"/>
      <c r="AA85" s="345"/>
      <c r="AB85" s="345"/>
      <c r="AC85" s="345"/>
      <c r="AD85" s="345"/>
      <c r="AE85" s="345"/>
      <c r="AF85" s="345"/>
      <c r="AG85" s="345"/>
      <c r="AH85" s="345"/>
      <c r="AI85" s="345"/>
      <c r="AJ85" s="345"/>
      <c r="AK85" s="345"/>
      <c r="AL85" s="345"/>
      <c r="AM85" s="345"/>
      <c r="AN85" s="345"/>
      <c r="AO85" s="345"/>
      <c r="AP85" s="345"/>
      <c r="AQ85" s="345"/>
      <c r="AR85" s="345"/>
      <c r="AS85" s="95"/>
      <c r="AT85" s="95"/>
      <c r="AW85" s="95" t="s">
        <v>560</v>
      </c>
    </row>
    <row r="86" spans="1:49" ht="18" customHeight="1">
      <c r="B86" s="345"/>
      <c r="C86" s="345"/>
      <c r="D86" s="345"/>
      <c r="E86" s="345"/>
      <c r="F86" s="345"/>
      <c r="G86" s="345"/>
      <c r="H86" s="345"/>
      <c r="I86" s="345"/>
      <c r="J86" s="345"/>
      <c r="K86" s="345"/>
      <c r="L86" s="345"/>
      <c r="M86" s="345"/>
      <c r="N86" s="345"/>
      <c r="O86" s="345"/>
      <c r="P86" s="345"/>
      <c r="Q86" s="345"/>
      <c r="R86" s="345"/>
      <c r="S86" s="345"/>
      <c r="T86" s="345"/>
      <c r="U86" s="345"/>
      <c r="V86" s="345"/>
      <c r="W86" s="345"/>
      <c r="X86" s="345"/>
      <c r="Y86" s="345"/>
      <c r="Z86" s="345"/>
      <c r="AA86" s="345"/>
      <c r="AB86" s="345"/>
      <c r="AC86" s="345"/>
      <c r="AD86" s="345"/>
      <c r="AE86" s="345"/>
      <c r="AF86" s="345"/>
      <c r="AG86" s="345"/>
      <c r="AH86" s="345"/>
      <c r="AI86" s="345"/>
      <c r="AJ86" s="345"/>
      <c r="AK86" s="345"/>
      <c r="AL86" s="345"/>
      <c r="AM86" s="345"/>
      <c r="AN86" s="345"/>
      <c r="AO86" s="345"/>
      <c r="AP86" s="345"/>
      <c r="AQ86" s="345"/>
      <c r="AR86" s="345"/>
      <c r="AS86" s="95"/>
    </row>
    <row r="87" spans="1:49" ht="18" customHeight="1">
      <c r="B87" s="693" t="s">
        <v>426</v>
      </c>
      <c r="C87" s="693"/>
      <c r="D87" s="693"/>
      <c r="E87" s="693"/>
      <c r="F87" s="693"/>
      <c r="G87" s="693"/>
      <c r="H87" s="693"/>
      <c r="I87" s="693"/>
      <c r="J87" s="693"/>
      <c r="K87" s="693"/>
      <c r="L87" s="693"/>
      <c r="M87" s="693"/>
      <c r="N87" s="693"/>
      <c r="O87" s="693"/>
      <c r="P87" s="693"/>
      <c r="Q87" s="693"/>
      <c r="R87" s="693"/>
      <c r="S87" s="693"/>
      <c r="T87" s="693"/>
      <c r="U87" s="693"/>
      <c r="V87" s="693"/>
      <c r="W87" s="693"/>
      <c r="X87" s="693"/>
      <c r="Y87" s="693"/>
      <c r="Z87" s="693"/>
      <c r="AA87" s="693"/>
      <c r="AB87" s="693"/>
      <c r="AC87" s="693"/>
      <c r="AD87" s="693"/>
      <c r="AE87" s="693"/>
      <c r="AF87" s="693"/>
      <c r="AG87" s="693"/>
      <c r="AH87" s="693"/>
      <c r="AI87" s="693"/>
      <c r="AJ87" s="693"/>
      <c r="AK87" s="693"/>
      <c r="AL87" s="693"/>
      <c r="AM87" s="693"/>
      <c r="AN87" s="693"/>
      <c r="AO87" s="693"/>
      <c r="AP87" s="693"/>
      <c r="AQ87" s="693"/>
      <c r="AR87" s="693"/>
    </row>
    <row r="88" spans="1:49" ht="18" customHeight="1">
      <c r="B88" s="370"/>
      <c r="C88" s="370"/>
      <c r="D88" s="370"/>
      <c r="E88" s="370"/>
      <c r="F88" s="370"/>
      <c r="G88" s="370"/>
      <c r="H88" s="370"/>
      <c r="I88" s="370"/>
      <c r="J88" s="370"/>
      <c r="K88" s="370"/>
      <c r="L88" s="370"/>
      <c r="M88" s="370"/>
      <c r="N88" s="370"/>
      <c r="O88" s="370"/>
      <c r="P88" s="370"/>
      <c r="Q88" s="370"/>
      <c r="R88" s="370"/>
      <c r="S88" s="370"/>
      <c r="T88" s="370"/>
      <c r="U88" s="370"/>
      <c r="V88" s="370"/>
      <c r="W88" s="370"/>
      <c r="X88" s="370"/>
      <c r="Y88" s="370"/>
      <c r="Z88" s="370"/>
      <c r="AA88" s="370"/>
      <c r="AB88" s="370"/>
      <c r="AC88" s="370"/>
      <c r="AD88" s="370"/>
      <c r="AE88" s="370"/>
      <c r="AF88" s="370"/>
      <c r="AG88" s="370"/>
      <c r="AH88" s="370"/>
      <c r="AI88" s="370"/>
      <c r="AJ88" s="370"/>
      <c r="AK88" s="370"/>
      <c r="AL88" s="370"/>
      <c r="AM88" s="370"/>
      <c r="AN88" s="370"/>
      <c r="AO88" s="370"/>
      <c r="AP88" s="370"/>
      <c r="AQ88" s="370"/>
      <c r="AR88" s="370"/>
    </row>
    <row r="89" spans="1:49" ht="18" customHeight="1">
      <c r="B89" s="694"/>
      <c r="C89" s="736"/>
      <c r="D89" s="737" t="s">
        <v>599</v>
      </c>
      <c r="E89" s="738"/>
      <c r="F89" s="739"/>
      <c r="G89" s="740" t="s">
        <v>600</v>
      </c>
      <c r="H89" s="740"/>
      <c r="I89" s="740"/>
      <c r="J89" s="740"/>
      <c r="K89" s="740"/>
      <c r="L89" s="740"/>
      <c r="M89" s="740"/>
      <c r="N89" s="740"/>
      <c r="O89" s="740"/>
      <c r="P89" s="740"/>
      <c r="Q89" s="740"/>
      <c r="R89" s="740" t="s">
        <v>601</v>
      </c>
      <c r="S89" s="740"/>
      <c r="T89" s="740"/>
      <c r="U89" s="740"/>
      <c r="V89" s="740"/>
      <c r="W89" s="740"/>
      <c r="X89" s="740"/>
      <c r="Y89" s="740"/>
      <c r="Z89" s="740"/>
      <c r="AA89" s="740"/>
      <c r="AB89" s="740"/>
      <c r="AC89" s="740"/>
      <c r="AD89" s="740"/>
      <c r="AE89" s="740"/>
      <c r="AF89" s="740"/>
      <c r="AG89" s="740" t="s">
        <v>602</v>
      </c>
      <c r="AH89" s="740"/>
      <c r="AI89" s="740"/>
      <c r="AJ89" s="740"/>
      <c r="AK89" s="740"/>
      <c r="AL89" s="740"/>
      <c r="AM89" s="740"/>
      <c r="AN89" s="740"/>
      <c r="AO89" s="740"/>
      <c r="AP89" s="740" t="s">
        <v>603</v>
      </c>
      <c r="AQ89" s="740"/>
      <c r="AR89" s="740"/>
      <c r="AS89" s="740"/>
      <c r="AT89" s="740"/>
    </row>
    <row r="90" spans="1:49" ht="150" customHeight="1">
      <c r="B90" s="742" t="s">
        <v>604</v>
      </c>
      <c r="C90" s="742"/>
      <c r="D90" s="743" t="s">
        <v>605</v>
      </c>
      <c r="E90" s="743"/>
      <c r="F90" s="743"/>
      <c r="G90" s="744" t="s">
        <v>606</v>
      </c>
      <c r="H90" s="744"/>
      <c r="I90" s="744"/>
      <c r="J90" s="744"/>
      <c r="K90" s="744"/>
      <c r="L90" s="744"/>
      <c r="M90" s="744"/>
      <c r="N90" s="744"/>
      <c r="O90" s="744"/>
      <c r="P90" s="744"/>
      <c r="Q90" s="744"/>
      <c r="R90" s="745" t="s">
        <v>607</v>
      </c>
      <c r="S90" s="745"/>
      <c r="T90" s="745"/>
      <c r="U90" s="745"/>
      <c r="V90" s="745"/>
      <c r="W90" s="745"/>
      <c r="X90" s="745"/>
      <c r="Y90" s="745"/>
      <c r="Z90" s="745"/>
      <c r="AA90" s="745"/>
      <c r="AB90" s="745"/>
      <c r="AC90" s="745"/>
      <c r="AD90" s="745"/>
      <c r="AE90" s="745"/>
      <c r="AF90" s="745"/>
      <c r="AG90" s="745" t="s">
        <v>608</v>
      </c>
      <c r="AH90" s="745"/>
      <c r="AI90" s="745"/>
      <c r="AJ90" s="745"/>
      <c r="AK90" s="745"/>
      <c r="AL90" s="745"/>
      <c r="AM90" s="745"/>
      <c r="AN90" s="745"/>
      <c r="AO90" s="745"/>
      <c r="AP90" s="745" t="s">
        <v>609</v>
      </c>
      <c r="AQ90" s="745"/>
      <c r="AR90" s="745"/>
      <c r="AS90" s="745"/>
      <c r="AT90" s="745"/>
    </row>
    <row r="91" spans="1:49" ht="150" customHeight="1">
      <c r="B91" s="742" t="s">
        <v>610</v>
      </c>
      <c r="C91" s="742"/>
      <c r="D91" s="743" t="s">
        <v>605</v>
      </c>
      <c r="E91" s="743"/>
      <c r="F91" s="743"/>
      <c r="G91" s="746" t="s">
        <v>611</v>
      </c>
      <c r="H91" s="746"/>
      <c r="I91" s="746"/>
      <c r="J91" s="746"/>
      <c r="K91" s="746"/>
      <c r="L91" s="746"/>
      <c r="M91" s="746"/>
      <c r="N91" s="746"/>
      <c r="O91" s="746"/>
      <c r="P91" s="746"/>
      <c r="Q91" s="746"/>
      <c r="R91" s="745" t="s">
        <v>612</v>
      </c>
      <c r="S91" s="745"/>
      <c r="T91" s="745"/>
      <c r="U91" s="745"/>
      <c r="V91" s="745"/>
      <c r="W91" s="745"/>
      <c r="X91" s="745"/>
      <c r="Y91" s="745"/>
      <c r="Z91" s="745"/>
      <c r="AA91" s="745"/>
      <c r="AB91" s="745"/>
      <c r="AC91" s="745"/>
      <c r="AD91" s="745"/>
      <c r="AE91" s="745"/>
      <c r="AF91" s="745"/>
      <c r="AG91" s="745" t="s">
        <v>613</v>
      </c>
      <c r="AH91" s="745"/>
      <c r="AI91" s="745"/>
      <c r="AJ91" s="745"/>
      <c r="AK91" s="745"/>
      <c r="AL91" s="745"/>
      <c r="AM91" s="745"/>
      <c r="AN91" s="745"/>
      <c r="AO91" s="745"/>
      <c r="AP91" s="741" t="s">
        <v>614</v>
      </c>
      <c r="AQ91" s="741"/>
      <c r="AR91" s="741"/>
      <c r="AS91" s="741"/>
      <c r="AT91" s="741"/>
    </row>
    <row r="92" spans="1:49" s="90" customFormat="1" ht="18" customHeight="1">
      <c r="A92" s="42"/>
      <c r="B92" s="42"/>
      <c r="C92" s="42"/>
      <c r="D92" s="42"/>
      <c r="E92" s="347"/>
      <c r="F92" s="47"/>
      <c r="G92" s="346"/>
      <c r="H92" s="346"/>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T92" s="42"/>
    </row>
    <row r="93" spans="1:49" s="90" customFormat="1" ht="18" customHeight="1">
      <c r="A93" s="42"/>
      <c r="B93" s="42" t="s">
        <v>615</v>
      </c>
      <c r="C93" s="42"/>
      <c r="D93" s="42"/>
      <c r="E93" s="347"/>
      <c r="F93" s="47"/>
      <c r="G93" s="346"/>
      <c r="H93" s="346"/>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T93" s="42"/>
    </row>
    <row r="94" spans="1:49" s="90" customFormat="1" ht="18" customHeight="1">
      <c r="A94" s="42"/>
      <c r="B94" s="42"/>
      <c r="C94" s="42"/>
      <c r="D94" s="42"/>
      <c r="E94" s="347"/>
      <c r="F94" s="47"/>
      <c r="G94" s="346"/>
      <c r="H94" s="346"/>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T94" s="42"/>
    </row>
    <row r="95" spans="1:49" s="90" customFormat="1" ht="18" customHeight="1">
      <c r="A95" s="42"/>
      <c r="B95" s="42"/>
      <c r="C95" s="42"/>
      <c r="D95" s="42"/>
      <c r="E95" s="347"/>
      <c r="F95" s="47"/>
      <c r="G95" s="346"/>
      <c r="H95" s="346"/>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T95" s="42"/>
    </row>
    <row r="96" spans="1:49" s="90" customFormat="1" ht="18" customHeight="1">
      <c r="A96" s="42"/>
      <c r="B96" s="42"/>
      <c r="C96" s="42"/>
      <c r="D96" s="42"/>
      <c r="E96" s="347"/>
      <c r="F96" s="47"/>
      <c r="G96" s="346"/>
      <c r="H96" s="346"/>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T96" s="42"/>
    </row>
    <row r="97" spans="1:46" s="90" customFormat="1" ht="18" customHeight="1">
      <c r="A97" s="42"/>
      <c r="C97" s="42"/>
      <c r="D97" s="42"/>
      <c r="E97" s="347"/>
      <c r="F97" s="47"/>
      <c r="G97" s="346"/>
      <c r="H97" s="346"/>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c r="AN97" s="42"/>
      <c r="AO97" s="42"/>
      <c r="AP97" s="42"/>
      <c r="AQ97" s="42"/>
      <c r="AR97" s="42"/>
      <c r="AT97" s="42"/>
    </row>
  </sheetData>
  <sheetProtection sheet="1" formatCells="0" formatRows="0" insertHyperlinks="0" deleteRows="0" selectLockedCells="1" autoFilter="0" pivotTables="0"/>
  <mergeCells count="55">
    <mergeCell ref="AP91:AT91"/>
    <mergeCell ref="B90:C90"/>
    <mergeCell ref="D90:F90"/>
    <mergeCell ref="G90:Q90"/>
    <mergeCell ref="R90:AF90"/>
    <mergeCell ref="AG90:AO90"/>
    <mergeCell ref="AP90:AT90"/>
    <mergeCell ref="B91:C91"/>
    <mergeCell ref="D91:F91"/>
    <mergeCell ref="G91:Q91"/>
    <mergeCell ref="R91:AF91"/>
    <mergeCell ref="AG91:AO91"/>
    <mergeCell ref="B87:AR87"/>
    <mergeCell ref="B89:C89"/>
    <mergeCell ref="D89:F89"/>
    <mergeCell ref="G89:Q89"/>
    <mergeCell ref="R89:AF89"/>
    <mergeCell ref="AG89:AO89"/>
    <mergeCell ref="AP89:AT89"/>
    <mergeCell ref="S84:T84"/>
    <mergeCell ref="U84:Z84"/>
    <mergeCell ref="AA84:AB84"/>
    <mergeCell ref="AC84:AO84"/>
    <mergeCell ref="S77:AO77"/>
    <mergeCell ref="S78:T78"/>
    <mergeCell ref="U78:Z78"/>
    <mergeCell ref="AA78:AB78"/>
    <mergeCell ref="AC78:AO78"/>
    <mergeCell ref="S80:AO80"/>
    <mergeCell ref="S81:T81"/>
    <mergeCell ref="U81:Z81"/>
    <mergeCell ref="AA81:AB81"/>
    <mergeCell ref="AC81:AO81"/>
    <mergeCell ref="S83:AO83"/>
    <mergeCell ref="S75:T75"/>
    <mergeCell ref="U75:Z75"/>
    <mergeCell ref="AA75:AB75"/>
    <mergeCell ref="AC75:AO75"/>
    <mergeCell ref="D13:AR13"/>
    <mergeCell ref="D14:AR14"/>
    <mergeCell ref="D15:AR15"/>
    <mergeCell ref="D16:J16"/>
    <mergeCell ref="D50:R50"/>
    <mergeCell ref="D66:I66"/>
    <mergeCell ref="B69:AR69"/>
    <mergeCell ref="AI72:AJ72"/>
    <mergeCell ref="AL72:AM72"/>
    <mergeCell ref="AO72:AP72"/>
    <mergeCell ref="S74:AO74"/>
    <mergeCell ref="D12:AV12"/>
    <mergeCell ref="AL4:AM4"/>
    <mergeCell ref="AO4:AP4"/>
    <mergeCell ref="B5:AR7"/>
    <mergeCell ref="B8:AR8"/>
    <mergeCell ref="D11:AT11"/>
  </mergeCells>
  <phoneticPr fontId="3"/>
  <conditionalFormatting sqref="B3 B92:AS96">
    <cfRule type="expression" priority="20">
      <formula>CELL("protect",B3)=0</formula>
    </cfRule>
  </conditionalFormatting>
  <conditionalFormatting sqref="B89:B91 D89:D91 G89:G91">
    <cfRule type="expression" priority="1">
      <formula>CELL("protect",B89)=0</formula>
    </cfRule>
  </conditionalFormatting>
  <conditionalFormatting sqref="B74:I77 K77:M77 AQ77:AR77">
    <cfRule type="expression" priority="18">
      <formula>CELL("protect",B74)=0</formula>
    </cfRule>
  </conditionalFormatting>
  <conditionalFormatting sqref="N77:P78 AP77:AP78">
    <cfRule type="expression" priority="16">
      <formula>CELL("protect",N77)=0</formula>
    </cfRule>
  </conditionalFormatting>
  <conditionalFormatting sqref="N80:P81 AP80:AP81">
    <cfRule type="expression" priority="15">
      <formula>CELL("protect",N80)=0</formula>
    </cfRule>
  </conditionalFormatting>
  <conditionalFormatting sqref="N83:P84 AP83:AP84">
    <cfRule type="expression" priority="14">
      <formula>CELL("protect",N83)=0</formula>
    </cfRule>
  </conditionalFormatting>
  <conditionalFormatting sqref="S75">
    <cfRule type="containsBlanks" dxfId="309" priority="11">
      <formula>LEN(TRIM(S75))=0</formula>
    </cfRule>
  </conditionalFormatting>
  <conditionalFormatting sqref="S78">
    <cfRule type="containsBlanks" dxfId="308" priority="9">
      <formula>LEN(TRIM(S78))=0</formula>
    </cfRule>
  </conditionalFormatting>
  <conditionalFormatting sqref="S81">
    <cfRule type="containsBlanks" dxfId="307" priority="7">
      <formula>LEN(TRIM(S81))=0</formula>
    </cfRule>
  </conditionalFormatting>
  <conditionalFormatting sqref="S84">
    <cfRule type="containsBlanks" dxfId="306" priority="5">
      <formula>LEN(TRIM(S84))=0</formula>
    </cfRule>
  </conditionalFormatting>
  <conditionalFormatting sqref="S76:U76">
    <cfRule type="containsText" dxfId="305" priority="17" operator="containsText" text="(例)">
      <formula>NOT(ISERROR(SEARCH("(例)",S76)))</formula>
    </cfRule>
  </conditionalFormatting>
  <conditionalFormatting sqref="S74:AO74">
    <cfRule type="containsBlanks" dxfId="304" priority="12">
      <formula>LEN(TRIM(S74))=0</formula>
    </cfRule>
  </conditionalFormatting>
  <conditionalFormatting sqref="S80:AO80">
    <cfRule type="containsBlanks" dxfId="303" priority="3">
      <formula>LEN(TRIM(S80))=0</formula>
    </cfRule>
  </conditionalFormatting>
  <conditionalFormatting sqref="S83:AO83">
    <cfRule type="containsBlanks" dxfId="302" priority="2">
      <formula>LEN(TRIM(S83))=0</formula>
    </cfRule>
  </conditionalFormatting>
  <conditionalFormatting sqref="AA75">
    <cfRule type="containsBlanks" dxfId="301" priority="10">
      <formula>LEN(TRIM(AA75))=0</formula>
    </cfRule>
  </conditionalFormatting>
  <conditionalFormatting sqref="AA78">
    <cfRule type="containsBlanks" dxfId="300" priority="8">
      <formula>LEN(TRIM(AA78))=0</formula>
    </cfRule>
  </conditionalFormatting>
  <conditionalFormatting sqref="AA81">
    <cfRule type="containsBlanks" dxfId="299" priority="6">
      <formula>LEN(TRIM(AA81))=0</formula>
    </cfRule>
  </conditionalFormatting>
  <conditionalFormatting sqref="AA84">
    <cfRule type="containsBlanks" dxfId="298" priority="4">
      <formula>LEN(TRIM(AA84))=0</formula>
    </cfRule>
  </conditionalFormatting>
  <conditionalFormatting sqref="AI72:AJ72 AL72:AM72 AO72:AP72">
    <cfRule type="containsBlanks" dxfId="297" priority="13">
      <formula>LEN(TRIM(AI72))=0</formula>
    </cfRule>
  </conditionalFormatting>
  <conditionalFormatting sqref="AP74:AR74 K74:P76 AR75 AP76:AR76">
    <cfRule type="expression" priority="19">
      <formula>CELL("protect",K74)=0</formula>
    </cfRule>
  </conditionalFormatting>
  <conditionalFormatting sqref="AS3 B4:AK4 AN4 AQ4:AS4 B5:AS10 B11:D12 B13:AS15 B16:D16 K16:AS16 B17:AS19 B20:E20 G20:AS20 B21:AS49 B50:D50 AS50 B51:AS65 B66:D66 AS66 B67:AS69 AR70:AS71 B70:AC73 AR72:AR73 B87:AR88 C97:AS97 B98:AS1048576">
    <cfRule type="expression" priority="21">
      <formula>CELL("protect",B3)=0</formula>
    </cfRule>
  </conditionalFormatting>
  <dataValidations count="2">
    <dataValidation imeMode="disabled" allowBlank="1" showInputMessage="1" showErrorMessage="1" sqref="AF72:AH72" xr:uid="{08232E0F-3090-4591-9351-B5E4B4A6CA44}"/>
    <dataValidation imeMode="hiragana" allowBlank="1" showInputMessage="1" showErrorMessage="1" sqref="Q74:Q78 Q80:Q81 Q83:Q84" xr:uid="{7F139478-D481-4913-ACEE-828480C1A90E}"/>
  </dataValidations>
  <hyperlinks>
    <hyperlink ref="D50" r:id="rId1" xr:uid="{D9BB61A9-6926-4EAD-9360-5E355EF8B195}"/>
    <hyperlink ref="D16" r:id="rId2" xr:uid="{3E41B830-9190-4458-ACC6-3DB3A5B02792}"/>
    <hyperlink ref="D66" r:id="rId3" xr:uid="{877F3394-9D7E-4DFF-A9C0-E9AF6DB911DE}"/>
    <hyperlink ref="D66:I66" r:id="rId4" display="p-support@sii.or.jp" xr:uid="{E72B5910-18E9-450B-999A-F3F723CF3525}"/>
  </hyperlinks>
  <pageMargins left="0.9055118110236221" right="0.47244094488188981" top="0.70866141732283472" bottom="0.19685039370078741" header="0.19685039370078741" footer="0.19685039370078741"/>
  <pageSetup paperSize="9" scale="57" fitToHeight="0" orientation="portrait" r:id="rId5"/>
  <headerFooter scaleWithDoc="0">
    <oddFooter>&amp;R&amp;"ＭＳ 明朝,標準"&amp;8&amp;K01+018R7低層ZEH-M_ver.1</oddFooter>
  </headerFooter>
  <rowBreaks count="1" manualBreakCount="1">
    <brk id="79" min="1" max="47" man="1"/>
  </rowBreaks>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W63"/>
  <sheetViews>
    <sheetView showGridLines="0" view="pageBreakPreview" topLeftCell="B3" zoomScale="55" zoomScaleNormal="40" zoomScaleSheetLayoutView="55" workbookViewId="0">
      <selection activeCell="N15" sqref="N15:S15"/>
    </sheetView>
  </sheetViews>
  <sheetFormatPr defaultColWidth="9" defaultRowHeight="17.5"/>
  <cols>
    <col min="1" max="1" width="5.58203125" style="237" hidden="1" customWidth="1"/>
    <col min="2" max="52" width="4.33203125" style="237" customWidth="1"/>
    <col min="53" max="53" width="2.33203125" style="240" customWidth="1"/>
    <col min="54" max="54" width="9" style="240"/>
    <col min="55" max="16384" width="9" style="237"/>
  </cols>
  <sheetData>
    <row r="1" spans="1:75" s="231" customFormat="1" ht="15" hidden="1" customHeight="1">
      <c r="B1" s="232"/>
      <c r="BA1" s="233"/>
      <c r="BB1" s="233"/>
    </row>
    <row r="2" spans="1:75" s="27" customFormat="1" ht="15.75" hidden="1" customHeight="1">
      <c r="A2" s="25"/>
      <c r="B2" s="234"/>
      <c r="C2" s="190"/>
      <c r="D2" s="26"/>
      <c r="E2" s="26"/>
      <c r="F2" s="26"/>
      <c r="G2" s="26"/>
      <c r="H2" s="26"/>
      <c r="AE2" s="28"/>
      <c r="BA2" s="93"/>
      <c r="BB2" s="93"/>
    </row>
    <row r="3" spans="1:75" s="27" customFormat="1" ht="38.5" customHeight="1">
      <c r="A3" s="25"/>
      <c r="B3" s="507" t="s">
        <v>184</v>
      </c>
      <c r="C3" s="26"/>
      <c r="D3" s="26"/>
      <c r="E3" s="26"/>
      <c r="F3" s="26"/>
      <c r="G3" s="26"/>
      <c r="H3" s="26"/>
      <c r="AE3" s="28"/>
      <c r="BA3" s="93"/>
      <c r="BB3" s="93"/>
    </row>
    <row r="4" spans="1:75" s="235" customFormat="1" ht="32.5">
      <c r="B4" s="984" t="s">
        <v>369</v>
      </c>
      <c r="C4" s="984"/>
      <c r="D4" s="984"/>
      <c r="E4" s="984"/>
      <c r="F4" s="984"/>
      <c r="G4" s="984"/>
      <c r="H4" s="984"/>
      <c r="I4" s="984"/>
      <c r="J4" s="984"/>
      <c r="K4" s="984"/>
      <c r="L4" s="984"/>
      <c r="M4" s="984"/>
      <c r="N4" s="984"/>
      <c r="O4" s="984"/>
      <c r="P4" s="984"/>
      <c r="Q4" s="984"/>
      <c r="R4" s="984"/>
      <c r="S4" s="984"/>
      <c r="T4" s="984"/>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c r="AT4" s="984"/>
      <c r="AU4" s="984"/>
      <c r="AV4" s="984"/>
      <c r="AW4" s="984"/>
      <c r="AX4" s="984"/>
      <c r="AY4" s="984"/>
      <c r="AZ4" s="236"/>
      <c r="BA4" s="508"/>
      <c r="BB4" s="508"/>
      <c r="BC4" s="509"/>
      <c r="BD4" s="509"/>
      <c r="BE4" s="509"/>
      <c r="BF4" s="509"/>
      <c r="BG4" s="509"/>
      <c r="BH4" s="509"/>
      <c r="BI4" s="509"/>
      <c r="BJ4" s="509"/>
      <c r="BK4" s="509"/>
      <c r="BL4" s="509"/>
      <c r="BM4" s="509"/>
      <c r="BN4" s="509"/>
      <c r="BO4" s="509"/>
      <c r="BP4" s="509"/>
      <c r="BQ4" s="509"/>
      <c r="BR4" s="509"/>
      <c r="BS4" s="509"/>
      <c r="BT4" s="509"/>
      <c r="BU4" s="509"/>
      <c r="BV4" s="509"/>
      <c r="BW4" s="509"/>
    </row>
    <row r="5" spans="1:75" ht="25" hidden="1" customHeight="1">
      <c r="B5" s="985" t="s">
        <v>2</v>
      </c>
      <c r="C5" s="985"/>
      <c r="D5" s="985"/>
      <c r="E5" s="985"/>
      <c r="F5" s="985"/>
      <c r="G5" s="985"/>
      <c r="H5" s="985"/>
      <c r="I5" s="986"/>
      <c r="J5" s="986"/>
      <c r="K5" s="986"/>
      <c r="L5" s="986"/>
      <c r="M5" s="986"/>
      <c r="N5" s="986"/>
      <c r="O5" s="986"/>
      <c r="P5" s="986"/>
      <c r="Q5" s="986"/>
      <c r="R5" s="986"/>
      <c r="S5" s="986"/>
      <c r="T5" s="986"/>
      <c r="U5" s="986"/>
      <c r="V5" s="986"/>
      <c r="W5" s="986"/>
      <c r="X5" s="986"/>
      <c r="Y5" s="986"/>
      <c r="Z5" s="986"/>
      <c r="AA5" s="986"/>
      <c r="AB5" s="986"/>
      <c r="AC5" s="986"/>
      <c r="AD5" s="986"/>
      <c r="AE5" s="986"/>
      <c r="AF5" s="986"/>
      <c r="AG5" s="986"/>
      <c r="AH5" s="986"/>
      <c r="AI5" s="986"/>
      <c r="AJ5" s="238"/>
      <c r="AK5" s="239"/>
      <c r="AL5" s="239"/>
      <c r="AM5" s="239"/>
      <c r="AN5" s="239"/>
      <c r="AO5" s="239"/>
      <c r="AP5" s="239"/>
      <c r="AQ5" s="239"/>
      <c r="AR5" s="239"/>
      <c r="AS5" s="239"/>
      <c r="AT5" s="239"/>
      <c r="AU5" s="239"/>
      <c r="AV5" s="239"/>
      <c r="AW5" s="239"/>
      <c r="AX5" s="239"/>
      <c r="AY5" s="239"/>
      <c r="AZ5" s="239"/>
      <c r="BA5" s="508"/>
      <c r="BB5" s="508"/>
      <c r="BC5" s="509"/>
      <c r="BD5" s="509"/>
      <c r="BE5" s="509"/>
      <c r="BF5" s="509"/>
      <c r="BG5" s="509"/>
      <c r="BH5" s="509"/>
      <c r="BI5" s="509"/>
      <c r="BJ5" s="509"/>
      <c r="BK5" s="509"/>
      <c r="BL5" s="509"/>
      <c r="BM5" s="509"/>
      <c r="BN5" s="509"/>
      <c r="BO5" s="509"/>
      <c r="BP5" s="509"/>
      <c r="BQ5" s="509"/>
      <c r="BR5" s="509"/>
      <c r="BS5" s="509"/>
      <c r="BT5" s="509"/>
      <c r="BU5" s="509"/>
      <c r="BV5" s="509"/>
      <c r="BW5" s="509"/>
    </row>
    <row r="6" spans="1:75" ht="30" hidden="1" customHeight="1">
      <c r="B6" s="966" t="s">
        <v>3</v>
      </c>
      <c r="C6" s="855"/>
      <c r="D6" s="855"/>
      <c r="E6" s="855"/>
      <c r="F6" s="855"/>
      <c r="G6" s="855"/>
      <c r="H6" s="856"/>
      <c r="I6" s="987" t="e">
        <f>IF(#REF!="","",#REF!)</f>
        <v>#REF!</v>
      </c>
      <c r="J6" s="988"/>
      <c r="K6" s="988"/>
      <c r="L6" s="988"/>
      <c r="M6" s="988"/>
      <c r="N6" s="988"/>
      <c r="O6" s="988"/>
      <c r="P6" s="988"/>
      <c r="Q6" s="988"/>
      <c r="R6" s="988"/>
      <c r="S6" s="988"/>
      <c r="T6" s="988"/>
      <c r="U6" s="988"/>
      <c r="V6" s="988"/>
      <c r="W6" s="989"/>
      <c r="X6" s="963" t="s">
        <v>177</v>
      </c>
      <c r="Y6" s="964"/>
      <c r="Z6" s="964"/>
      <c r="AA6" s="964"/>
      <c r="AB6" s="964"/>
      <c r="AC6" s="964"/>
      <c r="AD6" s="965"/>
      <c r="AE6" s="990" t="e">
        <f>IF(#REF!="","",#REF!)</f>
        <v>#REF!</v>
      </c>
      <c r="AF6" s="991"/>
      <c r="AG6" s="991"/>
      <c r="AH6" s="241" t="s">
        <v>4</v>
      </c>
      <c r="AI6" s="991" t="e">
        <f>IF(#REF!="","",#REF!)</f>
        <v>#REF!</v>
      </c>
      <c r="AJ6" s="991"/>
      <c r="AK6" s="241" t="s">
        <v>5</v>
      </c>
      <c r="AL6" s="991"/>
      <c r="AM6" s="991"/>
      <c r="AN6" s="241"/>
      <c r="AO6" s="241"/>
      <c r="AP6" s="241"/>
      <c r="AQ6" s="241"/>
      <c r="AR6" s="241"/>
      <c r="AS6" s="241"/>
      <c r="AT6" s="241"/>
      <c r="AU6" s="241"/>
      <c r="AV6" s="241"/>
      <c r="AW6" s="241"/>
      <c r="AX6" s="241"/>
      <c r="AY6" s="242"/>
      <c r="AZ6" s="239"/>
      <c r="BA6" s="508"/>
      <c r="BB6" s="508"/>
      <c r="BC6" s="509"/>
      <c r="BD6" s="509"/>
      <c r="BE6" s="509"/>
      <c r="BF6" s="509"/>
      <c r="BG6" s="509"/>
      <c r="BH6" s="509"/>
      <c r="BI6" s="509"/>
      <c r="BJ6" s="509"/>
      <c r="BK6" s="509"/>
      <c r="BL6" s="509"/>
      <c r="BM6" s="509"/>
      <c r="BN6" s="509"/>
      <c r="BO6" s="509"/>
      <c r="BP6" s="509"/>
      <c r="BQ6" s="509"/>
      <c r="BR6" s="509"/>
      <c r="BS6" s="509"/>
      <c r="BT6" s="509"/>
      <c r="BU6" s="509"/>
      <c r="BV6" s="509"/>
      <c r="BW6" s="509"/>
    </row>
    <row r="7" spans="1:75" ht="28" hidden="1" customHeight="1">
      <c r="B7" s="992" t="s">
        <v>6</v>
      </c>
      <c r="C7" s="993"/>
      <c r="D7" s="993"/>
      <c r="E7" s="993"/>
      <c r="F7" s="993"/>
      <c r="G7" s="993"/>
      <c r="H7" s="994"/>
      <c r="I7" s="998" t="e">
        <f>IF(#REF!="","",#REF!)&amp;"低層ＺＥＨ－Ｍ促進事業"</f>
        <v>#REF!</v>
      </c>
      <c r="J7" s="999"/>
      <c r="K7" s="999"/>
      <c r="L7" s="999"/>
      <c r="M7" s="999"/>
      <c r="N7" s="999"/>
      <c r="O7" s="999"/>
      <c r="P7" s="999"/>
      <c r="Q7" s="999"/>
      <c r="R7" s="999"/>
      <c r="S7" s="999"/>
      <c r="T7" s="999"/>
      <c r="U7" s="999"/>
      <c r="V7" s="999"/>
      <c r="W7" s="999"/>
      <c r="X7" s="999"/>
      <c r="Y7" s="999"/>
      <c r="Z7" s="999"/>
      <c r="AA7" s="999"/>
      <c r="AB7" s="999"/>
      <c r="AC7" s="999"/>
      <c r="AD7" s="999"/>
      <c r="AE7" s="999"/>
      <c r="AF7" s="999"/>
      <c r="AG7" s="999"/>
      <c r="AH7" s="999"/>
      <c r="AI7" s="999"/>
      <c r="AJ7" s="999"/>
      <c r="AK7" s="999"/>
      <c r="AL7" s="999"/>
      <c r="AM7" s="999"/>
      <c r="AN7" s="999"/>
      <c r="AO7" s="999"/>
      <c r="AP7" s="999"/>
      <c r="AQ7" s="999"/>
      <c r="AR7" s="999"/>
      <c r="AS7" s="999"/>
      <c r="AT7" s="999"/>
      <c r="AU7" s="999"/>
      <c r="AV7" s="999"/>
      <c r="AW7" s="999"/>
      <c r="AX7" s="999"/>
      <c r="AY7" s="1000"/>
      <c r="AZ7" s="239"/>
      <c r="BA7" s="508"/>
      <c r="BB7" s="508"/>
      <c r="BC7" s="509"/>
      <c r="BD7" s="509"/>
      <c r="BE7" s="509"/>
      <c r="BF7" s="509"/>
      <c r="BG7" s="509"/>
      <c r="BH7" s="509"/>
      <c r="BI7" s="509"/>
      <c r="BJ7" s="509"/>
      <c r="BK7" s="509"/>
      <c r="BL7" s="509"/>
      <c r="BM7" s="509"/>
      <c r="BN7" s="509"/>
      <c r="BO7" s="509"/>
      <c r="BP7" s="509"/>
      <c r="BQ7" s="509"/>
      <c r="BR7" s="509"/>
      <c r="BS7" s="509"/>
      <c r="BT7" s="509"/>
      <c r="BU7" s="509"/>
      <c r="BV7" s="509"/>
      <c r="BW7" s="509"/>
    </row>
    <row r="8" spans="1:75" ht="28" hidden="1" customHeight="1">
      <c r="B8" s="995"/>
      <c r="C8" s="996"/>
      <c r="D8" s="996"/>
      <c r="E8" s="996"/>
      <c r="F8" s="996"/>
      <c r="G8" s="996"/>
      <c r="H8" s="997"/>
      <c r="I8" s="1001"/>
      <c r="J8" s="1002"/>
      <c r="K8" s="1002"/>
      <c r="L8" s="1002"/>
      <c r="M8" s="1002"/>
      <c r="N8" s="1002"/>
      <c r="O8" s="1002"/>
      <c r="P8" s="1002"/>
      <c r="Q8" s="1002"/>
      <c r="R8" s="1002"/>
      <c r="S8" s="1002"/>
      <c r="T8" s="1002"/>
      <c r="U8" s="1002"/>
      <c r="V8" s="1002"/>
      <c r="W8" s="1002"/>
      <c r="X8" s="1002"/>
      <c r="Y8" s="1002"/>
      <c r="Z8" s="1002"/>
      <c r="AA8" s="1002"/>
      <c r="AB8" s="1002"/>
      <c r="AC8" s="1002"/>
      <c r="AD8" s="1002"/>
      <c r="AE8" s="1002"/>
      <c r="AF8" s="1002"/>
      <c r="AG8" s="1002"/>
      <c r="AH8" s="1002"/>
      <c r="AI8" s="1002"/>
      <c r="AJ8" s="1002"/>
      <c r="AK8" s="1002"/>
      <c r="AL8" s="1002"/>
      <c r="AM8" s="1002"/>
      <c r="AN8" s="1002"/>
      <c r="AO8" s="1002"/>
      <c r="AP8" s="1002"/>
      <c r="AQ8" s="1002"/>
      <c r="AR8" s="1002"/>
      <c r="AS8" s="1002"/>
      <c r="AT8" s="1002"/>
      <c r="AU8" s="1002"/>
      <c r="AV8" s="1002"/>
      <c r="AW8" s="1002"/>
      <c r="AX8" s="1002"/>
      <c r="AY8" s="1003"/>
      <c r="AZ8" s="239"/>
      <c r="BA8" s="508"/>
      <c r="BB8" s="508"/>
      <c r="BC8" s="509"/>
      <c r="BD8" s="509"/>
      <c r="BE8" s="509"/>
      <c r="BF8" s="509"/>
      <c r="BG8" s="509"/>
      <c r="BH8" s="509"/>
      <c r="BI8" s="509"/>
      <c r="BJ8" s="509"/>
      <c r="BK8" s="509"/>
      <c r="BL8" s="509"/>
      <c r="BM8" s="509"/>
      <c r="BN8" s="509"/>
      <c r="BO8" s="509"/>
      <c r="BP8" s="509"/>
      <c r="BQ8" s="509"/>
      <c r="BR8" s="509"/>
      <c r="BS8" s="509"/>
      <c r="BT8" s="509"/>
      <c r="BU8" s="509"/>
      <c r="BV8" s="509"/>
      <c r="BW8" s="509"/>
    </row>
    <row r="9" spans="1:75" ht="28" hidden="1" customHeight="1">
      <c r="B9" s="909" t="s">
        <v>116</v>
      </c>
      <c r="C9" s="910"/>
      <c r="D9" s="910"/>
      <c r="E9" s="910"/>
      <c r="F9" s="910"/>
      <c r="G9" s="910"/>
      <c r="H9" s="945"/>
      <c r="I9" s="957" t="e">
        <f>IF(#REF!="","",(IF(#REF!="",#REF!,#REF!&amp;"／"&amp;#REF!)))</f>
        <v>#REF!</v>
      </c>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958"/>
      <c r="AM9" s="958"/>
      <c r="AN9" s="958"/>
      <c r="AO9" s="958"/>
      <c r="AP9" s="958"/>
      <c r="AQ9" s="958"/>
      <c r="AR9" s="958"/>
      <c r="AS9" s="958"/>
      <c r="AT9" s="958"/>
      <c r="AU9" s="958"/>
      <c r="AV9" s="958"/>
      <c r="AW9" s="958"/>
      <c r="AX9" s="958"/>
      <c r="AY9" s="959"/>
      <c r="AZ9" s="239"/>
      <c r="BA9" s="508"/>
      <c r="BB9" s="508"/>
      <c r="BC9" s="509"/>
      <c r="BD9" s="509"/>
      <c r="BE9" s="509"/>
      <c r="BF9" s="509"/>
      <c r="BG9" s="509"/>
      <c r="BH9" s="509"/>
      <c r="BI9" s="509"/>
      <c r="BJ9" s="509"/>
      <c r="BK9" s="509"/>
      <c r="BL9" s="509"/>
      <c r="BM9" s="509"/>
      <c r="BN9" s="509"/>
      <c r="BO9" s="509"/>
      <c r="BP9" s="509"/>
      <c r="BQ9" s="509"/>
      <c r="BR9" s="509"/>
      <c r="BS9" s="509"/>
      <c r="BT9" s="509"/>
      <c r="BU9" s="509"/>
      <c r="BV9" s="509"/>
      <c r="BW9" s="509"/>
    </row>
    <row r="10" spans="1:75" ht="28" hidden="1" customHeight="1">
      <c r="B10" s="911"/>
      <c r="C10" s="912"/>
      <c r="D10" s="912"/>
      <c r="E10" s="912"/>
      <c r="F10" s="912"/>
      <c r="G10" s="912"/>
      <c r="H10" s="946"/>
      <c r="I10" s="960"/>
      <c r="J10" s="961"/>
      <c r="K10" s="961"/>
      <c r="L10" s="961"/>
      <c r="M10" s="961"/>
      <c r="N10" s="961"/>
      <c r="O10" s="961"/>
      <c r="P10" s="961"/>
      <c r="Q10" s="961"/>
      <c r="R10" s="961"/>
      <c r="S10" s="961"/>
      <c r="T10" s="961"/>
      <c r="U10" s="961"/>
      <c r="V10" s="961"/>
      <c r="W10" s="961"/>
      <c r="X10" s="961"/>
      <c r="Y10" s="961"/>
      <c r="Z10" s="961"/>
      <c r="AA10" s="961"/>
      <c r="AB10" s="961"/>
      <c r="AC10" s="961"/>
      <c r="AD10" s="961"/>
      <c r="AE10" s="961"/>
      <c r="AF10" s="961"/>
      <c r="AG10" s="961"/>
      <c r="AH10" s="961"/>
      <c r="AI10" s="961"/>
      <c r="AJ10" s="961"/>
      <c r="AK10" s="961"/>
      <c r="AL10" s="961"/>
      <c r="AM10" s="961"/>
      <c r="AN10" s="961"/>
      <c r="AO10" s="961"/>
      <c r="AP10" s="961"/>
      <c r="AQ10" s="961"/>
      <c r="AR10" s="961"/>
      <c r="AS10" s="961"/>
      <c r="AT10" s="961"/>
      <c r="AU10" s="961"/>
      <c r="AV10" s="961"/>
      <c r="AW10" s="961"/>
      <c r="AX10" s="961"/>
      <c r="AY10" s="962"/>
      <c r="AZ10" s="239"/>
      <c r="BA10" s="508"/>
      <c r="BB10" s="508"/>
      <c r="BC10" s="509"/>
      <c r="BD10" s="509"/>
      <c r="BE10" s="509"/>
      <c r="BF10" s="509"/>
      <c r="BG10" s="509"/>
      <c r="BH10" s="509"/>
      <c r="BI10" s="509"/>
      <c r="BJ10" s="509"/>
      <c r="BK10" s="509"/>
      <c r="BL10" s="509"/>
      <c r="BM10" s="509"/>
      <c r="BN10" s="509"/>
      <c r="BO10" s="509"/>
      <c r="BP10" s="509"/>
      <c r="BQ10" s="509"/>
      <c r="BR10" s="509"/>
      <c r="BS10" s="509"/>
      <c r="BT10" s="509"/>
      <c r="BU10" s="509"/>
      <c r="BV10" s="509"/>
      <c r="BW10" s="509"/>
    </row>
    <row r="11" spans="1:75" ht="27.65" hidden="1" customHeight="1">
      <c r="B11" s="243" t="s">
        <v>155</v>
      </c>
      <c r="C11" s="243"/>
      <c r="D11" s="243"/>
      <c r="E11" s="243"/>
      <c r="F11" s="243"/>
      <c r="G11" s="243"/>
      <c r="H11" s="243"/>
      <c r="I11" s="243"/>
      <c r="J11" s="244"/>
      <c r="K11" s="244"/>
      <c r="L11" s="244"/>
      <c r="M11" s="244"/>
      <c r="N11" s="245"/>
      <c r="O11" s="246"/>
      <c r="P11" s="246"/>
      <c r="Q11" s="246"/>
      <c r="R11" s="246"/>
      <c r="S11" s="247"/>
      <c r="T11" s="247"/>
      <c r="U11" s="247"/>
      <c r="V11" s="247"/>
      <c r="W11" s="247"/>
      <c r="X11" s="247"/>
      <c r="Y11" s="247"/>
      <c r="Z11" s="247"/>
      <c r="AA11" s="247"/>
      <c r="AB11" s="247"/>
      <c r="AC11" s="247"/>
      <c r="AD11" s="247"/>
      <c r="AE11" s="248"/>
      <c r="AF11" s="248"/>
      <c r="AG11" s="248"/>
      <c r="AH11" s="248"/>
      <c r="AI11" s="249"/>
      <c r="AJ11" s="238"/>
      <c r="AK11" s="239"/>
      <c r="AL11" s="239"/>
      <c r="AM11" s="239"/>
      <c r="AN11" s="239"/>
      <c r="AO11" s="239"/>
      <c r="AP11" s="239"/>
      <c r="AQ11" s="239"/>
      <c r="AR11" s="239"/>
      <c r="AS11" s="239"/>
      <c r="AT11" s="239"/>
      <c r="AU11" s="239"/>
      <c r="AV11" s="239"/>
      <c r="AW11" s="239"/>
      <c r="AX11" s="239"/>
      <c r="AY11" s="239"/>
      <c r="AZ11" s="239"/>
      <c r="BA11" s="508"/>
      <c r="BB11" s="508"/>
      <c r="BC11" s="509"/>
      <c r="BD11" s="509"/>
      <c r="BE11" s="509"/>
      <c r="BF11" s="509"/>
      <c r="BG11" s="509"/>
      <c r="BH11" s="509"/>
      <c r="BI11" s="509"/>
      <c r="BJ11" s="509"/>
      <c r="BK11" s="509"/>
      <c r="BL11" s="509"/>
      <c r="BM11" s="509"/>
      <c r="BN11" s="509"/>
      <c r="BO11" s="509"/>
      <c r="BP11" s="509"/>
      <c r="BQ11" s="509"/>
      <c r="BR11" s="509"/>
      <c r="BS11" s="509"/>
      <c r="BT11" s="509"/>
      <c r="BU11" s="509"/>
      <c r="BV11" s="509"/>
      <c r="BW11" s="509"/>
    </row>
    <row r="12" spans="1:75" ht="28" hidden="1" customHeight="1">
      <c r="B12" s="909" t="s">
        <v>7</v>
      </c>
      <c r="C12" s="910"/>
      <c r="D12" s="910"/>
      <c r="E12" s="910"/>
      <c r="F12" s="910"/>
      <c r="G12" s="910"/>
      <c r="H12" s="945"/>
      <c r="I12" s="958" t="e">
        <f>IF(#REF!="","",#REF!)</f>
        <v>#REF!</v>
      </c>
      <c r="J12" s="958"/>
      <c r="K12" s="958"/>
      <c r="L12" s="958"/>
      <c r="M12" s="958"/>
      <c r="N12" s="958"/>
      <c r="O12" s="958"/>
      <c r="P12" s="958"/>
      <c r="Q12" s="958"/>
      <c r="R12" s="958"/>
      <c r="S12" s="958"/>
      <c r="T12" s="958"/>
      <c r="U12" s="958"/>
      <c r="V12" s="958"/>
      <c r="W12" s="958"/>
      <c r="X12" s="958"/>
      <c r="Y12" s="958"/>
      <c r="Z12" s="958"/>
      <c r="AA12" s="909" t="s">
        <v>8</v>
      </c>
      <c r="AB12" s="910"/>
      <c r="AC12" s="910"/>
      <c r="AD12" s="945"/>
      <c r="AE12" s="957" t="e">
        <f>IF(#REF!="","",#REF!)</f>
        <v>#REF!</v>
      </c>
      <c r="AF12" s="958"/>
      <c r="AG12" s="958"/>
      <c r="AH12" s="958"/>
      <c r="AI12" s="958"/>
      <c r="AJ12" s="958"/>
      <c r="AK12" s="958"/>
      <c r="AL12" s="958"/>
      <c r="AM12" s="958"/>
      <c r="AN12" s="958"/>
      <c r="AO12" s="958"/>
      <c r="AP12" s="958"/>
      <c r="AQ12" s="958"/>
      <c r="AR12" s="958"/>
      <c r="AS12" s="958"/>
      <c r="AT12" s="958"/>
      <c r="AU12" s="958"/>
      <c r="AV12" s="958"/>
      <c r="AW12" s="958"/>
      <c r="AX12" s="958"/>
      <c r="AY12" s="959"/>
      <c r="AZ12" s="239"/>
      <c r="BA12" s="508"/>
      <c r="BB12" s="508"/>
      <c r="BC12" s="509"/>
      <c r="BD12" s="509"/>
      <c r="BE12" s="509"/>
      <c r="BF12" s="509"/>
      <c r="BG12" s="509"/>
      <c r="BH12" s="509"/>
      <c r="BI12" s="509"/>
      <c r="BJ12" s="509"/>
      <c r="BK12" s="509"/>
      <c r="BL12" s="509"/>
      <c r="BM12" s="509"/>
      <c r="BN12" s="509"/>
      <c r="BO12" s="509"/>
      <c r="BP12" s="509"/>
      <c r="BQ12" s="509"/>
      <c r="BR12" s="509"/>
      <c r="BS12" s="509"/>
      <c r="BT12" s="509"/>
      <c r="BU12" s="509"/>
      <c r="BV12" s="509"/>
      <c r="BW12" s="509"/>
    </row>
    <row r="13" spans="1:75" ht="30" hidden="1" customHeight="1">
      <c r="B13" s="767"/>
      <c r="C13" s="912"/>
      <c r="D13" s="912"/>
      <c r="E13" s="912"/>
      <c r="F13" s="912"/>
      <c r="G13" s="912"/>
      <c r="H13" s="946"/>
      <c r="I13" s="961"/>
      <c r="J13" s="961"/>
      <c r="K13" s="961"/>
      <c r="L13" s="961"/>
      <c r="M13" s="961"/>
      <c r="N13" s="961"/>
      <c r="O13" s="961"/>
      <c r="P13" s="961"/>
      <c r="Q13" s="961"/>
      <c r="R13" s="961"/>
      <c r="S13" s="961"/>
      <c r="T13" s="961"/>
      <c r="U13" s="961"/>
      <c r="V13" s="961"/>
      <c r="W13" s="961"/>
      <c r="X13" s="961"/>
      <c r="Y13" s="961"/>
      <c r="Z13" s="961"/>
      <c r="AA13" s="911"/>
      <c r="AB13" s="912"/>
      <c r="AC13" s="912"/>
      <c r="AD13" s="946"/>
      <c r="AE13" s="960"/>
      <c r="AF13" s="961"/>
      <c r="AG13" s="961"/>
      <c r="AH13" s="961"/>
      <c r="AI13" s="961"/>
      <c r="AJ13" s="961"/>
      <c r="AK13" s="961"/>
      <c r="AL13" s="961"/>
      <c r="AM13" s="961"/>
      <c r="AN13" s="961"/>
      <c r="AO13" s="961"/>
      <c r="AP13" s="961"/>
      <c r="AQ13" s="961"/>
      <c r="AR13" s="961"/>
      <c r="AS13" s="961"/>
      <c r="AT13" s="961"/>
      <c r="AU13" s="961"/>
      <c r="AV13" s="961"/>
      <c r="AW13" s="961"/>
      <c r="AX13" s="961"/>
      <c r="AY13" s="962"/>
      <c r="AZ13" s="239"/>
      <c r="BA13" s="508"/>
      <c r="BB13" s="508"/>
      <c r="BC13" s="509"/>
      <c r="BD13" s="509"/>
      <c r="BE13" s="509"/>
      <c r="BF13" s="509"/>
      <c r="BG13" s="509"/>
      <c r="BH13" s="509"/>
      <c r="BI13" s="509"/>
      <c r="BJ13" s="509"/>
      <c r="BK13" s="509"/>
      <c r="BL13" s="509"/>
      <c r="BM13" s="509"/>
      <c r="BN13" s="509"/>
      <c r="BO13" s="509"/>
      <c r="BP13" s="509"/>
      <c r="BQ13" s="509"/>
      <c r="BR13" s="509"/>
      <c r="BS13" s="509"/>
      <c r="BT13" s="509"/>
      <c r="BU13" s="509"/>
      <c r="BV13" s="509"/>
      <c r="BW13" s="509"/>
    </row>
    <row r="14" spans="1:75" ht="28" customHeight="1">
      <c r="B14" s="247" t="s">
        <v>283</v>
      </c>
      <c r="C14" s="248"/>
      <c r="D14" s="248"/>
      <c r="E14" s="248"/>
      <c r="F14" s="248"/>
      <c r="G14" s="248"/>
      <c r="H14" s="248"/>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c r="AG14" s="248"/>
      <c r="AH14" s="248"/>
      <c r="AI14" s="248"/>
      <c r="AJ14" s="238"/>
      <c r="AK14" s="239"/>
      <c r="AL14" s="239"/>
      <c r="AM14" s="239"/>
      <c r="AN14" s="239"/>
      <c r="AO14" s="239"/>
      <c r="AP14" s="239"/>
      <c r="AQ14" s="239"/>
      <c r="AR14" s="239"/>
      <c r="AS14" s="239"/>
      <c r="AT14" s="239"/>
      <c r="AU14" s="239"/>
      <c r="AV14" s="239"/>
      <c r="AW14" s="239"/>
      <c r="AX14" s="239"/>
      <c r="AY14" s="239"/>
      <c r="AZ14" s="239"/>
      <c r="BA14" s="508"/>
      <c r="BB14" s="508"/>
      <c r="BC14" s="509"/>
      <c r="BD14" s="509"/>
      <c r="BE14" s="509"/>
      <c r="BF14" s="509"/>
      <c r="BG14" s="509"/>
      <c r="BH14" s="509"/>
      <c r="BI14" s="509"/>
      <c r="BJ14" s="509"/>
      <c r="BK14" s="509"/>
      <c r="BL14" s="509"/>
      <c r="BM14" s="509"/>
      <c r="BN14" s="509"/>
      <c r="BO14" s="509"/>
      <c r="BP14" s="509"/>
      <c r="BQ14" s="509"/>
      <c r="BR14" s="509"/>
      <c r="BS14" s="509"/>
      <c r="BT14" s="509"/>
      <c r="BU14" s="509"/>
      <c r="BV14" s="509"/>
      <c r="BW14" s="509"/>
    </row>
    <row r="15" spans="1:75" ht="30" customHeight="1">
      <c r="B15" s="966" t="s">
        <v>296</v>
      </c>
      <c r="C15" s="855"/>
      <c r="D15" s="855"/>
      <c r="E15" s="855"/>
      <c r="F15" s="855"/>
      <c r="G15" s="855"/>
      <c r="H15" s="856"/>
      <c r="I15" s="966" t="s">
        <v>297</v>
      </c>
      <c r="J15" s="855"/>
      <c r="K15" s="855"/>
      <c r="L15" s="855"/>
      <c r="M15" s="855"/>
      <c r="N15" s="1020"/>
      <c r="O15" s="1021"/>
      <c r="P15" s="1021"/>
      <c r="Q15" s="1021"/>
      <c r="R15" s="1021"/>
      <c r="S15" s="1022"/>
      <c r="T15" s="966" t="s">
        <v>298</v>
      </c>
      <c r="U15" s="855"/>
      <c r="V15" s="855"/>
      <c r="W15" s="855"/>
      <c r="X15" s="856"/>
      <c r="Y15" s="1020"/>
      <c r="Z15" s="1021"/>
      <c r="AA15" s="1021"/>
      <c r="AB15" s="1021"/>
      <c r="AC15" s="1021"/>
      <c r="AD15" s="1021"/>
      <c r="AE15" s="966" t="s">
        <v>299</v>
      </c>
      <c r="AF15" s="855"/>
      <c r="AG15" s="855"/>
      <c r="AH15" s="856"/>
      <c r="AI15" s="1020"/>
      <c r="AJ15" s="1021"/>
      <c r="AK15" s="1021"/>
      <c r="AL15" s="1021"/>
      <c r="AM15" s="1021"/>
      <c r="AN15" s="1021"/>
      <c r="AO15" s="1021"/>
      <c r="AP15" s="1021"/>
      <c r="AQ15" s="1021"/>
      <c r="AR15" s="1021"/>
      <c r="AS15" s="1021"/>
      <c r="AT15" s="1021"/>
      <c r="AU15" s="1021"/>
      <c r="AV15" s="1021"/>
      <c r="AW15" s="1021"/>
      <c r="AX15" s="1021"/>
      <c r="AY15" s="1022"/>
      <c r="AZ15" s="239"/>
      <c r="BA15" s="508"/>
      <c r="BB15" s="508"/>
      <c r="BC15" s="509"/>
      <c r="BD15" s="509"/>
      <c r="BE15" s="509"/>
      <c r="BF15" s="509"/>
      <c r="BG15" s="509"/>
      <c r="BH15" s="509"/>
      <c r="BI15" s="509"/>
      <c r="BJ15" s="509"/>
      <c r="BK15" s="509"/>
      <c r="BL15" s="509"/>
      <c r="BM15" s="509"/>
      <c r="BN15" s="509"/>
      <c r="BO15" s="509"/>
      <c r="BP15" s="509"/>
      <c r="BQ15" s="509"/>
      <c r="BR15" s="509"/>
      <c r="BS15" s="509"/>
      <c r="BT15" s="509"/>
      <c r="BU15" s="509"/>
      <c r="BV15" s="509"/>
      <c r="BW15" s="509"/>
    </row>
    <row r="16" spans="1:75" ht="30" customHeight="1">
      <c r="B16" s="966" t="s">
        <v>9</v>
      </c>
      <c r="C16" s="855"/>
      <c r="D16" s="855"/>
      <c r="E16" s="855"/>
      <c r="F16" s="855"/>
      <c r="G16" s="855"/>
      <c r="H16" s="856"/>
      <c r="I16" s="1006" t="s">
        <v>159</v>
      </c>
      <c r="J16" s="1007"/>
      <c r="K16" s="1007"/>
      <c r="L16" s="1007"/>
      <c r="M16" s="1008"/>
      <c r="N16" s="814" t="s">
        <v>160</v>
      </c>
      <c r="O16" s="814"/>
      <c r="P16" s="814"/>
      <c r="Q16" s="814"/>
      <c r="R16" s="814"/>
      <c r="S16" s="814"/>
      <c r="T16" s="1004"/>
      <c r="U16" s="1004"/>
      <c r="V16" s="1004"/>
      <c r="W16" s="1004"/>
      <c r="X16" s="1004"/>
      <c r="Y16" s="1004"/>
      <c r="Z16" s="1005"/>
      <c r="AA16" s="966" t="s">
        <v>10</v>
      </c>
      <c r="AB16" s="855"/>
      <c r="AC16" s="855"/>
      <c r="AD16" s="855"/>
      <c r="AE16" s="855"/>
      <c r="AF16" s="856"/>
      <c r="AG16" s="1049"/>
      <c r="AH16" s="1004"/>
      <c r="AI16" s="1004"/>
      <c r="AJ16" s="1004"/>
      <c r="AK16" s="1004"/>
      <c r="AL16" s="1004"/>
      <c r="AM16" s="1004"/>
      <c r="AN16" s="1005"/>
      <c r="AO16" s="966" t="s">
        <v>127</v>
      </c>
      <c r="AP16" s="855"/>
      <c r="AQ16" s="855"/>
      <c r="AR16" s="855"/>
      <c r="AS16" s="855"/>
      <c r="AT16" s="856"/>
      <c r="AU16" s="1004"/>
      <c r="AV16" s="1004"/>
      <c r="AW16" s="1004"/>
      <c r="AX16" s="1004"/>
      <c r="AY16" s="1005"/>
      <c r="AZ16" s="239"/>
      <c r="BA16" s="508"/>
      <c r="BB16" s="508"/>
      <c r="BC16" s="509"/>
      <c r="BD16" s="509"/>
      <c r="BE16" s="509"/>
      <c r="BF16" s="509"/>
      <c r="BG16" s="509"/>
      <c r="BH16" s="509"/>
      <c r="BI16" s="509"/>
      <c r="BJ16" s="509"/>
      <c r="BK16" s="509"/>
      <c r="BL16" s="509"/>
      <c r="BM16" s="509"/>
      <c r="BN16" s="509"/>
      <c r="BO16" s="509"/>
      <c r="BP16" s="509"/>
      <c r="BQ16" s="509"/>
      <c r="BR16" s="509"/>
      <c r="BS16" s="509"/>
      <c r="BT16" s="509"/>
      <c r="BU16" s="509"/>
      <c r="BV16" s="509"/>
      <c r="BW16" s="509"/>
    </row>
    <row r="17" spans="2:75" ht="30" customHeight="1">
      <c r="B17" s="966" t="s">
        <v>11</v>
      </c>
      <c r="C17" s="855"/>
      <c r="D17" s="855"/>
      <c r="E17" s="855"/>
      <c r="F17" s="855"/>
      <c r="G17" s="855"/>
      <c r="H17" s="856"/>
      <c r="I17" s="1049"/>
      <c r="J17" s="1004"/>
      <c r="K17" s="1004"/>
      <c r="L17" s="1004"/>
      <c r="M17" s="1005"/>
      <c r="N17" s="966" t="s">
        <v>12</v>
      </c>
      <c r="O17" s="855"/>
      <c r="P17" s="855"/>
      <c r="Q17" s="855"/>
      <c r="R17" s="855"/>
      <c r="S17" s="856"/>
      <c r="T17" s="1009">
        <f>COUNTA('２.住戸一覧'!G13:J242)</f>
        <v>0</v>
      </c>
      <c r="U17" s="1010"/>
      <c r="V17" s="1010"/>
      <c r="W17" s="1010"/>
      <c r="X17" s="1010"/>
      <c r="Y17" s="1010"/>
      <c r="Z17" s="242" t="s">
        <v>13</v>
      </c>
      <c r="AA17" s="1011" t="s">
        <v>14</v>
      </c>
      <c r="AB17" s="1012"/>
      <c r="AC17" s="1012"/>
      <c r="AD17" s="1012"/>
      <c r="AE17" s="1012"/>
      <c r="AF17" s="1013"/>
      <c r="AG17" s="1034"/>
      <c r="AH17" s="1035"/>
      <c r="AI17" s="1035"/>
      <c r="AJ17" s="1061" t="s">
        <v>15</v>
      </c>
      <c r="AK17" s="1056" t="s">
        <v>16</v>
      </c>
      <c r="AL17" s="1057"/>
      <c r="AM17" s="1057"/>
      <c r="AN17" s="1058"/>
      <c r="AO17" s="977">
        <f>SUM('２.住戸一覧'!O13:R242)</f>
        <v>0</v>
      </c>
      <c r="AP17" s="978"/>
      <c r="AQ17" s="978"/>
      <c r="AR17" s="242" t="s">
        <v>15</v>
      </c>
      <c r="AS17" s="1023" t="s">
        <v>17</v>
      </c>
      <c r="AT17" s="1024"/>
      <c r="AU17" s="1025"/>
      <c r="AV17" s="1083">
        <f>IFERROR(IF(OR(AO17="",T17=""),0,AO17/T17),0)</f>
        <v>0</v>
      </c>
      <c r="AW17" s="1084"/>
      <c r="AX17" s="1084"/>
      <c r="AY17" s="1089" t="s">
        <v>18</v>
      </c>
      <c r="AZ17" s="239"/>
      <c r="BA17" s="508"/>
      <c r="BB17" s="510" t="s">
        <v>733</v>
      </c>
      <c r="BC17" s="509"/>
      <c r="BD17" s="509"/>
      <c r="BE17" s="509"/>
      <c r="BF17" s="509"/>
      <c r="BG17" s="509"/>
      <c r="BH17" s="509"/>
      <c r="BI17" s="509"/>
      <c r="BJ17" s="509"/>
      <c r="BK17" s="509"/>
      <c r="BL17" s="509"/>
      <c r="BM17" s="509"/>
      <c r="BN17" s="509"/>
      <c r="BO17" s="509"/>
      <c r="BP17" s="509"/>
      <c r="BQ17" s="509"/>
      <c r="BR17" s="509"/>
      <c r="BS17" s="509"/>
      <c r="BT17" s="509"/>
      <c r="BU17" s="509"/>
      <c r="BV17" s="509"/>
      <c r="BW17" s="509"/>
    </row>
    <row r="18" spans="2:75" ht="30" customHeight="1">
      <c r="B18" s="1040" t="s">
        <v>19</v>
      </c>
      <c r="C18" s="1041"/>
      <c r="D18" s="1041"/>
      <c r="E18" s="1041"/>
      <c r="F18" s="1041"/>
      <c r="G18" s="1041"/>
      <c r="H18" s="1042"/>
      <c r="I18" s="1046" t="s">
        <v>20</v>
      </c>
      <c r="J18" s="1047"/>
      <c r="K18" s="1047"/>
      <c r="L18" s="1047"/>
      <c r="M18" s="1048"/>
      <c r="N18" s="909" t="s">
        <v>21</v>
      </c>
      <c r="O18" s="910"/>
      <c r="P18" s="910"/>
      <c r="Q18" s="973"/>
      <c r="R18" s="973"/>
      <c r="S18" s="250" t="s">
        <v>22</v>
      </c>
      <c r="T18" s="909" t="s">
        <v>23</v>
      </c>
      <c r="U18" s="910"/>
      <c r="V18" s="910"/>
      <c r="W18" s="974"/>
      <c r="X18" s="974"/>
      <c r="Y18" s="974"/>
      <c r="Z18" s="250" t="s">
        <v>22</v>
      </c>
      <c r="AA18" s="1014"/>
      <c r="AB18" s="1015"/>
      <c r="AC18" s="1015"/>
      <c r="AD18" s="1015"/>
      <c r="AE18" s="1015"/>
      <c r="AF18" s="1016"/>
      <c r="AG18" s="1036"/>
      <c r="AH18" s="1037"/>
      <c r="AI18" s="1037"/>
      <c r="AJ18" s="1062"/>
      <c r="AK18" s="979" t="s">
        <v>181</v>
      </c>
      <c r="AL18" s="980"/>
      <c r="AM18" s="980"/>
      <c r="AN18" s="981"/>
      <c r="AO18" s="982">
        <f>AG17-AO17-AO19</f>
        <v>0</v>
      </c>
      <c r="AP18" s="983"/>
      <c r="AQ18" s="983"/>
      <c r="AR18" s="242" t="s">
        <v>15</v>
      </c>
      <c r="AS18" s="1026"/>
      <c r="AT18" s="1027"/>
      <c r="AU18" s="1028"/>
      <c r="AV18" s="1085"/>
      <c r="AW18" s="1086"/>
      <c r="AX18" s="1086"/>
      <c r="AY18" s="1090"/>
      <c r="AZ18" s="239"/>
      <c r="BA18" s="508"/>
      <c r="BB18" s="511"/>
      <c r="BC18" s="509"/>
      <c r="BD18" s="509"/>
      <c r="BE18" s="509"/>
      <c r="BF18" s="509"/>
      <c r="BG18" s="509"/>
      <c r="BH18" s="509"/>
      <c r="BI18" s="509"/>
      <c r="BJ18" s="509"/>
      <c r="BK18" s="509"/>
      <c r="BL18" s="509"/>
      <c r="BM18" s="509"/>
      <c r="BN18" s="509"/>
      <c r="BO18" s="509"/>
      <c r="BP18" s="509"/>
      <c r="BQ18" s="509"/>
      <c r="BR18" s="509"/>
      <c r="BS18" s="509"/>
      <c r="BT18" s="509"/>
      <c r="BU18" s="509"/>
      <c r="BV18" s="509"/>
      <c r="BW18" s="509"/>
    </row>
    <row r="19" spans="2:75" ht="30" customHeight="1">
      <c r="B19" s="1043"/>
      <c r="C19" s="1044"/>
      <c r="D19" s="1044"/>
      <c r="E19" s="1044"/>
      <c r="F19" s="1044"/>
      <c r="G19" s="1044"/>
      <c r="H19" s="1045"/>
      <c r="I19" s="911" t="s">
        <v>24</v>
      </c>
      <c r="J19" s="912"/>
      <c r="K19" s="912"/>
      <c r="L19" s="912"/>
      <c r="M19" s="946"/>
      <c r="N19" s="975" t="s">
        <v>21</v>
      </c>
      <c r="O19" s="976"/>
      <c r="P19" s="976"/>
      <c r="Q19" s="1054"/>
      <c r="R19" s="1054"/>
      <c r="S19" s="251" t="s">
        <v>111</v>
      </c>
      <c r="T19" s="975" t="s">
        <v>23</v>
      </c>
      <c r="U19" s="976"/>
      <c r="V19" s="976"/>
      <c r="W19" s="1055"/>
      <c r="X19" s="1055"/>
      <c r="Y19" s="1055"/>
      <c r="Z19" s="251" t="s">
        <v>111</v>
      </c>
      <c r="AA19" s="1017"/>
      <c r="AB19" s="1018"/>
      <c r="AC19" s="1018"/>
      <c r="AD19" s="1018"/>
      <c r="AE19" s="1018"/>
      <c r="AF19" s="1019"/>
      <c r="AG19" s="1038"/>
      <c r="AH19" s="1039"/>
      <c r="AI19" s="1039"/>
      <c r="AJ19" s="1063"/>
      <c r="AK19" s="963" t="s">
        <v>25</v>
      </c>
      <c r="AL19" s="964"/>
      <c r="AM19" s="964"/>
      <c r="AN19" s="965"/>
      <c r="AO19" s="1032"/>
      <c r="AP19" s="1033"/>
      <c r="AQ19" s="1033"/>
      <c r="AR19" s="242" t="s">
        <v>15</v>
      </c>
      <c r="AS19" s="1029"/>
      <c r="AT19" s="1030"/>
      <c r="AU19" s="1031"/>
      <c r="AV19" s="1087"/>
      <c r="AW19" s="1088"/>
      <c r="AX19" s="1088"/>
      <c r="AY19" s="1091"/>
      <c r="AZ19" s="252"/>
      <c r="BA19" s="508"/>
      <c r="BB19" s="510" t="s">
        <v>519</v>
      </c>
      <c r="BC19" s="509"/>
      <c r="BD19" s="509"/>
      <c r="BE19" s="509"/>
      <c r="BF19" s="509"/>
      <c r="BG19" s="509"/>
      <c r="BH19" s="509"/>
      <c r="BI19" s="509"/>
      <c r="BJ19" s="509"/>
      <c r="BK19" s="509"/>
      <c r="BL19" s="509"/>
      <c r="BM19" s="509"/>
      <c r="BN19" s="509"/>
      <c r="BO19" s="509"/>
      <c r="BP19" s="509"/>
      <c r="BQ19" s="509"/>
      <c r="BR19" s="509"/>
      <c r="BS19" s="509"/>
      <c r="BT19" s="509"/>
      <c r="BU19" s="509"/>
      <c r="BV19" s="509"/>
      <c r="BW19" s="509"/>
    </row>
    <row r="20" spans="2:75" ht="28" customHeight="1">
      <c r="B20" s="249" t="s">
        <v>284</v>
      </c>
      <c r="C20" s="249"/>
      <c r="D20" s="249"/>
      <c r="E20" s="249"/>
      <c r="F20" s="249"/>
      <c r="G20" s="249"/>
      <c r="H20" s="253"/>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c r="AG20" s="254"/>
      <c r="AH20" s="254"/>
      <c r="AI20" s="254"/>
      <c r="AJ20" s="254"/>
      <c r="AK20" s="239"/>
      <c r="AL20" s="239"/>
      <c r="AM20" s="239"/>
      <c r="AN20" s="239"/>
      <c r="AO20" s="239"/>
      <c r="AP20" s="239"/>
      <c r="AQ20" s="239"/>
      <c r="AR20" s="239"/>
      <c r="AS20" s="239"/>
      <c r="AT20" s="239"/>
      <c r="AU20" s="239"/>
      <c r="AV20" s="239"/>
      <c r="AW20" s="239"/>
      <c r="AX20" s="239"/>
      <c r="AY20" s="239"/>
      <c r="AZ20" s="239"/>
      <c r="BA20" s="508"/>
      <c r="BB20" s="512"/>
      <c r="BC20" s="509"/>
      <c r="BD20" s="509"/>
      <c r="BE20" s="509"/>
      <c r="BF20" s="509"/>
      <c r="BG20" s="509"/>
      <c r="BH20" s="509"/>
      <c r="BI20" s="509"/>
      <c r="BJ20" s="509"/>
      <c r="BK20" s="509"/>
      <c r="BL20" s="509"/>
      <c r="BM20" s="509"/>
      <c r="BN20" s="509"/>
      <c r="BO20" s="509"/>
      <c r="BP20" s="509"/>
      <c r="BQ20" s="509"/>
      <c r="BR20" s="509"/>
      <c r="BS20" s="509"/>
      <c r="BT20" s="509"/>
      <c r="BU20" s="509"/>
      <c r="BV20" s="509"/>
      <c r="BW20" s="509"/>
    </row>
    <row r="21" spans="2:75" ht="30" customHeight="1">
      <c r="B21" s="966" t="s">
        <v>128</v>
      </c>
      <c r="C21" s="855"/>
      <c r="D21" s="855"/>
      <c r="E21" s="855"/>
      <c r="F21" s="855"/>
      <c r="G21" s="855"/>
      <c r="H21" s="855"/>
      <c r="I21" s="855"/>
      <c r="J21" s="855"/>
      <c r="K21" s="855"/>
      <c r="L21" s="855"/>
      <c r="M21" s="856"/>
      <c r="N21" s="966" t="s">
        <v>26</v>
      </c>
      <c r="O21" s="855"/>
      <c r="P21" s="855"/>
      <c r="Q21" s="855"/>
      <c r="R21" s="855"/>
      <c r="S21" s="856"/>
      <c r="T21" s="967">
        <f>IF('２.住戸一覧'!S13="",0,AVERAGE('２.住戸一覧'!S13:V242))</f>
        <v>0</v>
      </c>
      <c r="U21" s="968"/>
      <c r="V21" s="968"/>
      <c r="W21" s="968"/>
      <c r="X21" s="968"/>
      <c r="Y21" s="968"/>
      <c r="Z21" s="969"/>
      <c r="AA21" s="966" t="s">
        <v>27</v>
      </c>
      <c r="AB21" s="855"/>
      <c r="AC21" s="855"/>
      <c r="AD21" s="855"/>
      <c r="AE21" s="855"/>
      <c r="AF21" s="856"/>
      <c r="AG21" s="970">
        <f>MAX('２.住戸一覧'!$S$13:$V$242)</f>
        <v>0</v>
      </c>
      <c r="AH21" s="971"/>
      <c r="AI21" s="971"/>
      <c r="AJ21" s="971"/>
      <c r="AK21" s="971"/>
      <c r="AL21" s="971"/>
      <c r="AM21" s="972"/>
      <c r="AN21" s="966" t="s">
        <v>28</v>
      </c>
      <c r="AO21" s="855"/>
      <c r="AP21" s="855"/>
      <c r="AQ21" s="855"/>
      <c r="AR21" s="855"/>
      <c r="AS21" s="855"/>
      <c r="AT21" s="856"/>
      <c r="AU21" s="970">
        <f>MIN('２.住戸一覧'!$S$13:$V$242)</f>
        <v>0</v>
      </c>
      <c r="AV21" s="971"/>
      <c r="AW21" s="971"/>
      <c r="AX21" s="971"/>
      <c r="AY21" s="972"/>
      <c r="AZ21" s="239"/>
      <c r="BA21" s="508"/>
      <c r="BB21" s="512"/>
      <c r="BC21" s="509"/>
      <c r="BD21" s="509"/>
      <c r="BE21" s="509"/>
      <c r="BF21" s="509"/>
      <c r="BG21" s="509"/>
      <c r="BH21" s="509"/>
      <c r="BI21" s="509"/>
      <c r="BJ21" s="509"/>
      <c r="BK21" s="509"/>
      <c r="BL21" s="509"/>
      <c r="BM21" s="509"/>
      <c r="BN21" s="509"/>
      <c r="BO21" s="509"/>
      <c r="BP21" s="509"/>
      <c r="BQ21" s="509"/>
      <c r="BR21" s="509"/>
      <c r="BS21" s="509"/>
      <c r="BT21" s="509"/>
      <c r="BU21" s="509"/>
      <c r="BV21" s="509"/>
      <c r="BW21" s="509"/>
    </row>
    <row r="22" spans="2:75" ht="51" customHeight="1">
      <c r="B22" s="1051" t="s">
        <v>745</v>
      </c>
      <c r="C22" s="1052"/>
      <c r="D22" s="1052"/>
      <c r="E22" s="1052"/>
      <c r="F22" s="1052"/>
      <c r="G22" s="1052"/>
      <c r="H22" s="1052"/>
      <c r="I22" s="1052"/>
      <c r="J22" s="1052"/>
      <c r="K22" s="1052"/>
      <c r="L22" s="1052"/>
      <c r="M22" s="1053"/>
      <c r="N22" s="1077" t="str">
        <f>IF(AQ50="","",AQ50)</f>
        <v/>
      </c>
      <c r="O22" s="1078"/>
      <c r="P22" s="1078"/>
      <c r="Q22" s="1078"/>
      <c r="R22" s="1078"/>
      <c r="S22" s="255" t="s">
        <v>29</v>
      </c>
      <c r="T22" s="256"/>
      <c r="Y22" s="256"/>
      <c r="Z22" s="589"/>
      <c r="AA22" s="1079" t="s">
        <v>30</v>
      </c>
      <c r="AB22" s="1052"/>
      <c r="AC22" s="1052"/>
      <c r="AD22" s="1052"/>
      <c r="AE22" s="1052"/>
      <c r="AF22" s="1052"/>
      <c r="AG22" s="1052"/>
      <c r="AH22" s="1052"/>
      <c r="AI22" s="1052"/>
      <c r="AJ22" s="1052"/>
      <c r="AK22" s="1052"/>
      <c r="AL22" s="1052"/>
      <c r="AM22" s="1053"/>
      <c r="AN22" s="1080"/>
      <c r="AO22" s="1081"/>
      <c r="AP22" s="1081"/>
      <c r="AQ22" s="1081"/>
      <c r="AR22" s="1081"/>
      <c r="AS22" s="1081"/>
      <c r="AT22" s="255" t="s">
        <v>29</v>
      </c>
      <c r="AU22" s="257"/>
      <c r="AV22" s="257"/>
      <c r="AW22" s="257"/>
      <c r="AX22" s="257"/>
      <c r="AY22" s="258"/>
      <c r="AZ22" s="239"/>
      <c r="BA22" s="508"/>
      <c r="BB22" s="512"/>
      <c r="BC22" s="509"/>
      <c r="BD22" s="509"/>
      <c r="BE22" s="509"/>
      <c r="BF22" s="509"/>
      <c r="BG22" s="509"/>
      <c r="BH22" s="509"/>
      <c r="BI22" s="509"/>
      <c r="BJ22" s="509"/>
      <c r="BK22" s="509"/>
      <c r="BL22" s="509"/>
      <c r="BM22" s="509"/>
      <c r="BN22" s="509"/>
      <c r="BO22" s="509"/>
      <c r="BP22" s="509"/>
      <c r="BQ22" s="509"/>
      <c r="BR22" s="509"/>
      <c r="BS22" s="509"/>
      <c r="BT22" s="509"/>
      <c r="BU22" s="509"/>
      <c r="BV22" s="509"/>
      <c r="BW22" s="509"/>
    </row>
    <row r="23" spans="2:75" ht="30" customHeight="1">
      <c r="B23" s="909" t="s">
        <v>31</v>
      </c>
      <c r="C23" s="910"/>
      <c r="D23" s="910"/>
      <c r="E23" s="910"/>
      <c r="F23" s="910"/>
      <c r="G23" s="910"/>
      <c r="H23" s="910"/>
      <c r="I23" s="910"/>
      <c r="J23" s="910"/>
      <c r="K23" s="910"/>
      <c r="L23" s="910"/>
      <c r="M23" s="945"/>
      <c r="N23" s="788" t="s">
        <v>32</v>
      </c>
      <c r="O23" s="1050"/>
      <c r="P23" s="1060" t="s">
        <v>708</v>
      </c>
      <c r="Q23" s="1060"/>
      <c r="R23" s="1060"/>
      <c r="S23" s="1060"/>
      <c r="T23" s="1060"/>
      <c r="U23" s="1060"/>
      <c r="V23" s="1060"/>
      <c r="W23" s="1050" t="s">
        <v>32</v>
      </c>
      <c r="X23" s="1050"/>
      <c r="Y23" s="1059" t="s">
        <v>33</v>
      </c>
      <c r="Z23" s="1059"/>
      <c r="AA23" s="1059"/>
      <c r="AB23" s="1059"/>
      <c r="AC23" s="1059"/>
      <c r="AD23" s="1059"/>
      <c r="AE23" s="1059"/>
      <c r="AF23" s="1059"/>
      <c r="AG23" s="1059"/>
      <c r="AH23" s="588"/>
      <c r="AI23" s="1082" t="s">
        <v>32</v>
      </c>
      <c r="AJ23" s="1082"/>
      <c r="AK23" s="1059" t="s">
        <v>710</v>
      </c>
      <c r="AL23" s="1059"/>
      <c r="AM23" s="1059"/>
      <c r="AN23" s="1060"/>
      <c r="AO23" s="1060"/>
      <c r="AP23" s="1060"/>
      <c r="AQ23" s="241"/>
      <c r="AR23" s="241"/>
      <c r="AS23" s="592"/>
      <c r="AT23" s="593"/>
      <c r="AU23" s="593"/>
      <c r="AV23" s="593"/>
      <c r="AW23" s="593"/>
      <c r="AX23" s="593"/>
      <c r="AY23" s="594"/>
      <c r="AZ23" s="239"/>
      <c r="BA23" s="508"/>
      <c r="BB23" s="1067" t="s">
        <v>707</v>
      </c>
      <c r="BC23" s="1068"/>
      <c r="BD23" s="1068"/>
      <c r="BE23" s="1068"/>
      <c r="BF23" s="1068"/>
      <c r="BG23" s="1068"/>
      <c r="BH23" s="1068"/>
      <c r="BI23" s="1068"/>
      <c r="BJ23" s="1068"/>
      <c r="BK23" s="1068"/>
      <c r="BL23" s="1068"/>
      <c r="BM23" s="1068"/>
      <c r="BN23" s="1068"/>
      <c r="BO23" s="1068"/>
      <c r="BP23" s="1068"/>
      <c r="BQ23" s="1068"/>
      <c r="BR23" s="1068"/>
      <c r="BS23" s="1068"/>
      <c r="BT23" s="1068"/>
      <c r="BU23" s="509"/>
      <c r="BV23" s="509"/>
      <c r="BW23" s="509"/>
    </row>
    <row r="24" spans="2:75" ht="30" customHeight="1">
      <c r="B24" s="911"/>
      <c r="C24" s="912"/>
      <c r="D24" s="912"/>
      <c r="E24" s="912"/>
      <c r="F24" s="912"/>
      <c r="G24" s="912"/>
      <c r="H24" s="912"/>
      <c r="I24" s="912"/>
      <c r="J24" s="912"/>
      <c r="K24" s="912"/>
      <c r="L24" s="912"/>
      <c r="M24" s="946"/>
      <c r="N24" s="788" t="s">
        <v>32</v>
      </c>
      <c r="O24" s="1050"/>
      <c r="P24" s="1060" t="s">
        <v>709</v>
      </c>
      <c r="Q24" s="1060"/>
      <c r="R24" s="1060"/>
      <c r="S24" s="1060"/>
      <c r="T24" s="1060"/>
      <c r="U24" s="1060"/>
      <c r="V24" s="1060"/>
      <c r="W24" s="1050" t="s">
        <v>32</v>
      </c>
      <c r="X24" s="1050"/>
      <c r="Y24" s="1064" t="s">
        <v>34</v>
      </c>
      <c r="Z24" s="1064"/>
      <c r="AA24" s="1064"/>
      <c r="AB24" s="1065"/>
      <c r="AC24" s="1065"/>
      <c r="AD24" s="1065"/>
      <c r="AE24" s="1065"/>
      <c r="AF24" s="1065"/>
      <c r="AG24" s="1065"/>
      <c r="AH24" s="1065"/>
      <c r="AI24" s="1065"/>
      <c r="AJ24" s="1065"/>
      <c r="AK24" s="1065"/>
      <c r="AL24" s="1065"/>
      <c r="AM24" s="1065"/>
      <c r="AN24" s="1065"/>
      <c r="AO24" s="1065"/>
      <c r="AP24" s="1065"/>
      <c r="AQ24" s="1065"/>
      <c r="AR24" s="1065"/>
      <c r="AS24" s="1065"/>
      <c r="AT24" s="1065"/>
      <c r="AU24" s="1065"/>
      <c r="AV24" s="1065"/>
      <c r="AW24" s="1065"/>
      <c r="AX24" s="1065"/>
      <c r="AY24" s="1066"/>
      <c r="AZ24" s="239"/>
      <c r="BA24" s="508"/>
      <c r="BB24" s="1068"/>
      <c r="BC24" s="1068"/>
      <c r="BD24" s="1068"/>
      <c r="BE24" s="1068"/>
      <c r="BF24" s="1068"/>
      <c r="BG24" s="1068"/>
      <c r="BH24" s="1068"/>
      <c r="BI24" s="1068"/>
      <c r="BJ24" s="1068"/>
      <c r="BK24" s="1068"/>
      <c r="BL24" s="1068"/>
      <c r="BM24" s="1068"/>
      <c r="BN24" s="1068"/>
      <c r="BO24" s="1068"/>
      <c r="BP24" s="1068"/>
      <c r="BQ24" s="1068"/>
      <c r="BR24" s="1068"/>
      <c r="BS24" s="1068"/>
      <c r="BT24" s="1068"/>
      <c r="BU24" s="509"/>
      <c r="BV24" s="509"/>
      <c r="BW24" s="509"/>
    </row>
    <row r="25" spans="2:75" ht="27.75" customHeight="1">
      <c r="B25" s="944" t="s">
        <v>35</v>
      </c>
      <c r="C25" s="910"/>
      <c r="D25" s="910"/>
      <c r="E25" s="910"/>
      <c r="F25" s="910"/>
      <c r="G25" s="910"/>
      <c r="H25" s="945"/>
      <c r="I25" s="947" t="s">
        <v>715</v>
      </c>
      <c r="J25" s="948"/>
      <c r="K25" s="948"/>
      <c r="L25" s="948"/>
      <c r="M25" s="949"/>
      <c r="N25" s="888" t="s">
        <v>36</v>
      </c>
      <c r="O25" s="889"/>
      <c r="P25" s="889"/>
      <c r="Q25" s="889"/>
      <c r="R25" s="889"/>
      <c r="S25" s="890"/>
      <c r="T25" s="897">
        <f>AU25+AU27</f>
        <v>0</v>
      </c>
      <c r="U25" s="898"/>
      <c r="V25" s="898"/>
      <c r="W25" s="898"/>
      <c r="X25" s="898"/>
      <c r="Y25" s="903" t="s">
        <v>37</v>
      </c>
      <c r="Z25" s="904"/>
      <c r="AA25" s="909" t="s">
        <v>38</v>
      </c>
      <c r="AB25" s="910"/>
      <c r="AC25" s="910"/>
      <c r="AD25" s="910"/>
      <c r="AE25" s="910"/>
      <c r="AF25" s="926" t="s">
        <v>39</v>
      </c>
      <c r="AG25" s="927"/>
      <c r="AH25" s="927"/>
      <c r="AI25" s="927"/>
      <c r="AJ25" s="927"/>
      <c r="AK25" s="928"/>
      <c r="AL25" s="929">
        <f>COUNTIF('２.住戸一覧'!W13:Z242,"&gt;=0.01")</f>
        <v>0</v>
      </c>
      <c r="AM25" s="929"/>
      <c r="AN25" s="929"/>
      <c r="AO25" s="242" t="s">
        <v>13</v>
      </c>
      <c r="AP25" s="930" t="s">
        <v>40</v>
      </c>
      <c r="AQ25" s="931"/>
      <c r="AR25" s="931"/>
      <c r="AS25" s="931"/>
      <c r="AT25" s="932"/>
      <c r="AU25" s="936">
        <f>IF('２.住戸一覧'!AB7="","",'２.住戸一覧'!AB7)</f>
        <v>0</v>
      </c>
      <c r="AV25" s="937"/>
      <c r="AW25" s="937"/>
      <c r="AX25" s="940" t="s">
        <v>37</v>
      </c>
      <c r="AY25" s="941"/>
      <c r="AZ25" s="239"/>
      <c r="BA25" s="508"/>
      <c r="BB25" s="512"/>
      <c r="BC25" s="509"/>
      <c r="BD25" s="509"/>
      <c r="BE25" s="509"/>
      <c r="BF25" s="509"/>
      <c r="BG25" s="509"/>
      <c r="BH25" s="509"/>
      <c r="BI25" s="509"/>
      <c r="BJ25" s="509"/>
      <c r="BK25" s="509"/>
      <c r="BL25" s="509"/>
      <c r="BM25" s="509"/>
      <c r="BN25" s="509"/>
      <c r="BO25" s="509"/>
      <c r="BP25" s="509"/>
      <c r="BQ25" s="509"/>
      <c r="BR25" s="509"/>
      <c r="BS25" s="509"/>
      <c r="BT25" s="509"/>
      <c r="BU25" s="509"/>
      <c r="BV25" s="509"/>
      <c r="BW25" s="509"/>
    </row>
    <row r="26" spans="2:75" ht="28" customHeight="1">
      <c r="B26" s="806"/>
      <c r="C26" s="768"/>
      <c r="D26" s="768"/>
      <c r="E26" s="768"/>
      <c r="F26" s="768"/>
      <c r="G26" s="768"/>
      <c r="H26" s="769"/>
      <c r="I26" s="950"/>
      <c r="J26" s="951"/>
      <c r="K26" s="951"/>
      <c r="L26" s="951"/>
      <c r="M26" s="952"/>
      <c r="N26" s="891"/>
      <c r="O26" s="892"/>
      <c r="P26" s="892"/>
      <c r="Q26" s="892"/>
      <c r="R26" s="892"/>
      <c r="S26" s="893"/>
      <c r="T26" s="899"/>
      <c r="U26" s="900"/>
      <c r="V26" s="900"/>
      <c r="W26" s="900"/>
      <c r="X26" s="900"/>
      <c r="Y26" s="905"/>
      <c r="Z26" s="906"/>
      <c r="AA26" s="767"/>
      <c r="AB26" s="768"/>
      <c r="AC26" s="768"/>
      <c r="AD26" s="768"/>
      <c r="AE26" s="768"/>
      <c r="AF26" s="926" t="s">
        <v>114</v>
      </c>
      <c r="AG26" s="927"/>
      <c r="AH26" s="927"/>
      <c r="AI26" s="927"/>
      <c r="AJ26" s="927"/>
      <c r="AK26" s="928"/>
      <c r="AL26" s="942">
        <f>IF(OR(AL25=0,T17=0),0,AL25/T17*100)</f>
        <v>0</v>
      </c>
      <c r="AM26" s="943"/>
      <c r="AN26" s="943"/>
      <c r="AO26" s="242" t="s">
        <v>41</v>
      </c>
      <c r="AP26" s="933"/>
      <c r="AQ26" s="934"/>
      <c r="AR26" s="934"/>
      <c r="AS26" s="934"/>
      <c r="AT26" s="935"/>
      <c r="AU26" s="938"/>
      <c r="AV26" s="939"/>
      <c r="AW26" s="939"/>
      <c r="AX26" s="918"/>
      <c r="AY26" s="919"/>
      <c r="AZ26" s="239"/>
      <c r="BA26" s="508"/>
      <c r="BB26" s="512"/>
      <c r="BC26" s="509"/>
      <c r="BD26" s="509"/>
      <c r="BE26" s="509"/>
      <c r="BF26" s="509"/>
      <c r="BG26" s="509"/>
      <c r="BH26" s="509"/>
      <c r="BI26" s="509"/>
      <c r="BJ26" s="509"/>
      <c r="BK26" s="509"/>
      <c r="BL26" s="509"/>
      <c r="BM26" s="509"/>
      <c r="BN26" s="509"/>
      <c r="BO26" s="509"/>
      <c r="BP26" s="509"/>
      <c r="BQ26" s="509"/>
      <c r="BR26" s="509"/>
      <c r="BS26" s="509"/>
      <c r="BT26" s="509"/>
      <c r="BU26" s="509"/>
      <c r="BV26" s="509"/>
      <c r="BW26" s="509"/>
    </row>
    <row r="27" spans="2:75" ht="28" customHeight="1">
      <c r="B27" s="911"/>
      <c r="C27" s="912"/>
      <c r="D27" s="912"/>
      <c r="E27" s="912"/>
      <c r="F27" s="912"/>
      <c r="G27" s="912"/>
      <c r="H27" s="946"/>
      <c r="I27" s="953"/>
      <c r="J27" s="954"/>
      <c r="K27" s="954"/>
      <c r="L27" s="954"/>
      <c r="M27" s="955"/>
      <c r="N27" s="894"/>
      <c r="O27" s="895"/>
      <c r="P27" s="895"/>
      <c r="Q27" s="895"/>
      <c r="R27" s="895"/>
      <c r="S27" s="896"/>
      <c r="T27" s="901"/>
      <c r="U27" s="902"/>
      <c r="V27" s="902"/>
      <c r="W27" s="902"/>
      <c r="X27" s="902"/>
      <c r="Y27" s="907"/>
      <c r="Z27" s="908"/>
      <c r="AA27" s="911"/>
      <c r="AB27" s="912"/>
      <c r="AC27" s="912"/>
      <c r="AD27" s="912"/>
      <c r="AE27" s="912"/>
      <c r="AF27" s="913" t="s">
        <v>42</v>
      </c>
      <c r="AG27" s="914"/>
      <c r="AH27" s="914"/>
      <c r="AI27" s="914"/>
      <c r="AJ27" s="914"/>
      <c r="AK27" s="914"/>
      <c r="AL27" s="914"/>
      <c r="AM27" s="914"/>
      <c r="AN27" s="914"/>
      <c r="AO27" s="915"/>
      <c r="AP27" s="913" t="s">
        <v>40</v>
      </c>
      <c r="AQ27" s="914"/>
      <c r="AR27" s="914"/>
      <c r="AS27" s="914"/>
      <c r="AT27" s="915"/>
      <c r="AU27" s="916"/>
      <c r="AV27" s="917"/>
      <c r="AW27" s="917"/>
      <c r="AX27" s="918" t="s">
        <v>37</v>
      </c>
      <c r="AY27" s="919"/>
      <c r="AZ27" s="239"/>
      <c r="BA27" s="508"/>
      <c r="BB27" s="512"/>
      <c r="BC27" s="509"/>
      <c r="BD27" s="509"/>
      <c r="BE27" s="509"/>
      <c r="BF27" s="509"/>
      <c r="BG27" s="509"/>
      <c r="BH27" s="509"/>
      <c r="BI27" s="509"/>
      <c r="BJ27" s="509"/>
      <c r="BK27" s="509"/>
      <c r="BL27" s="509"/>
      <c r="BM27" s="509"/>
      <c r="BN27" s="509"/>
      <c r="BO27" s="509"/>
      <c r="BP27" s="509"/>
      <c r="BQ27" s="509"/>
      <c r="BR27" s="509"/>
      <c r="BS27" s="509"/>
      <c r="BT27" s="509"/>
      <c r="BU27" s="509"/>
      <c r="BV27" s="509"/>
      <c r="BW27" s="509"/>
    </row>
    <row r="28" spans="2:75" ht="30" customHeight="1">
      <c r="B28" s="956" t="s">
        <v>455</v>
      </c>
      <c r="C28" s="956"/>
      <c r="D28" s="956"/>
      <c r="E28" s="956"/>
      <c r="F28" s="956"/>
      <c r="G28" s="956"/>
      <c r="H28" s="956"/>
      <c r="I28" s="810" t="s">
        <v>206</v>
      </c>
      <c r="J28" s="811"/>
      <c r="K28" s="812"/>
      <c r="L28" s="813"/>
      <c r="M28" s="259" t="s">
        <v>479</v>
      </c>
      <c r="N28" s="810" t="s">
        <v>208</v>
      </c>
      <c r="O28" s="811"/>
      <c r="P28" s="811"/>
      <c r="Q28" s="811"/>
      <c r="R28" s="811"/>
      <c r="S28" s="815"/>
      <c r="T28" s="816"/>
      <c r="U28" s="817"/>
      <c r="V28" s="817"/>
      <c r="W28" s="817"/>
      <c r="X28" s="817"/>
      <c r="Y28" s="817"/>
      <c r="Z28" s="818"/>
      <c r="AA28" s="814" t="s">
        <v>746</v>
      </c>
      <c r="AB28" s="814"/>
      <c r="AC28" s="814"/>
      <c r="AD28" s="814"/>
      <c r="AE28" s="814"/>
      <c r="AF28" s="814"/>
      <c r="AG28" s="814"/>
      <c r="AH28" s="810" t="s">
        <v>206</v>
      </c>
      <c r="AI28" s="811"/>
      <c r="AJ28" s="812"/>
      <c r="AK28" s="813"/>
      <c r="AL28" s="259" t="s">
        <v>207</v>
      </c>
      <c r="AM28" s="810" t="s">
        <v>208</v>
      </c>
      <c r="AN28" s="811"/>
      <c r="AO28" s="811"/>
      <c r="AP28" s="811"/>
      <c r="AQ28" s="811"/>
      <c r="AR28" s="815"/>
      <c r="AS28" s="816"/>
      <c r="AT28" s="817"/>
      <c r="AU28" s="817"/>
      <c r="AV28" s="817"/>
      <c r="AW28" s="817"/>
      <c r="AX28" s="817"/>
      <c r="AY28" s="818"/>
      <c r="AZ28" s="239"/>
      <c r="BA28" s="508"/>
      <c r="BB28" s="512"/>
      <c r="BC28" s="509"/>
      <c r="BD28" s="509"/>
      <c r="BE28" s="509"/>
      <c r="BF28" s="509"/>
      <c r="BG28" s="509"/>
      <c r="BH28" s="509"/>
      <c r="BI28" s="509"/>
      <c r="BJ28" s="509"/>
      <c r="BK28" s="509"/>
      <c r="BL28" s="509"/>
      <c r="BM28" s="509"/>
      <c r="BN28" s="509"/>
      <c r="BO28" s="509"/>
      <c r="BP28" s="509"/>
      <c r="BQ28" s="509"/>
      <c r="BR28" s="509"/>
      <c r="BS28" s="509"/>
      <c r="BT28" s="509"/>
      <c r="BU28" s="509"/>
      <c r="BV28" s="509"/>
      <c r="BW28" s="509"/>
    </row>
    <row r="29" spans="2:75" ht="28" customHeight="1">
      <c r="B29" s="966" t="s">
        <v>263</v>
      </c>
      <c r="C29" s="855"/>
      <c r="D29" s="855"/>
      <c r="E29" s="855"/>
      <c r="F29" s="855"/>
      <c r="G29" s="855"/>
      <c r="H29" s="855"/>
      <c r="I29" s="855"/>
      <c r="J29" s="855"/>
      <c r="K29" s="1074"/>
      <c r="L29" s="1075"/>
      <c r="M29" s="1076"/>
      <c r="N29" s="1069" t="s">
        <v>262</v>
      </c>
      <c r="O29" s="1070"/>
      <c r="P29" s="1070"/>
      <c r="Q29" s="1070"/>
      <c r="R29" s="1070"/>
      <c r="S29" s="1070"/>
      <c r="T29" s="1070"/>
      <c r="U29" s="1070"/>
      <c r="V29" s="1070"/>
      <c r="W29" s="1071"/>
      <c r="X29" s="1074"/>
      <c r="Y29" s="1075"/>
      <c r="Z29" s="1076"/>
      <c r="AA29" s="966" t="s">
        <v>264</v>
      </c>
      <c r="AB29" s="855"/>
      <c r="AC29" s="855"/>
      <c r="AD29" s="855"/>
      <c r="AE29" s="855"/>
      <c r="AF29" s="855"/>
      <c r="AG29" s="855"/>
      <c r="AH29" s="855"/>
      <c r="AI29" s="855"/>
      <c r="AJ29" s="1074"/>
      <c r="AK29" s="1075"/>
      <c r="AL29" s="1076"/>
      <c r="AM29" s="1072" t="s">
        <v>265</v>
      </c>
      <c r="AN29" s="1073"/>
      <c r="AO29" s="1073"/>
      <c r="AP29" s="1073"/>
      <c r="AQ29" s="1073"/>
      <c r="AR29" s="1073"/>
      <c r="AS29" s="1073"/>
      <c r="AT29" s="1073"/>
      <c r="AU29" s="1073"/>
      <c r="AV29" s="1073"/>
      <c r="AW29" s="1074"/>
      <c r="AX29" s="1075"/>
      <c r="AY29" s="1076"/>
      <c r="AZ29" s="239"/>
      <c r="BA29" s="508"/>
      <c r="BB29" s="510" t="s">
        <v>275</v>
      </c>
      <c r="BC29" s="509"/>
      <c r="BD29" s="509"/>
      <c r="BE29" s="509"/>
      <c r="BF29" s="509"/>
      <c r="BG29" s="509"/>
      <c r="BH29" s="509"/>
      <c r="BI29" s="509"/>
      <c r="BJ29" s="509"/>
      <c r="BK29" s="509"/>
      <c r="BL29" s="509"/>
      <c r="BM29" s="509"/>
      <c r="BN29" s="509"/>
      <c r="BO29" s="509"/>
      <c r="BP29" s="509"/>
      <c r="BQ29" s="509"/>
      <c r="BR29" s="509"/>
      <c r="BS29" s="509"/>
      <c r="BT29" s="509"/>
      <c r="BU29" s="509"/>
      <c r="BV29" s="509"/>
      <c r="BW29" s="509"/>
    </row>
    <row r="30" spans="2:75" ht="28" customHeight="1" thickBot="1">
      <c r="B30" s="260" t="s">
        <v>286</v>
      </c>
      <c r="C30" s="248"/>
      <c r="D30" s="248"/>
      <c r="E30" s="248"/>
      <c r="F30" s="248"/>
      <c r="G30" s="248"/>
      <c r="H30" s="248"/>
      <c r="I30" s="248"/>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248"/>
      <c r="AJ30" s="238"/>
      <c r="AK30" s="239"/>
      <c r="AL30" s="239"/>
      <c r="AM30" s="239"/>
      <c r="AN30" s="239"/>
      <c r="AO30" s="239"/>
      <c r="AP30" s="239"/>
      <c r="AQ30" s="239"/>
      <c r="AR30" s="239"/>
      <c r="AS30" s="239"/>
      <c r="AT30" s="239"/>
      <c r="AU30" s="239"/>
      <c r="AV30" s="239"/>
      <c r="AW30" s="239"/>
      <c r="AX30" s="239"/>
      <c r="AY30" s="239"/>
      <c r="AZ30" s="239"/>
      <c r="BA30" s="508"/>
      <c r="BB30" s="512"/>
      <c r="BC30" s="509"/>
      <c r="BD30" s="509"/>
      <c r="BE30" s="509"/>
      <c r="BF30" s="509"/>
      <c r="BG30" s="509"/>
      <c r="BH30" s="509"/>
      <c r="BI30" s="509"/>
      <c r="BJ30" s="509"/>
      <c r="BK30" s="509"/>
      <c r="BL30" s="509"/>
      <c r="BM30" s="509"/>
      <c r="BN30" s="509"/>
      <c r="BO30" s="509"/>
      <c r="BP30" s="509"/>
      <c r="BQ30" s="509"/>
      <c r="BR30" s="509"/>
      <c r="BS30" s="509"/>
      <c r="BT30" s="509"/>
      <c r="BU30" s="509"/>
      <c r="BV30" s="509"/>
      <c r="BW30" s="509"/>
    </row>
    <row r="31" spans="2:75" ht="28" customHeight="1">
      <c r="B31" s="920" t="s">
        <v>43</v>
      </c>
      <c r="C31" s="921"/>
      <c r="D31" s="921"/>
      <c r="E31" s="921"/>
      <c r="F31" s="921"/>
      <c r="G31" s="921"/>
      <c r="H31" s="921"/>
      <c r="I31" s="921"/>
      <c r="J31" s="921"/>
      <c r="K31" s="921"/>
      <c r="L31" s="921"/>
      <c r="M31" s="921"/>
      <c r="N31" s="921"/>
      <c r="O31" s="921"/>
      <c r="P31" s="921"/>
      <c r="Q31" s="921"/>
      <c r="R31" s="921"/>
      <c r="S31" s="921"/>
      <c r="T31" s="921"/>
      <c r="U31" s="921"/>
      <c r="V31" s="921"/>
      <c r="W31" s="863" t="s">
        <v>44</v>
      </c>
      <c r="X31" s="863"/>
      <c r="Y31" s="863"/>
      <c r="Z31" s="863"/>
      <c r="AA31" s="863"/>
      <c r="AB31" s="863"/>
      <c r="AC31" s="863"/>
      <c r="AD31" s="863"/>
      <c r="AE31" s="863"/>
      <c r="AF31" s="863"/>
      <c r="AG31" s="863"/>
      <c r="AH31" s="863"/>
      <c r="AI31" s="863"/>
      <c r="AJ31" s="863"/>
      <c r="AK31" s="863"/>
      <c r="AL31" s="863"/>
      <c r="AM31" s="863"/>
      <c r="AN31" s="863"/>
      <c r="AO31" s="863"/>
      <c r="AP31" s="863"/>
      <c r="AQ31" s="863"/>
      <c r="AR31" s="863"/>
      <c r="AS31" s="863"/>
      <c r="AT31" s="863"/>
      <c r="AU31" s="863"/>
      <c r="AV31" s="863"/>
      <c r="AW31" s="863"/>
      <c r="AX31" s="863"/>
      <c r="AY31" s="923"/>
      <c r="AZ31" s="239"/>
      <c r="BA31" s="508"/>
      <c r="BB31" s="508"/>
      <c r="BC31" s="509"/>
      <c r="BD31" s="509"/>
      <c r="BE31" s="509"/>
      <c r="BF31" s="509"/>
      <c r="BG31" s="509"/>
      <c r="BH31" s="509"/>
      <c r="BI31" s="509"/>
      <c r="BJ31" s="509"/>
      <c r="BK31" s="509"/>
      <c r="BL31" s="509"/>
      <c r="BM31" s="509"/>
      <c r="BN31" s="509"/>
      <c r="BO31" s="509"/>
      <c r="BP31" s="509"/>
      <c r="BQ31" s="509"/>
      <c r="BR31" s="509"/>
      <c r="BS31" s="509"/>
      <c r="BT31" s="509"/>
      <c r="BU31" s="509"/>
      <c r="BV31" s="509"/>
      <c r="BW31" s="509"/>
    </row>
    <row r="32" spans="2:75" ht="35.25" customHeight="1" thickBot="1">
      <c r="B32" s="922"/>
      <c r="C32" s="768"/>
      <c r="D32" s="768"/>
      <c r="E32" s="768"/>
      <c r="F32" s="768"/>
      <c r="G32" s="768"/>
      <c r="H32" s="768"/>
      <c r="I32" s="768"/>
      <c r="J32" s="768"/>
      <c r="K32" s="768"/>
      <c r="L32" s="768"/>
      <c r="M32" s="768"/>
      <c r="N32" s="768"/>
      <c r="O32" s="768"/>
      <c r="P32" s="768"/>
      <c r="Q32" s="768"/>
      <c r="R32" s="768"/>
      <c r="S32" s="768"/>
      <c r="T32" s="768"/>
      <c r="U32" s="768"/>
      <c r="V32" s="768"/>
      <c r="W32" s="924" t="s">
        <v>45</v>
      </c>
      <c r="X32" s="924"/>
      <c r="Y32" s="924"/>
      <c r="Z32" s="924"/>
      <c r="AA32" s="924"/>
      <c r="AB32" s="924"/>
      <c r="AC32" s="924"/>
      <c r="AD32" s="924"/>
      <c r="AE32" s="924"/>
      <c r="AF32" s="924"/>
      <c r="AG32" s="924" t="s">
        <v>273</v>
      </c>
      <c r="AH32" s="924"/>
      <c r="AI32" s="924"/>
      <c r="AJ32" s="924"/>
      <c r="AK32" s="924"/>
      <c r="AL32" s="924"/>
      <c r="AM32" s="924"/>
      <c r="AN32" s="924"/>
      <c r="AO32" s="924"/>
      <c r="AP32" s="924"/>
      <c r="AQ32" s="924" t="s">
        <v>46</v>
      </c>
      <c r="AR32" s="924"/>
      <c r="AS32" s="924"/>
      <c r="AT32" s="924"/>
      <c r="AU32" s="924"/>
      <c r="AV32" s="924"/>
      <c r="AW32" s="924"/>
      <c r="AX32" s="924"/>
      <c r="AY32" s="925"/>
      <c r="AZ32" s="239"/>
      <c r="BA32" s="508"/>
      <c r="BB32" s="508"/>
      <c r="BC32" s="509"/>
      <c r="BD32" s="509"/>
      <c r="BE32" s="509"/>
      <c r="BF32" s="509"/>
      <c r="BG32" s="509"/>
      <c r="BH32" s="509"/>
      <c r="BI32" s="509"/>
      <c r="BJ32" s="509"/>
      <c r="BK32" s="509"/>
      <c r="BL32" s="509"/>
      <c r="BM32" s="509"/>
      <c r="BN32" s="509"/>
      <c r="BO32" s="509"/>
      <c r="BP32" s="509"/>
      <c r="BQ32" s="509"/>
      <c r="BR32" s="509"/>
      <c r="BS32" s="509"/>
      <c r="BT32" s="509"/>
      <c r="BU32" s="509"/>
      <c r="BV32" s="509"/>
      <c r="BW32" s="509"/>
    </row>
    <row r="33" spans="2:75" ht="28" customHeight="1">
      <c r="B33" s="867" t="s">
        <v>47</v>
      </c>
      <c r="C33" s="868"/>
      <c r="D33" s="868"/>
      <c r="E33" s="868"/>
      <c r="F33" s="868"/>
      <c r="G33" s="869"/>
      <c r="H33" s="876" t="s">
        <v>48</v>
      </c>
      <c r="I33" s="877"/>
      <c r="J33" s="877"/>
      <c r="K33" s="877"/>
      <c r="L33" s="877"/>
      <c r="M33" s="877"/>
      <c r="N33" s="877"/>
      <c r="O33" s="878"/>
      <c r="P33" s="882" t="s">
        <v>49</v>
      </c>
      <c r="Q33" s="883"/>
      <c r="R33" s="883"/>
      <c r="S33" s="883"/>
      <c r="T33" s="883"/>
      <c r="U33" s="883"/>
      <c r="V33" s="884"/>
      <c r="W33" s="821"/>
      <c r="X33" s="822"/>
      <c r="Y33" s="822"/>
      <c r="Z33" s="822"/>
      <c r="AA33" s="822"/>
      <c r="AB33" s="822"/>
      <c r="AC33" s="822"/>
      <c r="AD33" s="822"/>
      <c r="AE33" s="822"/>
      <c r="AF33" s="823"/>
      <c r="AG33" s="824"/>
      <c r="AH33" s="824"/>
      <c r="AI33" s="824"/>
      <c r="AJ33" s="824"/>
      <c r="AK33" s="824"/>
      <c r="AL33" s="824"/>
      <c r="AM33" s="824"/>
      <c r="AN33" s="824"/>
      <c r="AO33" s="824"/>
      <c r="AP33" s="824"/>
      <c r="AQ33" s="885"/>
      <c r="AR33" s="885"/>
      <c r="AS33" s="885"/>
      <c r="AT33" s="885"/>
      <c r="AU33" s="885"/>
      <c r="AV33" s="885"/>
      <c r="AW33" s="885"/>
      <c r="AX33" s="885"/>
      <c r="AY33" s="886"/>
      <c r="AZ33" s="239"/>
      <c r="BA33" s="508"/>
      <c r="BB33" s="510"/>
      <c r="BC33" s="509"/>
      <c r="BD33" s="509"/>
      <c r="BE33" s="509"/>
      <c r="BF33" s="509"/>
      <c r="BG33" s="509"/>
      <c r="BH33" s="509"/>
      <c r="BI33" s="509"/>
      <c r="BJ33" s="509"/>
      <c r="BK33" s="509"/>
      <c r="BL33" s="509"/>
      <c r="BM33" s="509"/>
      <c r="BN33" s="509"/>
      <c r="BO33" s="509"/>
      <c r="BP33" s="509"/>
      <c r="BQ33" s="509"/>
      <c r="BR33" s="509"/>
      <c r="BS33" s="509"/>
      <c r="BT33" s="509"/>
      <c r="BU33" s="509"/>
      <c r="BV33" s="509"/>
      <c r="BW33" s="509"/>
    </row>
    <row r="34" spans="2:75" ht="28" customHeight="1">
      <c r="B34" s="870"/>
      <c r="C34" s="871"/>
      <c r="D34" s="871"/>
      <c r="E34" s="871"/>
      <c r="F34" s="871"/>
      <c r="G34" s="872"/>
      <c r="H34" s="879"/>
      <c r="I34" s="880"/>
      <c r="J34" s="880"/>
      <c r="K34" s="880"/>
      <c r="L34" s="880"/>
      <c r="M34" s="880"/>
      <c r="N34" s="880"/>
      <c r="O34" s="881"/>
      <c r="P34" s="879" t="s">
        <v>50</v>
      </c>
      <c r="Q34" s="880"/>
      <c r="R34" s="880"/>
      <c r="S34" s="880"/>
      <c r="T34" s="880"/>
      <c r="U34" s="880"/>
      <c r="V34" s="880"/>
      <c r="W34" s="828"/>
      <c r="X34" s="829"/>
      <c r="Y34" s="829"/>
      <c r="Z34" s="829"/>
      <c r="AA34" s="829"/>
      <c r="AB34" s="829"/>
      <c r="AC34" s="829"/>
      <c r="AD34" s="829"/>
      <c r="AE34" s="829"/>
      <c r="AF34" s="830"/>
      <c r="AG34" s="828"/>
      <c r="AH34" s="829"/>
      <c r="AI34" s="829"/>
      <c r="AJ34" s="829"/>
      <c r="AK34" s="829"/>
      <c r="AL34" s="829"/>
      <c r="AM34" s="829"/>
      <c r="AN34" s="829"/>
      <c r="AO34" s="829"/>
      <c r="AP34" s="830"/>
      <c r="AQ34" s="757"/>
      <c r="AR34" s="758"/>
      <c r="AS34" s="758"/>
      <c r="AT34" s="758"/>
      <c r="AU34" s="758"/>
      <c r="AV34" s="758"/>
      <c r="AW34" s="758"/>
      <c r="AX34" s="758"/>
      <c r="AY34" s="759"/>
      <c r="AZ34" s="239"/>
      <c r="BA34" s="508"/>
      <c r="BB34" s="508"/>
      <c r="BC34" s="509"/>
      <c r="BD34" s="509"/>
      <c r="BE34" s="509"/>
      <c r="BF34" s="509"/>
      <c r="BG34" s="509"/>
      <c r="BH34" s="509"/>
      <c r="BI34" s="509"/>
      <c r="BJ34" s="509"/>
      <c r="BK34" s="509"/>
      <c r="BL34" s="509"/>
      <c r="BM34" s="509"/>
      <c r="BN34" s="509"/>
      <c r="BO34" s="509"/>
      <c r="BP34" s="509"/>
      <c r="BQ34" s="509"/>
      <c r="BR34" s="509"/>
      <c r="BS34" s="509"/>
      <c r="BT34" s="509"/>
      <c r="BU34" s="509"/>
      <c r="BV34" s="509"/>
      <c r="BW34" s="509"/>
    </row>
    <row r="35" spans="2:75" ht="28" customHeight="1">
      <c r="B35" s="870"/>
      <c r="C35" s="871"/>
      <c r="D35" s="871"/>
      <c r="E35" s="871"/>
      <c r="F35" s="871"/>
      <c r="G35" s="872"/>
      <c r="H35" s="760" t="s">
        <v>51</v>
      </c>
      <c r="I35" s="761"/>
      <c r="J35" s="761"/>
      <c r="K35" s="761"/>
      <c r="L35" s="761"/>
      <c r="M35" s="761"/>
      <c r="N35" s="761"/>
      <c r="O35" s="761"/>
      <c r="P35" s="761"/>
      <c r="Q35" s="761"/>
      <c r="R35" s="761"/>
      <c r="S35" s="761"/>
      <c r="T35" s="761"/>
      <c r="U35" s="761"/>
      <c r="V35" s="849"/>
      <c r="W35" s="828"/>
      <c r="X35" s="829"/>
      <c r="Y35" s="829"/>
      <c r="Z35" s="829"/>
      <c r="AA35" s="829"/>
      <c r="AB35" s="829"/>
      <c r="AC35" s="829"/>
      <c r="AD35" s="829"/>
      <c r="AE35" s="829"/>
      <c r="AF35" s="830"/>
      <c r="AG35" s="828"/>
      <c r="AH35" s="829"/>
      <c r="AI35" s="829"/>
      <c r="AJ35" s="829"/>
      <c r="AK35" s="829"/>
      <c r="AL35" s="829"/>
      <c r="AM35" s="829"/>
      <c r="AN35" s="829"/>
      <c r="AO35" s="829"/>
      <c r="AP35" s="830"/>
      <c r="AQ35" s="757"/>
      <c r="AR35" s="758"/>
      <c r="AS35" s="758"/>
      <c r="AT35" s="758"/>
      <c r="AU35" s="758"/>
      <c r="AV35" s="758"/>
      <c r="AW35" s="758"/>
      <c r="AX35" s="758"/>
      <c r="AY35" s="759"/>
      <c r="AZ35" s="239"/>
      <c r="BA35" s="508"/>
      <c r="BB35" s="508"/>
      <c r="BC35" s="509"/>
      <c r="BD35" s="509"/>
      <c r="BE35" s="509"/>
      <c r="BF35" s="509"/>
      <c r="BG35" s="509"/>
      <c r="BH35" s="509"/>
      <c r="BI35" s="509"/>
      <c r="BJ35" s="509"/>
      <c r="BK35" s="509"/>
      <c r="BL35" s="509"/>
      <c r="BM35" s="509"/>
      <c r="BN35" s="509"/>
      <c r="BO35" s="509"/>
      <c r="BP35" s="509"/>
      <c r="BQ35" s="509"/>
      <c r="BR35" s="509"/>
      <c r="BS35" s="509"/>
      <c r="BT35" s="509"/>
      <c r="BU35" s="509"/>
      <c r="BV35" s="509"/>
      <c r="BW35" s="509"/>
    </row>
    <row r="36" spans="2:75" ht="28" customHeight="1">
      <c r="B36" s="870"/>
      <c r="C36" s="871"/>
      <c r="D36" s="871"/>
      <c r="E36" s="871"/>
      <c r="F36" s="871"/>
      <c r="G36" s="872"/>
      <c r="H36" s="760" t="s">
        <v>52</v>
      </c>
      <c r="I36" s="761"/>
      <c r="J36" s="761"/>
      <c r="K36" s="761"/>
      <c r="L36" s="761"/>
      <c r="M36" s="761"/>
      <c r="N36" s="761"/>
      <c r="O36" s="761"/>
      <c r="P36" s="761"/>
      <c r="Q36" s="761"/>
      <c r="R36" s="761"/>
      <c r="S36" s="761"/>
      <c r="T36" s="761"/>
      <c r="U36" s="761"/>
      <c r="V36" s="761"/>
      <c r="W36" s="828"/>
      <c r="X36" s="829"/>
      <c r="Y36" s="829"/>
      <c r="Z36" s="829"/>
      <c r="AA36" s="829"/>
      <c r="AB36" s="829"/>
      <c r="AC36" s="829"/>
      <c r="AD36" s="829"/>
      <c r="AE36" s="829"/>
      <c r="AF36" s="830"/>
      <c r="AG36" s="828"/>
      <c r="AH36" s="829"/>
      <c r="AI36" s="829"/>
      <c r="AJ36" s="829"/>
      <c r="AK36" s="829"/>
      <c r="AL36" s="829"/>
      <c r="AM36" s="829"/>
      <c r="AN36" s="829"/>
      <c r="AO36" s="829"/>
      <c r="AP36" s="830"/>
      <c r="AQ36" s="757"/>
      <c r="AR36" s="758"/>
      <c r="AS36" s="758"/>
      <c r="AT36" s="758"/>
      <c r="AU36" s="758"/>
      <c r="AV36" s="758"/>
      <c r="AW36" s="758"/>
      <c r="AX36" s="758"/>
      <c r="AY36" s="759"/>
      <c r="AZ36" s="239"/>
      <c r="BA36" s="508"/>
      <c r="BB36" s="508"/>
      <c r="BC36" s="509"/>
      <c r="BD36" s="509"/>
      <c r="BE36" s="509"/>
      <c r="BF36" s="509"/>
      <c r="BG36" s="509"/>
      <c r="BH36" s="509"/>
      <c r="BI36" s="509"/>
      <c r="BJ36" s="509"/>
      <c r="BK36" s="509"/>
      <c r="BL36" s="509"/>
      <c r="BM36" s="509"/>
      <c r="BN36" s="509"/>
      <c r="BO36" s="509"/>
      <c r="BP36" s="509"/>
      <c r="BQ36" s="509"/>
      <c r="BR36" s="509"/>
      <c r="BS36" s="509"/>
      <c r="BT36" s="509"/>
      <c r="BU36" s="509"/>
      <c r="BV36" s="509"/>
      <c r="BW36" s="509"/>
    </row>
    <row r="37" spans="2:75" ht="28" customHeight="1" thickBot="1">
      <c r="B37" s="873"/>
      <c r="C37" s="874"/>
      <c r="D37" s="874"/>
      <c r="E37" s="874"/>
      <c r="F37" s="874"/>
      <c r="G37" s="875"/>
      <c r="H37" s="887" t="s">
        <v>53</v>
      </c>
      <c r="I37" s="842"/>
      <c r="J37" s="842"/>
      <c r="K37" s="842"/>
      <c r="L37" s="842"/>
      <c r="M37" s="842"/>
      <c r="N37" s="842"/>
      <c r="O37" s="842"/>
      <c r="P37" s="842"/>
      <c r="Q37" s="842"/>
      <c r="R37" s="842"/>
      <c r="S37" s="842"/>
      <c r="T37" s="842"/>
      <c r="U37" s="842"/>
      <c r="V37" s="842"/>
      <c r="W37" s="828"/>
      <c r="X37" s="829"/>
      <c r="Y37" s="829"/>
      <c r="Z37" s="829"/>
      <c r="AA37" s="829"/>
      <c r="AB37" s="829"/>
      <c r="AC37" s="829"/>
      <c r="AD37" s="829"/>
      <c r="AE37" s="829"/>
      <c r="AF37" s="830"/>
      <c r="AG37" s="828"/>
      <c r="AH37" s="829"/>
      <c r="AI37" s="829"/>
      <c r="AJ37" s="829"/>
      <c r="AK37" s="829"/>
      <c r="AL37" s="829"/>
      <c r="AM37" s="829"/>
      <c r="AN37" s="829"/>
      <c r="AO37" s="829"/>
      <c r="AP37" s="830"/>
      <c r="AQ37" s="846"/>
      <c r="AR37" s="847"/>
      <c r="AS37" s="847"/>
      <c r="AT37" s="847"/>
      <c r="AU37" s="847"/>
      <c r="AV37" s="847"/>
      <c r="AW37" s="847"/>
      <c r="AX37" s="847"/>
      <c r="AY37" s="848"/>
      <c r="AZ37" s="239"/>
      <c r="BA37" s="508"/>
      <c r="BB37" s="508"/>
      <c r="BC37" s="509"/>
      <c r="BD37" s="509"/>
      <c r="BE37" s="509"/>
      <c r="BF37" s="509"/>
      <c r="BG37" s="509"/>
      <c r="BH37" s="509"/>
      <c r="BI37" s="509"/>
      <c r="BJ37" s="509"/>
      <c r="BK37" s="509"/>
      <c r="BL37" s="509"/>
      <c r="BM37" s="509"/>
      <c r="BN37" s="509"/>
      <c r="BO37" s="509"/>
      <c r="BP37" s="509"/>
      <c r="BQ37" s="509"/>
      <c r="BR37" s="509"/>
      <c r="BS37" s="509"/>
      <c r="BT37" s="509"/>
      <c r="BU37" s="509"/>
      <c r="BV37" s="509"/>
      <c r="BW37" s="509"/>
    </row>
    <row r="38" spans="2:75" ht="27.65" customHeight="1">
      <c r="B38" s="834" t="s">
        <v>54</v>
      </c>
      <c r="C38" s="835"/>
      <c r="D38" s="835"/>
      <c r="E38" s="835"/>
      <c r="F38" s="835"/>
      <c r="G38" s="836"/>
      <c r="H38" s="831" t="s">
        <v>48</v>
      </c>
      <c r="I38" s="832"/>
      <c r="J38" s="832"/>
      <c r="K38" s="832"/>
      <c r="L38" s="832"/>
      <c r="M38" s="832"/>
      <c r="N38" s="832"/>
      <c r="O38" s="832"/>
      <c r="P38" s="832"/>
      <c r="Q38" s="832"/>
      <c r="R38" s="832"/>
      <c r="S38" s="832"/>
      <c r="T38" s="832"/>
      <c r="U38" s="832"/>
      <c r="V38" s="833"/>
      <c r="W38" s="821"/>
      <c r="X38" s="822"/>
      <c r="Y38" s="822"/>
      <c r="Z38" s="822"/>
      <c r="AA38" s="822"/>
      <c r="AB38" s="822"/>
      <c r="AC38" s="822"/>
      <c r="AD38" s="822"/>
      <c r="AE38" s="822"/>
      <c r="AF38" s="823"/>
      <c r="AG38" s="824"/>
      <c r="AH38" s="824"/>
      <c r="AI38" s="824"/>
      <c r="AJ38" s="824"/>
      <c r="AK38" s="824"/>
      <c r="AL38" s="824"/>
      <c r="AM38" s="824"/>
      <c r="AN38" s="824"/>
      <c r="AO38" s="824"/>
      <c r="AP38" s="824"/>
      <c r="AQ38" s="825"/>
      <c r="AR38" s="826"/>
      <c r="AS38" s="826"/>
      <c r="AT38" s="826"/>
      <c r="AU38" s="826"/>
      <c r="AV38" s="826"/>
      <c r="AW38" s="826"/>
      <c r="AX38" s="826"/>
      <c r="AY38" s="827"/>
      <c r="AZ38" s="239"/>
      <c r="BA38" s="508"/>
      <c r="BB38" s="508"/>
      <c r="BC38" s="509"/>
      <c r="BD38" s="509"/>
      <c r="BE38" s="509"/>
      <c r="BF38" s="509"/>
      <c r="BG38" s="509"/>
      <c r="BH38" s="509"/>
      <c r="BI38" s="509"/>
      <c r="BJ38" s="509"/>
      <c r="BK38" s="509"/>
      <c r="BL38" s="509"/>
      <c r="BM38" s="509"/>
      <c r="BN38" s="509"/>
      <c r="BO38" s="509"/>
      <c r="BP38" s="509"/>
      <c r="BQ38" s="509"/>
      <c r="BR38" s="509"/>
      <c r="BS38" s="509"/>
      <c r="BT38" s="509"/>
      <c r="BU38" s="509"/>
      <c r="BV38" s="509"/>
      <c r="BW38" s="509"/>
    </row>
    <row r="39" spans="2:75" ht="28" customHeight="1">
      <c r="B39" s="837"/>
      <c r="C39" s="838"/>
      <c r="D39" s="838"/>
      <c r="E39" s="838"/>
      <c r="F39" s="838"/>
      <c r="G39" s="839"/>
      <c r="H39" s="760" t="s">
        <v>51</v>
      </c>
      <c r="I39" s="761"/>
      <c r="J39" s="761"/>
      <c r="K39" s="761"/>
      <c r="L39" s="761"/>
      <c r="M39" s="761"/>
      <c r="N39" s="761"/>
      <c r="O39" s="761"/>
      <c r="P39" s="761"/>
      <c r="Q39" s="761"/>
      <c r="R39" s="761"/>
      <c r="S39" s="761"/>
      <c r="T39" s="761"/>
      <c r="U39" s="761"/>
      <c r="V39" s="849"/>
      <c r="W39" s="828"/>
      <c r="X39" s="829"/>
      <c r="Y39" s="829"/>
      <c r="Z39" s="829"/>
      <c r="AA39" s="829"/>
      <c r="AB39" s="829"/>
      <c r="AC39" s="829"/>
      <c r="AD39" s="829"/>
      <c r="AE39" s="829"/>
      <c r="AF39" s="830"/>
      <c r="AG39" s="828"/>
      <c r="AH39" s="829"/>
      <c r="AI39" s="829"/>
      <c r="AJ39" s="829"/>
      <c r="AK39" s="829"/>
      <c r="AL39" s="829"/>
      <c r="AM39" s="829"/>
      <c r="AN39" s="829"/>
      <c r="AO39" s="829"/>
      <c r="AP39" s="830"/>
      <c r="AQ39" s="757"/>
      <c r="AR39" s="758"/>
      <c r="AS39" s="758"/>
      <c r="AT39" s="758"/>
      <c r="AU39" s="758"/>
      <c r="AV39" s="758"/>
      <c r="AW39" s="758"/>
      <c r="AX39" s="758"/>
      <c r="AY39" s="759"/>
      <c r="AZ39" s="261"/>
      <c r="BA39" s="508"/>
      <c r="BB39" s="508"/>
      <c r="BC39" s="509"/>
      <c r="BD39" s="509"/>
      <c r="BE39" s="509"/>
      <c r="BF39" s="509"/>
      <c r="BG39" s="509"/>
      <c r="BH39" s="509"/>
      <c r="BI39" s="509"/>
      <c r="BJ39" s="509"/>
      <c r="BK39" s="509"/>
      <c r="BL39" s="509"/>
      <c r="BM39" s="509"/>
      <c r="BN39" s="509"/>
      <c r="BO39" s="509"/>
      <c r="BP39" s="509"/>
      <c r="BQ39" s="509"/>
      <c r="BR39" s="509"/>
      <c r="BS39" s="509"/>
      <c r="BT39" s="509"/>
      <c r="BU39" s="509"/>
      <c r="BV39" s="509"/>
      <c r="BW39" s="509"/>
    </row>
    <row r="40" spans="2:75" ht="27.65" customHeight="1">
      <c r="B40" s="837"/>
      <c r="C40" s="838"/>
      <c r="D40" s="838"/>
      <c r="E40" s="838"/>
      <c r="F40" s="838"/>
      <c r="G40" s="839"/>
      <c r="H40" s="760" t="s">
        <v>52</v>
      </c>
      <c r="I40" s="761"/>
      <c r="J40" s="761"/>
      <c r="K40" s="761"/>
      <c r="L40" s="761"/>
      <c r="M40" s="761"/>
      <c r="N40" s="761"/>
      <c r="O40" s="761"/>
      <c r="P40" s="761"/>
      <c r="Q40" s="761"/>
      <c r="R40" s="761"/>
      <c r="S40" s="761"/>
      <c r="T40" s="761"/>
      <c r="U40" s="761"/>
      <c r="V40" s="761"/>
      <c r="W40" s="828"/>
      <c r="X40" s="829"/>
      <c r="Y40" s="829"/>
      <c r="Z40" s="829"/>
      <c r="AA40" s="829"/>
      <c r="AB40" s="829"/>
      <c r="AC40" s="829"/>
      <c r="AD40" s="829"/>
      <c r="AE40" s="829"/>
      <c r="AF40" s="830"/>
      <c r="AG40" s="828"/>
      <c r="AH40" s="829"/>
      <c r="AI40" s="829"/>
      <c r="AJ40" s="829"/>
      <c r="AK40" s="829"/>
      <c r="AL40" s="829"/>
      <c r="AM40" s="829"/>
      <c r="AN40" s="829"/>
      <c r="AO40" s="829"/>
      <c r="AP40" s="830"/>
      <c r="AQ40" s="757"/>
      <c r="AR40" s="758"/>
      <c r="AS40" s="758"/>
      <c r="AT40" s="758"/>
      <c r="AU40" s="758"/>
      <c r="AV40" s="758"/>
      <c r="AW40" s="758"/>
      <c r="AX40" s="758"/>
      <c r="AY40" s="759"/>
      <c r="AZ40" s="261"/>
      <c r="BA40" s="508"/>
      <c r="BB40" s="508"/>
      <c r="BC40" s="509"/>
      <c r="BD40" s="509"/>
      <c r="BE40" s="509"/>
      <c r="BF40" s="509"/>
      <c r="BG40" s="509"/>
      <c r="BH40" s="509"/>
      <c r="BI40" s="509"/>
      <c r="BJ40" s="509"/>
      <c r="BK40" s="509"/>
      <c r="BL40" s="509"/>
      <c r="BM40" s="509"/>
      <c r="BN40" s="509"/>
      <c r="BO40" s="509"/>
      <c r="BP40" s="509"/>
      <c r="BQ40" s="509"/>
      <c r="BR40" s="509"/>
      <c r="BS40" s="509"/>
      <c r="BT40" s="509"/>
      <c r="BU40" s="509"/>
      <c r="BV40" s="509"/>
      <c r="BW40" s="509"/>
    </row>
    <row r="41" spans="2:75" ht="28" customHeight="1">
      <c r="B41" s="837"/>
      <c r="C41" s="838"/>
      <c r="D41" s="838"/>
      <c r="E41" s="838"/>
      <c r="F41" s="838"/>
      <c r="G41" s="839"/>
      <c r="H41" s="760" t="s">
        <v>53</v>
      </c>
      <c r="I41" s="761"/>
      <c r="J41" s="761"/>
      <c r="K41" s="761"/>
      <c r="L41" s="761"/>
      <c r="M41" s="761"/>
      <c r="N41" s="761"/>
      <c r="O41" s="761"/>
      <c r="P41" s="761"/>
      <c r="Q41" s="761"/>
      <c r="R41" s="761"/>
      <c r="S41" s="761"/>
      <c r="T41" s="761"/>
      <c r="U41" s="761"/>
      <c r="V41" s="761"/>
      <c r="W41" s="828"/>
      <c r="X41" s="829"/>
      <c r="Y41" s="829"/>
      <c r="Z41" s="829"/>
      <c r="AA41" s="829"/>
      <c r="AB41" s="829"/>
      <c r="AC41" s="829"/>
      <c r="AD41" s="829"/>
      <c r="AE41" s="829"/>
      <c r="AF41" s="830"/>
      <c r="AG41" s="828"/>
      <c r="AH41" s="829"/>
      <c r="AI41" s="829"/>
      <c r="AJ41" s="829"/>
      <c r="AK41" s="829"/>
      <c r="AL41" s="829"/>
      <c r="AM41" s="829"/>
      <c r="AN41" s="829"/>
      <c r="AO41" s="829"/>
      <c r="AP41" s="830"/>
      <c r="AQ41" s="757"/>
      <c r="AR41" s="758"/>
      <c r="AS41" s="758"/>
      <c r="AT41" s="758"/>
      <c r="AU41" s="758"/>
      <c r="AV41" s="758"/>
      <c r="AW41" s="758"/>
      <c r="AX41" s="758"/>
      <c r="AY41" s="759"/>
      <c r="AZ41" s="261"/>
      <c r="BA41" s="508"/>
      <c r="BB41" s="508"/>
      <c r="BC41" s="509"/>
      <c r="BD41" s="509"/>
      <c r="BE41" s="509"/>
      <c r="BF41" s="509"/>
      <c r="BG41" s="509"/>
      <c r="BH41" s="509"/>
      <c r="BI41" s="509"/>
      <c r="BJ41" s="509"/>
      <c r="BK41" s="509"/>
      <c r="BL41" s="509"/>
      <c r="BM41" s="509"/>
      <c r="BN41" s="509"/>
      <c r="BO41" s="509"/>
      <c r="BP41" s="509"/>
      <c r="BQ41" s="509"/>
      <c r="BR41" s="509"/>
      <c r="BS41" s="509"/>
      <c r="BT41" s="509"/>
      <c r="BU41" s="509"/>
      <c r="BV41" s="509"/>
      <c r="BW41" s="509"/>
    </row>
    <row r="42" spans="2:75" ht="28" customHeight="1" thickBot="1">
      <c r="B42" s="837"/>
      <c r="C42" s="838"/>
      <c r="D42" s="838"/>
      <c r="E42" s="838"/>
      <c r="F42" s="838"/>
      <c r="G42" s="839"/>
      <c r="H42" s="840" t="s">
        <v>55</v>
      </c>
      <c r="I42" s="841"/>
      <c r="J42" s="841"/>
      <c r="K42" s="841"/>
      <c r="L42" s="841"/>
      <c r="M42" s="841"/>
      <c r="N42" s="842"/>
      <c r="O42" s="842"/>
      <c r="P42" s="842"/>
      <c r="Q42" s="842"/>
      <c r="R42" s="842"/>
      <c r="S42" s="842"/>
      <c r="T42" s="842"/>
      <c r="U42" s="842"/>
      <c r="V42" s="842"/>
      <c r="W42" s="828"/>
      <c r="X42" s="829"/>
      <c r="Y42" s="829"/>
      <c r="Z42" s="829"/>
      <c r="AA42" s="829"/>
      <c r="AB42" s="829"/>
      <c r="AC42" s="829"/>
      <c r="AD42" s="829"/>
      <c r="AE42" s="829"/>
      <c r="AF42" s="830"/>
      <c r="AG42" s="843"/>
      <c r="AH42" s="844"/>
      <c r="AI42" s="844"/>
      <c r="AJ42" s="844"/>
      <c r="AK42" s="844"/>
      <c r="AL42" s="844"/>
      <c r="AM42" s="844"/>
      <c r="AN42" s="844"/>
      <c r="AO42" s="844"/>
      <c r="AP42" s="845"/>
      <c r="AQ42" s="846"/>
      <c r="AR42" s="847"/>
      <c r="AS42" s="847"/>
      <c r="AT42" s="847"/>
      <c r="AU42" s="847"/>
      <c r="AV42" s="847"/>
      <c r="AW42" s="847"/>
      <c r="AX42" s="847"/>
      <c r="AY42" s="848"/>
      <c r="AZ42" s="261"/>
      <c r="BA42" s="508"/>
      <c r="BB42" s="508"/>
      <c r="BC42" s="509"/>
      <c r="BD42" s="509"/>
      <c r="BE42" s="509"/>
      <c r="BF42" s="509"/>
      <c r="BG42" s="509"/>
      <c r="BH42" s="509"/>
      <c r="BI42" s="509"/>
      <c r="BJ42" s="509"/>
      <c r="BK42" s="509"/>
      <c r="BL42" s="509"/>
      <c r="BM42" s="509"/>
      <c r="BN42" s="509"/>
      <c r="BO42" s="509"/>
      <c r="BP42" s="509"/>
      <c r="BQ42" s="509"/>
      <c r="BR42" s="509"/>
      <c r="BS42" s="509"/>
      <c r="BT42" s="509"/>
      <c r="BU42" s="509"/>
      <c r="BV42" s="509"/>
      <c r="BW42" s="509"/>
    </row>
    <row r="43" spans="2:75" ht="28" customHeight="1">
      <c r="B43" s="853" t="s">
        <v>56</v>
      </c>
      <c r="C43" s="804"/>
      <c r="D43" s="804"/>
      <c r="E43" s="804"/>
      <c r="F43" s="804"/>
      <c r="G43" s="804"/>
      <c r="H43" s="803" t="s">
        <v>547</v>
      </c>
      <c r="I43" s="804"/>
      <c r="J43" s="804"/>
      <c r="K43" s="804"/>
      <c r="L43" s="804"/>
      <c r="M43" s="805"/>
      <c r="N43" s="863" t="s">
        <v>548</v>
      </c>
      <c r="O43" s="863"/>
      <c r="P43" s="863"/>
      <c r="Q43" s="863"/>
      <c r="R43" s="863"/>
      <c r="S43" s="863"/>
      <c r="T43" s="863"/>
      <c r="U43" s="863"/>
      <c r="V43" s="864"/>
      <c r="W43" s="850"/>
      <c r="X43" s="850"/>
      <c r="Y43" s="850"/>
      <c r="Z43" s="850"/>
      <c r="AA43" s="850"/>
      <c r="AB43" s="850"/>
      <c r="AC43" s="850"/>
      <c r="AD43" s="850"/>
      <c r="AE43" s="850"/>
      <c r="AF43" s="850"/>
      <c r="AG43" s="824"/>
      <c r="AH43" s="824"/>
      <c r="AI43" s="824"/>
      <c r="AJ43" s="824"/>
      <c r="AK43" s="824"/>
      <c r="AL43" s="824"/>
      <c r="AM43" s="824"/>
      <c r="AN43" s="824"/>
      <c r="AO43" s="824"/>
      <c r="AP43" s="824"/>
      <c r="AQ43" s="825"/>
      <c r="AR43" s="826"/>
      <c r="AS43" s="826"/>
      <c r="AT43" s="826"/>
      <c r="AU43" s="826"/>
      <c r="AV43" s="826"/>
      <c r="AW43" s="826"/>
      <c r="AX43" s="826"/>
      <c r="AY43" s="827"/>
      <c r="AZ43" s="239"/>
      <c r="BA43" s="508"/>
      <c r="BB43" s="508"/>
      <c r="BC43" s="509"/>
      <c r="BD43" s="509"/>
      <c r="BE43" s="509"/>
      <c r="BF43" s="509"/>
      <c r="BG43" s="509"/>
      <c r="BH43" s="509"/>
      <c r="BI43" s="509"/>
      <c r="BJ43" s="509"/>
      <c r="BK43" s="509"/>
      <c r="BL43" s="509"/>
      <c r="BM43" s="509"/>
      <c r="BN43" s="509"/>
      <c r="BO43" s="509"/>
      <c r="BP43" s="509"/>
      <c r="BQ43" s="509"/>
      <c r="BR43" s="509"/>
      <c r="BS43" s="509"/>
      <c r="BT43" s="509"/>
      <c r="BU43" s="509"/>
      <c r="BV43" s="509"/>
      <c r="BW43" s="509"/>
    </row>
    <row r="44" spans="2:75" ht="28" customHeight="1">
      <c r="B44" s="854"/>
      <c r="C44" s="807"/>
      <c r="D44" s="807"/>
      <c r="E44" s="807"/>
      <c r="F44" s="807"/>
      <c r="G44" s="807"/>
      <c r="H44" s="806"/>
      <c r="I44" s="807"/>
      <c r="J44" s="807"/>
      <c r="K44" s="807"/>
      <c r="L44" s="807"/>
      <c r="M44" s="808"/>
      <c r="N44" s="855" t="s">
        <v>549</v>
      </c>
      <c r="O44" s="855"/>
      <c r="P44" s="855"/>
      <c r="Q44" s="855"/>
      <c r="R44" s="855"/>
      <c r="S44" s="855"/>
      <c r="T44" s="855"/>
      <c r="U44" s="855"/>
      <c r="V44" s="856"/>
      <c r="W44" s="790"/>
      <c r="X44" s="791"/>
      <c r="Y44" s="791"/>
      <c r="Z44" s="791"/>
      <c r="AA44" s="791"/>
      <c r="AB44" s="791"/>
      <c r="AC44" s="791"/>
      <c r="AD44" s="791"/>
      <c r="AE44" s="791"/>
      <c r="AF44" s="792"/>
      <c r="AG44" s="793"/>
      <c r="AH44" s="793"/>
      <c r="AI44" s="793"/>
      <c r="AJ44" s="793"/>
      <c r="AK44" s="793"/>
      <c r="AL44" s="793"/>
      <c r="AM44" s="793"/>
      <c r="AN44" s="793"/>
      <c r="AO44" s="793"/>
      <c r="AP44" s="793"/>
      <c r="AQ44" s="757"/>
      <c r="AR44" s="758"/>
      <c r="AS44" s="758"/>
      <c r="AT44" s="758"/>
      <c r="AU44" s="758"/>
      <c r="AV44" s="758"/>
      <c r="AW44" s="758"/>
      <c r="AX44" s="758"/>
      <c r="AY44" s="759"/>
      <c r="AZ44" s="239"/>
      <c r="BA44" s="508"/>
      <c r="BB44" s="508"/>
      <c r="BC44" s="509"/>
      <c r="BD44" s="509"/>
      <c r="BE44" s="509"/>
      <c r="BF44" s="509"/>
      <c r="BG44" s="509"/>
      <c r="BH44" s="509"/>
      <c r="BI44" s="509"/>
      <c r="BJ44" s="509"/>
      <c r="BK44" s="509"/>
      <c r="BL44" s="509"/>
      <c r="BM44" s="509"/>
      <c r="BN44" s="509"/>
      <c r="BO44" s="509"/>
      <c r="BP44" s="509"/>
      <c r="BQ44" s="509"/>
      <c r="BR44" s="509"/>
      <c r="BS44" s="509"/>
      <c r="BT44" s="509"/>
      <c r="BU44" s="509"/>
      <c r="BV44" s="509"/>
      <c r="BW44" s="509"/>
    </row>
    <row r="45" spans="2:75" ht="28" customHeight="1">
      <c r="B45" s="854"/>
      <c r="C45" s="807"/>
      <c r="D45" s="807"/>
      <c r="E45" s="807"/>
      <c r="F45" s="807"/>
      <c r="G45" s="807"/>
      <c r="H45" s="806"/>
      <c r="I45" s="807"/>
      <c r="J45" s="807"/>
      <c r="K45" s="807"/>
      <c r="L45" s="807"/>
      <c r="M45" s="808"/>
      <c r="N45" s="855" t="s">
        <v>550</v>
      </c>
      <c r="O45" s="855"/>
      <c r="P45" s="855"/>
      <c r="Q45" s="855"/>
      <c r="R45" s="855"/>
      <c r="S45" s="855"/>
      <c r="T45" s="855"/>
      <c r="U45" s="855"/>
      <c r="V45" s="856"/>
      <c r="W45" s="790"/>
      <c r="X45" s="791"/>
      <c r="Y45" s="791"/>
      <c r="Z45" s="791"/>
      <c r="AA45" s="791"/>
      <c r="AB45" s="791"/>
      <c r="AC45" s="791"/>
      <c r="AD45" s="791"/>
      <c r="AE45" s="791"/>
      <c r="AF45" s="792"/>
      <c r="AG45" s="793"/>
      <c r="AH45" s="793"/>
      <c r="AI45" s="793"/>
      <c r="AJ45" s="793"/>
      <c r="AK45" s="793"/>
      <c r="AL45" s="793"/>
      <c r="AM45" s="793"/>
      <c r="AN45" s="793"/>
      <c r="AO45" s="793"/>
      <c r="AP45" s="793"/>
      <c r="AQ45" s="757"/>
      <c r="AR45" s="758"/>
      <c r="AS45" s="758"/>
      <c r="AT45" s="758"/>
      <c r="AU45" s="758"/>
      <c r="AV45" s="758"/>
      <c r="AW45" s="758"/>
      <c r="AX45" s="758"/>
      <c r="AY45" s="759"/>
      <c r="AZ45" s="239"/>
      <c r="BA45" s="508"/>
      <c r="BB45" s="508"/>
      <c r="BC45" s="509"/>
      <c r="BD45" s="509"/>
      <c r="BE45" s="509"/>
      <c r="BF45" s="509"/>
      <c r="BG45" s="509"/>
      <c r="BH45" s="509"/>
      <c r="BI45" s="509"/>
      <c r="BJ45" s="509"/>
      <c r="BK45" s="509"/>
      <c r="BL45" s="509"/>
      <c r="BM45" s="509"/>
      <c r="BN45" s="509"/>
      <c r="BO45" s="509"/>
      <c r="BP45" s="509"/>
      <c r="BQ45" s="509"/>
      <c r="BR45" s="509"/>
      <c r="BS45" s="509"/>
      <c r="BT45" s="509"/>
      <c r="BU45" s="509"/>
      <c r="BV45" s="509"/>
      <c r="BW45" s="509"/>
    </row>
    <row r="46" spans="2:75" ht="28" customHeight="1" thickBot="1">
      <c r="B46" s="854"/>
      <c r="C46" s="807"/>
      <c r="D46" s="807"/>
      <c r="E46" s="807"/>
      <c r="F46" s="807"/>
      <c r="G46" s="807"/>
      <c r="H46" s="809" t="s">
        <v>267</v>
      </c>
      <c r="I46" s="809"/>
      <c r="J46" s="809"/>
      <c r="K46" s="809"/>
      <c r="L46" s="809"/>
      <c r="M46" s="809"/>
      <c r="N46" s="767" t="s">
        <v>551</v>
      </c>
      <c r="O46" s="768"/>
      <c r="P46" s="768"/>
      <c r="Q46" s="768"/>
      <c r="R46" s="768"/>
      <c r="S46" s="768"/>
      <c r="T46" s="768"/>
      <c r="U46" s="768"/>
      <c r="V46" s="769"/>
      <c r="W46" s="781"/>
      <c r="X46" s="851"/>
      <c r="Y46" s="851"/>
      <c r="Z46" s="851"/>
      <c r="AA46" s="851"/>
      <c r="AB46" s="851"/>
      <c r="AC46" s="851"/>
      <c r="AD46" s="851"/>
      <c r="AE46" s="851"/>
      <c r="AF46" s="851"/>
      <c r="AG46" s="852"/>
      <c r="AH46" s="852"/>
      <c r="AI46" s="852"/>
      <c r="AJ46" s="852"/>
      <c r="AK46" s="852"/>
      <c r="AL46" s="852"/>
      <c r="AM46" s="852"/>
      <c r="AN46" s="852"/>
      <c r="AO46" s="852"/>
      <c r="AP46" s="852"/>
      <c r="AQ46" s="773"/>
      <c r="AR46" s="774"/>
      <c r="AS46" s="774"/>
      <c r="AT46" s="774"/>
      <c r="AU46" s="774"/>
      <c r="AV46" s="774"/>
      <c r="AW46" s="774"/>
      <c r="AX46" s="774"/>
      <c r="AY46" s="775"/>
      <c r="AZ46" s="239"/>
      <c r="BA46" s="508"/>
      <c r="BB46" s="508"/>
      <c r="BC46" s="509"/>
      <c r="BD46" s="509"/>
      <c r="BE46" s="509"/>
      <c r="BF46" s="509"/>
      <c r="BG46" s="509"/>
      <c r="BH46" s="509"/>
      <c r="BI46" s="509"/>
      <c r="BJ46" s="509"/>
      <c r="BK46" s="509"/>
      <c r="BL46" s="509"/>
      <c r="BM46" s="509"/>
      <c r="BN46" s="509"/>
      <c r="BO46" s="509"/>
      <c r="BP46" s="509"/>
      <c r="BQ46" s="509"/>
      <c r="BR46" s="509"/>
      <c r="BS46" s="509"/>
      <c r="BT46" s="509"/>
      <c r="BU46" s="509"/>
      <c r="BV46" s="509"/>
      <c r="BW46" s="509"/>
    </row>
    <row r="47" spans="2:75" ht="28" customHeight="1" thickBot="1">
      <c r="B47" s="782" t="s">
        <v>205</v>
      </c>
      <c r="C47" s="783"/>
      <c r="D47" s="783"/>
      <c r="E47" s="783"/>
      <c r="F47" s="783"/>
      <c r="G47" s="783"/>
      <c r="H47" s="783"/>
      <c r="I47" s="783"/>
      <c r="J47" s="783"/>
      <c r="K47" s="783"/>
      <c r="L47" s="783"/>
      <c r="M47" s="783"/>
      <c r="N47" s="783"/>
      <c r="O47" s="783"/>
      <c r="P47" s="783"/>
      <c r="Q47" s="783"/>
      <c r="R47" s="783"/>
      <c r="S47" s="783"/>
      <c r="T47" s="783"/>
      <c r="U47" s="783"/>
      <c r="V47" s="784"/>
      <c r="W47" s="779"/>
      <c r="X47" s="780"/>
      <c r="Y47" s="780"/>
      <c r="Z47" s="780"/>
      <c r="AA47" s="780"/>
      <c r="AB47" s="780"/>
      <c r="AC47" s="780"/>
      <c r="AD47" s="780"/>
      <c r="AE47" s="780"/>
      <c r="AF47" s="781"/>
      <c r="AG47" s="776"/>
      <c r="AH47" s="777"/>
      <c r="AI47" s="777"/>
      <c r="AJ47" s="777"/>
      <c r="AK47" s="777"/>
      <c r="AL47" s="777"/>
      <c r="AM47" s="777"/>
      <c r="AN47" s="777"/>
      <c r="AO47" s="777"/>
      <c r="AP47" s="778"/>
      <c r="AQ47" s="773"/>
      <c r="AR47" s="774"/>
      <c r="AS47" s="774"/>
      <c r="AT47" s="774"/>
      <c r="AU47" s="774"/>
      <c r="AV47" s="774"/>
      <c r="AW47" s="774"/>
      <c r="AX47" s="774"/>
      <c r="AY47" s="775"/>
      <c r="AZ47" s="239"/>
      <c r="BA47" s="508"/>
      <c r="BB47" s="508"/>
      <c r="BC47" s="509"/>
      <c r="BD47" s="509"/>
      <c r="BE47" s="509"/>
      <c r="BF47" s="509"/>
      <c r="BG47" s="509"/>
      <c r="BH47" s="509"/>
      <c r="BI47" s="509"/>
      <c r="BJ47" s="509"/>
      <c r="BK47" s="509"/>
      <c r="BL47" s="509"/>
      <c r="BM47" s="509"/>
      <c r="BN47" s="509"/>
      <c r="BO47" s="509"/>
      <c r="BP47" s="509"/>
      <c r="BQ47" s="509"/>
      <c r="BR47" s="509"/>
      <c r="BS47" s="509"/>
      <c r="BT47" s="509"/>
      <c r="BU47" s="509"/>
      <c r="BV47" s="509"/>
      <c r="BW47" s="509"/>
    </row>
    <row r="48" spans="2:75" ht="28" customHeight="1" thickBot="1">
      <c r="B48" s="860" t="s">
        <v>57</v>
      </c>
      <c r="C48" s="861"/>
      <c r="D48" s="861"/>
      <c r="E48" s="861"/>
      <c r="F48" s="861"/>
      <c r="G48" s="861"/>
      <c r="H48" s="861"/>
      <c r="I48" s="861"/>
      <c r="J48" s="861"/>
      <c r="K48" s="861"/>
      <c r="L48" s="861"/>
      <c r="M48" s="861"/>
      <c r="N48" s="861"/>
      <c r="O48" s="861"/>
      <c r="P48" s="861"/>
      <c r="Q48" s="861"/>
      <c r="R48" s="861"/>
      <c r="S48" s="861"/>
      <c r="T48" s="861"/>
      <c r="U48" s="861"/>
      <c r="V48" s="861"/>
      <c r="W48" s="794"/>
      <c r="X48" s="795"/>
      <c r="Y48" s="795"/>
      <c r="Z48" s="795"/>
      <c r="AA48" s="795"/>
      <c r="AB48" s="795"/>
      <c r="AC48" s="795"/>
      <c r="AD48" s="795"/>
      <c r="AE48" s="795"/>
      <c r="AF48" s="796"/>
      <c r="AG48" s="794"/>
      <c r="AH48" s="795"/>
      <c r="AI48" s="795"/>
      <c r="AJ48" s="795"/>
      <c r="AK48" s="795"/>
      <c r="AL48" s="795"/>
      <c r="AM48" s="795"/>
      <c r="AN48" s="795"/>
      <c r="AO48" s="795"/>
      <c r="AP48" s="796"/>
      <c r="AQ48" s="794"/>
      <c r="AR48" s="795"/>
      <c r="AS48" s="795"/>
      <c r="AT48" s="795"/>
      <c r="AU48" s="795"/>
      <c r="AV48" s="795"/>
      <c r="AW48" s="795"/>
      <c r="AX48" s="795"/>
      <c r="AY48" s="797"/>
      <c r="AZ48" s="239"/>
      <c r="BA48" s="508"/>
      <c r="BB48" s="508"/>
      <c r="BC48" s="509"/>
      <c r="BD48" s="509"/>
      <c r="BE48" s="509"/>
      <c r="BF48" s="509"/>
      <c r="BG48" s="509"/>
      <c r="BH48" s="509"/>
      <c r="BI48" s="509"/>
      <c r="BJ48" s="509"/>
      <c r="BK48" s="509"/>
      <c r="BL48" s="509"/>
      <c r="BM48" s="509"/>
      <c r="BN48" s="509"/>
      <c r="BO48" s="509"/>
      <c r="BP48" s="509"/>
      <c r="BQ48" s="509"/>
      <c r="BR48" s="509"/>
      <c r="BS48" s="509"/>
      <c r="BT48" s="509"/>
      <c r="BU48" s="509"/>
      <c r="BV48" s="509"/>
      <c r="BW48" s="509"/>
    </row>
    <row r="49" spans="2:75" ht="30.75" customHeight="1" thickTop="1">
      <c r="B49" s="798" t="s">
        <v>747</v>
      </c>
      <c r="C49" s="799"/>
      <c r="D49" s="799"/>
      <c r="E49" s="799"/>
      <c r="F49" s="799"/>
      <c r="G49" s="799"/>
      <c r="H49" s="799"/>
      <c r="I49" s="799"/>
      <c r="J49" s="799"/>
      <c r="K49" s="799"/>
      <c r="L49" s="799"/>
      <c r="M49" s="799"/>
      <c r="N49" s="799"/>
      <c r="O49" s="799"/>
      <c r="P49" s="799"/>
      <c r="Q49" s="799"/>
      <c r="R49" s="799"/>
      <c r="S49" s="799"/>
      <c r="T49" s="799"/>
      <c r="U49" s="799"/>
      <c r="V49" s="799"/>
      <c r="W49" s="799"/>
      <c r="X49" s="799"/>
      <c r="Y49" s="799"/>
      <c r="Z49" s="799"/>
      <c r="AA49" s="799"/>
      <c r="AB49" s="799"/>
      <c r="AC49" s="799"/>
      <c r="AD49" s="799"/>
      <c r="AE49" s="799"/>
      <c r="AF49" s="799"/>
      <c r="AG49" s="799"/>
      <c r="AH49" s="799"/>
      <c r="AI49" s="799"/>
      <c r="AJ49" s="799"/>
      <c r="AK49" s="799"/>
      <c r="AL49" s="799"/>
      <c r="AM49" s="799"/>
      <c r="AN49" s="799"/>
      <c r="AO49" s="799"/>
      <c r="AP49" s="799"/>
      <c r="AQ49" s="755"/>
      <c r="AR49" s="756"/>
      <c r="AS49" s="756"/>
      <c r="AT49" s="756"/>
      <c r="AU49" s="756"/>
      <c r="AV49" s="756"/>
      <c r="AW49" s="800" t="s">
        <v>41</v>
      </c>
      <c r="AX49" s="800"/>
      <c r="AY49" s="262"/>
      <c r="AZ49" s="239"/>
      <c r="BA49" s="508"/>
      <c r="BB49" s="513"/>
      <c r="BC49" s="509"/>
      <c r="BD49" s="509"/>
      <c r="BE49" s="509"/>
      <c r="BF49" s="509"/>
      <c r="BG49" s="509"/>
      <c r="BH49" s="509"/>
      <c r="BI49" s="509"/>
      <c r="BJ49" s="509"/>
      <c r="BK49" s="509"/>
      <c r="BL49" s="509"/>
      <c r="BM49" s="509"/>
      <c r="BN49" s="509"/>
      <c r="BO49" s="509"/>
      <c r="BP49" s="509"/>
      <c r="BQ49" s="509"/>
      <c r="BR49" s="509"/>
      <c r="BS49" s="509"/>
      <c r="BT49" s="509"/>
      <c r="BU49" s="509"/>
      <c r="BV49" s="509"/>
      <c r="BW49" s="509"/>
    </row>
    <row r="50" spans="2:75" ht="30.75" customHeight="1">
      <c r="B50" s="801" t="s">
        <v>748</v>
      </c>
      <c r="C50" s="802"/>
      <c r="D50" s="802"/>
      <c r="E50" s="802"/>
      <c r="F50" s="802"/>
      <c r="G50" s="802"/>
      <c r="H50" s="802"/>
      <c r="I50" s="802"/>
      <c r="J50" s="802"/>
      <c r="K50" s="802"/>
      <c r="L50" s="802"/>
      <c r="M50" s="802"/>
      <c r="N50" s="802"/>
      <c r="O50" s="802"/>
      <c r="P50" s="802"/>
      <c r="Q50" s="802"/>
      <c r="R50" s="802"/>
      <c r="S50" s="802"/>
      <c r="T50" s="802"/>
      <c r="U50" s="802"/>
      <c r="V50" s="802"/>
      <c r="W50" s="802"/>
      <c r="X50" s="802"/>
      <c r="Y50" s="802"/>
      <c r="Z50" s="802"/>
      <c r="AA50" s="802"/>
      <c r="AB50" s="802"/>
      <c r="AC50" s="802"/>
      <c r="AD50" s="802"/>
      <c r="AE50" s="802"/>
      <c r="AF50" s="802"/>
      <c r="AG50" s="802"/>
      <c r="AH50" s="802"/>
      <c r="AI50" s="802"/>
      <c r="AJ50" s="802"/>
      <c r="AK50" s="802"/>
      <c r="AL50" s="802"/>
      <c r="AM50" s="802"/>
      <c r="AN50" s="802"/>
      <c r="AO50" s="802"/>
      <c r="AP50" s="802"/>
      <c r="AQ50" s="865"/>
      <c r="AR50" s="866"/>
      <c r="AS50" s="866"/>
      <c r="AT50" s="866"/>
      <c r="AU50" s="866"/>
      <c r="AV50" s="866"/>
      <c r="AW50" s="862" t="s">
        <v>41</v>
      </c>
      <c r="AX50" s="862"/>
      <c r="AY50" s="263"/>
      <c r="AZ50" s="239"/>
      <c r="BA50" s="508"/>
      <c r="BB50" s="513"/>
      <c r="BC50" s="509"/>
      <c r="BD50" s="509"/>
      <c r="BE50" s="509"/>
      <c r="BF50" s="509"/>
      <c r="BG50" s="509"/>
      <c r="BH50" s="509"/>
      <c r="BI50" s="509"/>
      <c r="BJ50" s="509"/>
      <c r="BK50" s="509"/>
      <c r="BL50" s="509"/>
      <c r="BM50" s="509"/>
      <c r="BN50" s="509"/>
      <c r="BO50" s="509"/>
      <c r="BP50" s="509"/>
      <c r="BQ50" s="509"/>
      <c r="BR50" s="509"/>
      <c r="BS50" s="509"/>
      <c r="BT50" s="509"/>
      <c r="BU50" s="509"/>
      <c r="BV50" s="509"/>
      <c r="BW50" s="509"/>
    </row>
    <row r="51" spans="2:75" ht="30.75" customHeight="1">
      <c r="B51" s="801" t="s">
        <v>268</v>
      </c>
      <c r="C51" s="802"/>
      <c r="D51" s="802"/>
      <c r="E51" s="802"/>
      <c r="F51" s="802"/>
      <c r="G51" s="802"/>
      <c r="H51" s="802"/>
      <c r="I51" s="802"/>
      <c r="J51" s="802"/>
      <c r="K51" s="802"/>
      <c r="L51" s="802"/>
      <c r="M51" s="802"/>
      <c r="N51" s="802"/>
      <c r="O51" s="802"/>
      <c r="P51" s="802"/>
      <c r="Q51" s="802"/>
      <c r="R51" s="802"/>
      <c r="S51" s="802"/>
      <c r="T51" s="802"/>
      <c r="U51" s="802"/>
      <c r="V51" s="802"/>
      <c r="W51" s="802"/>
      <c r="X51" s="802"/>
      <c r="Y51" s="802"/>
      <c r="Z51" s="802"/>
      <c r="AA51" s="802"/>
      <c r="AB51" s="802"/>
      <c r="AC51" s="802"/>
      <c r="AD51" s="802"/>
      <c r="AE51" s="802"/>
      <c r="AF51" s="802"/>
      <c r="AG51" s="802"/>
      <c r="AH51" s="802"/>
      <c r="AI51" s="802"/>
      <c r="AJ51" s="802"/>
      <c r="AK51" s="802"/>
      <c r="AL51" s="802"/>
      <c r="AM51" s="802"/>
      <c r="AN51" s="802"/>
      <c r="AO51" s="802"/>
      <c r="AP51" s="802"/>
      <c r="AQ51" s="819"/>
      <c r="AR51" s="820"/>
      <c r="AS51" s="820"/>
      <c r="AT51" s="820"/>
      <c r="AU51" s="820"/>
      <c r="AV51" s="820"/>
      <c r="AW51" s="862" t="s">
        <v>41</v>
      </c>
      <c r="AX51" s="862"/>
      <c r="AY51" s="263"/>
      <c r="AZ51" s="239"/>
      <c r="BA51" s="508"/>
      <c r="BB51" s="513"/>
      <c r="BC51" s="509"/>
      <c r="BD51" s="509"/>
      <c r="BE51" s="509"/>
      <c r="BF51" s="509"/>
      <c r="BG51" s="509"/>
      <c r="BH51" s="509"/>
      <c r="BI51" s="509"/>
      <c r="BJ51" s="509"/>
      <c r="BK51" s="509"/>
      <c r="BL51" s="509"/>
      <c r="BM51" s="509"/>
      <c r="BN51" s="509"/>
      <c r="BO51" s="509"/>
      <c r="BP51" s="509"/>
      <c r="BQ51" s="509"/>
      <c r="BR51" s="509"/>
      <c r="BS51" s="509"/>
      <c r="BT51" s="509"/>
      <c r="BU51" s="509"/>
      <c r="BV51" s="509"/>
      <c r="BW51" s="509"/>
    </row>
    <row r="52" spans="2:75" ht="28" customHeight="1" thickBot="1">
      <c r="B52" s="785" t="s">
        <v>58</v>
      </c>
      <c r="C52" s="786"/>
      <c r="D52" s="786"/>
      <c r="E52" s="786"/>
      <c r="F52" s="786"/>
      <c r="G52" s="786"/>
      <c r="H52" s="786"/>
      <c r="I52" s="786"/>
      <c r="J52" s="786"/>
      <c r="K52" s="786"/>
      <c r="L52" s="786"/>
      <c r="M52" s="786"/>
      <c r="N52" s="786"/>
      <c r="O52" s="786"/>
      <c r="P52" s="786"/>
      <c r="Q52" s="786"/>
      <c r="R52" s="786"/>
      <c r="S52" s="786"/>
      <c r="T52" s="786"/>
      <c r="U52" s="786"/>
      <c r="V52" s="786"/>
      <c r="W52" s="786"/>
      <c r="X52" s="786"/>
      <c r="Y52" s="786"/>
      <c r="Z52" s="786"/>
      <c r="AA52" s="786"/>
      <c r="AB52" s="786"/>
      <c r="AC52" s="786"/>
      <c r="AD52" s="786"/>
      <c r="AE52" s="786"/>
      <c r="AF52" s="786"/>
      <c r="AG52" s="786"/>
      <c r="AH52" s="786"/>
      <c r="AI52" s="786"/>
      <c r="AJ52" s="786"/>
      <c r="AK52" s="786"/>
      <c r="AL52" s="786"/>
      <c r="AM52" s="786"/>
      <c r="AN52" s="786"/>
      <c r="AO52" s="786"/>
      <c r="AP52" s="786"/>
      <c r="AQ52" s="857"/>
      <c r="AR52" s="858"/>
      <c r="AS52" s="858"/>
      <c r="AT52" s="858"/>
      <c r="AU52" s="858"/>
      <c r="AV52" s="858"/>
      <c r="AW52" s="858"/>
      <c r="AX52" s="858"/>
      <c r="AY52" s="859"/>
      <c r="AZ52" s="239"/>
      <c r="BA52" s="508"/>
      <c r="BB52" s="508"/>
      <c r="BC52" s="509"/>
      <c r="BD52" s="509"/>
      <c r="BE52" s="509"/>
      <c r="BF52" s="509"/>
      <c r="BG52" s="509"/>
      <c r="BH52" s="509"/>
      <c r="BI52" s="509"/>
      <c r="BJ52" s="509"/>
      <c r="BK52" s="509"/>
      <c r="BL52" s="509"/>
      <c r="BM52" s="509"/>
      <c r="BN52" s="509"/>
      <c r="BO52" s="509"/>
      <c r="BP52" s="509"/>
      <c r="BQ52" s="509"/>
      <c r="BR52" s="509"/>
      <c r="BS52" s="509"/>
      <c r="BT52" s="509"/>
      <c r="BU52" s="509"/>
      <c r="BV52" s="509"/>
      <c r="BW52" s="509"/>
    </row>
    <row r="53" spans="2:75" ht="39" customHeight="1">
      <c r="B53" s="264" t="s">
        <v>285</v>
      </c>
      <c r="C53" s="265"/>
      <c r="D53" s="265"/>
      <c r="E53" s="265"/>
      <c r="F53" s="265"/>
      <c r="G53" s="265"/>
      <c r="H53" s="265"/>
      <c r="I53" s="265"/>
      <c r="J53" s="265"/>
      <c r="K53" s="265"/>
      <c r="L53" s="265"/>
      <c r="M53" s="265"/>
      <c r="N53" s="265"/>
      <c r="O53" s="265"/>
      <c r="P53" s="265"/>
      <c r="Q53" s="265"/>
      <c r="R53" s="265"/>
      <c r="S53" s="265"/>
      <c r="T53" s="265"/>
      <c r="U53" s="265"/>
      <c r="V53" s="265"/>
      <c r="W53" s="32"/>
      <c r="X53" s="32"/>
      <c r="Y53" s="32"/>
      <c r="Z53" s="32"/>
      <c r="AA53" s="32"/>
      <c r="AB53" s="32"/>
      <c r="AC53" s="32"/>
      <c r="AD53" s="32"/>
      <c r="AE53" s="32"/>
      <c r="AF53" s="32"/>
      <c r="AG53" s="32"/>
      <c r="AH53" s="32"/>
      <c r="AI53" s="32"/>
      <c r="AJ53" s="32"/>
      <c r="AK53" s="32"/>
      <c r="AL53" s="32"/>
      <c r="AM53" s="32"/>
      <c r="AN53" s="32"/>
      <c r="AO53" s="32"/>
      <c r="AP53" s="32"/>
      <c r="AQ53" s="265"/>
      <c r="AR53" s="265"/>
      <c r="AS53" s="265"/>
      <c r="AT53" s="265"/>
      <c r="AU53" s="265"/>
      <c r="AV53" s="265"/>
      <c r="AW53" s="265"/>
      <c r="AX53" s="265"/>
      <c r="AY53" s="265"/>
      <c r="AZ53" s="239"/>
      <c r="BA53" s="508"/>
      <c r="BB53" s="508"/>
      <c r="BC53" s="509"/>
      <c r="BD53" s="509"/>
      <c r="BE53" s="509"/>
      <c r="BF53" s="509"/>
      <c r="BG53" s="509"/>
      <c r="BH53" s="509"/>
      <c r="BI53" s="509"/>
      <c r="BJ53" s="509"/>
      <c r="BK53" s="509"/>
      <c r="BL53" s="509"/>
      <c r="BM53" s="509"/>
      <c r="BN53" s="509"/>
      <c r="BO53" s="509"/>
      <c r="BP53" s="509"/>
      <c r="BQ53" s="509"/>
      <c r="BR53" s="509"/>
      <c r="BS53" s="509"/>
      <c r="BT53" s="509"/>
      <c r="BU53" s="509"/>
      <c r="BV53" s="509"/>
      <c r="BW53" s="509"/>
    </row>
    <row r="54" spans="2:75" ht="27" customHeight="1">
      <c r="B54" s="762" t="s">
        <v>209</v>
      </c>
      <c r="C54" s="763"/>
      <c r="D54" s="763"/>
      <c r="E54" s="763"/>
      <c r="F54" s="763"/>
      <c r="G54" s="763"/>
      <c r="H54" s="763"/>
      <c r="I54" s="763"/>
      <c r="J54" s="763"/>
      <c r="K54" s="763"/>
      <c r="L54" s="763"/>
      <c r="M54" s="763"/>
      <c r="N54" s="763"/>
      <c r="O54" s="763"/>
      <c r="P54" s="763"/>
      <c r="Q54" s="763"/>
      <c r="R54" s="763"/>
      <c r="S54" s="763"/>
      <c r="T54" s="763"/>
      <c r="U54" s="763"/>
      <c r="V54" s="763"/>
      <c r="W54" s="763"/>
      <c r="X54" s="763"/>
      <c r="Y54" s="763"/>
      <c r="Z54" s="763"/>
      <c r="AA54" s="763"/>
      <c r="AB54" s="763"/>
      <c r="AC54" s="763"/>
      <c r="AD54" s="763"/>
      <c r="AE54" s="763"/>
      <c r="AF54" s="763"/>
      <c r="AG54" s="763"/>
      <c r="AH54" s="763"/>
      <c r="AI54" s="763"/>
      <c r="AJ54" s="763"/>
      <c r="AK54" s="763"/>
      <c r="AL54" s="763"/>
      <c r="AM54" s="763"/>
      <c r="AN54" s="763"/>
      <c r="AO54" s="763"/>
      <c r="AP54" s="763"/>
      <c r="AQ54" s="763"/>
      <c r="AR54" s="763"/>
      <c r="AS54" s="763"/>
      <c r="AT54" s="763"/>
      <c r="AU54" s="763"/>
      <c r="AV54" s="763"/>
      <c r="AW54" s="763"/>
      <c r="AX54" s="763"/>
      <c r="AY54" s="787"/>
      <c r="AZ54" s="266"/>
      <c r="BA54" s="508"/>
      <c r="BB54" s="508"/>
      <c r="BC54" s="509"/>
      <c r="BD54" s="509"/>
      <c r="BE54" s="509"/>
      <c r="BF54" s="509"/>
      <c r="BG54" s="509"/>
      <c r="BH54" s="509"/>
      <c r="BI54" s="509"/>
      <c r="BJ54" s="509"/>
      <c r="BK54" s="509"/>
      <c r="BL54" s="509"/>
      <c r="BM54" s="509"/>
      <c r="BN54" s="509"/>
      <c r="BO54" s="509"/>
      <c r="BP54" s="509"/>
      <c r="BQ54" s="509"/>
      <c r="BR54" s="509"/>
      <c r="BS54" s="509"/>
      <c r="BT54" s="509"/>
      <c r="BU54" s="509"/>
      <c r="BV54" s="509"/>
      <c r="BW54" s="509"/>
    </row>
    <row r="55" spans="2:75" ht="54" customHeight="1">
      <c r="B55" s="788" t="s">
        <v>32</v>
      </c>
      <c r="C55" s="789"/>
      <c r="D55" s="770" t="s">
        <v>515</v>
      </c>
      <c r="E55" s="771"/>
      <c r="F55" s="771"/>
      <c r="G55" s="771"/>
      <c r="H55" s="771"/>
      <c r="I55" s="771"/>
      <c r="J55" s="771"/>
      <c r="K55" s="771"/>
      <c r="L55" s="771"/>
      <c r="M55" s="771"/>
      <c r="N55" s="771"/>
      <c r="O55" s="771"/>
      <c r="P55" s="771"/>
      <c r="Q55" s="771"/>
      <c r="R55" s="771"/>
      <c r="S55" s="771"/>
      <c r="T55" s="771"/>
      <c r="U55" s="771"/>
      <c r="V55" s="771"/>
      <c r="W55" s="771"/>
      <c r="X55" s="771"/>
      <c r="Y55" s="771"/>
      <c r="Z55" s="771"/>
      <c r="AA55" s="771"/>
      <c r="AB55" s="771"/>
      <c r="AC55" s="771"/>
      <c r="AD55" s="771"/>
      <c r="AE55" s="771"/>
      <c r="AF55" s="771"/>
      <c r="AG55" s="771"/>
      <c r="AH55" s="771"/>
      <c r="AI55" s="771"/>
      <c r="AJ55" s="771"/>
      <c r="AK55" s="771"/>
      <c r="AL55" s="771"/>
      <c r="AM55" s="771"/>
      <c r="AN55" s="771"/>
      <c r="AO55" s="771"/>
      <c r="AP55" s="771"/>
      <c r="AQ55" s="771"/>
      <c r="AR55" s="771"/>
      <c r="AS55" s="771"/>
      <c r="AT55" s="771"/>
      <c r="AU55" s="771"/>
      <c r="AV55" s="771"/>
      <c r="AW55" s="771"/>
      <c r="AX55" s="771"/>
      <c r="AY55" s="772"/>
      <c r="AZ55" s="266"/>
      <c r="BA55" s="508"/>
      <c r="BB55" s="510" t="s">
        <v>274</v>
      </c>
      <c r="BC55" s="509"/>
      <c r="BD55" s="509"/>
      <c r="BE55" s="509"/>
      <c r="BF55" s="509"/>
      <c r="BG55" s="509"/>
      <c r="BH55" s="509"/>
      <c r="BI55" s="509"/>
      <c r="BJ55" s="509"/>
      <c r="BK55" s="509"/>
      <c r="BL55" s="509"/>
      <c r="BM55" s="509"/>
      <c r="BN55" s="509"/>
      <c r="BO55" s="509"/>
      <c r="BP55" s="509"/>
      <c r="BQ55" s="509"/>
      <c r="BR55" s="509"/>
      <c r="BS55" s="509"/>
      <c r="BT55" s="509"/>
      <c r="BU55" s="509"/>
      <c r="BV55" s="509"/>
      <c r="BW55" s="509"/>
    </row>
    <row r="56" spans="2:75" ht="38.25" customHeight="1">
      <c r="B56" s="264" t="s">
        <v>288</v>
      </c>
      <c r="C56" s="265"/>
      <c r="D56" s="265"/>
      <c r="E56" s="265"/>
      <c r="F56" s="265"/>
      <c r="G56" s="265"/>
      <c r="H56" s="265"/>
      <c r="I56" s="265"/>
      <c r="J56" s="265"/>
      <c r="K56" s="265"/>
      <c r="L56" s="265"/>
      <c r="M56" s="265"/>
      <c r="N56" s="265"/>
      <c r="O56" s="265"/>
      <c r="P56" s="265"/>
      <c r="Q56" s="265"/>
      <c r="R56" s="265"/>
      <c r="S56" s="265"/>
      <c r="T56" s="265"/>
      <c r="U56" s="265"/>
      <c r="V56" s="265"/>
      <c r="W56" s="32"/>
      <c r="X56" s="32"/>
      <c r="Y56" s="32"/>
      <c r="Z56" s="32"/>
      <c r="AA56" s="32"/>
      <c r="AB56" s="32"/>
      <c r="AC56" s="32"/>
      <c r="AD56" s="32"/>
      <c r="AE56" s="32"/>
      <c r="AF56" s="32"/>
      <c r="AG56" s="32"/>
      <c r="AH56" s="32"/>
      <c r="AI56" s="32"/>
      <c r="AJ56" s="32"/>
      <c r="AK56" s="32"/>
      <c r="AL56" s="32"/>
      <c r="AM56" s="32"/>
      <c r="AN56" s="32"/>
      <c r="AO56" s="32"/>
      <c r="AP56" s="32"/>
      <c r="AQ56" s="265"/>
      <c r="AR56" s="265"/>
      <c r="AS56" s="265"/>
      <c r="AT56" s="265"/>
      <c r="AU56" s="265"/>
      <c r="AV56" s="265"/>
      <c r="AW56" s="265"/>
      <c r="AX56" s="265"/>
      <c r="AY56" s="265"/>
      <c r="AZ56" s="239"/>
      <c r="BA56" s="508"/>
      <c r="BB56" s="512"/>
      <c r="BC56" s="509"/>
      <c r="BD56" s="509"/>
      <c r="BE56" s="509"/>
      <c r="BF56" s="509"/>
      <c r="BG56" s="509"/>
      <c r="BH56" s="509"/>
      <c r="BI56" s="509"/>
      <c r="BJ56" s="509"/>
      <c r="BK56" s="509"/>
      <c r="BL56" s="509"/>
      <c r="BM56" s="509"/>
      <c r="BN56" s="509"/>
      <c r="BO56" s="509"/>
      <c r="BP56" s="509"/>
      <c r="BQ56" s="509"/>
      <c r="BR56" s="509"/>
      <c r="BS56" s="509"/>
      <c r="BT56" s="509"/>
      <c r="BU56" s="509"/>
      <c r="BV56" s="509"/>
      <c r="BW56" s="509"/>
    </row>
    <row r="57" spans="2:75" ht="27" customHeight="1">
      <c r="B57" s="762" t="s">
        <v>209</v>
      </c>
      <c r="C57" s="763"/>
      <c r="D57" s="763"/>
      <c r="E57" s="763"/>
      <c r="F57" s="763"/>
      <c r="G57" s="763"/>
      <c r="H57" s="763"/>
      <c r="I57" s="763"/>
      <c r="J57" s="763"/>
      <c r="K57" s="763"/>
      <c r="L57" s="763"/>
      <c r="M57" s="763"/>
      <c r="N57" s="763"/>
      <c r="O57" s="763"/>
      <c r="P57" s="763"/>
      <c r="Q57" s="763"/>
      <c r="R57" s="763"/>
      <c r="S57" s="763"/>
      <c r="T57" s="763"/>
      <c r="U57" s="763"/>
      <c r="V57" s="763"/>
      <c r="W57" s="763"/>
      <c r="X57" s="763"/>
      <c r="Y57" s="763"/>
      <c r="Z57" s="763"/>
      <c r="AA57" s="763"/>
      <c r="AB57" s="763"/>
      <c r="AC57" s="763"/>
      <c r="AD57" s="763"/>
      <c r="AE57" s="763"/>
      <c r="AF57" s="763"/>
      <c r="AG57" s="763"/>
      <c r="AH57" s="763"/>
      <c r="AI57" s="763"/>
      <c r="AJ57" s="763"/>
      <c r="AK57" s="763"/>
      <c r="AL57" s="763"/>
      <c r="AM57" s="763"/>
      <c r="AN57" s="763"/>
      <c r="AO57" s="763"/>
      <c r="AP57" s="763"/>
      <c r="AQ57" s="763"/>
      <c r="AR57" s="763"/>
      <c r="AS57" s="763"/>
      <c r="AT57" s="763"/>
      <c r="AU57" s="763"/>
      <c r="AV57" s="763"/>
      <c r="AW57" s="763"/>
      <c r="AX57" s="763"/>
      <c r="AY57" s="787"/>
      <c r="AZ57" s="266"/>
      <c r="BA57" s="508"/>
      <c r="BB57" s="512"/>
      <c r="BC57" s="509"/>
      <c r="BD57" s="509"/>
      <c r="BE57" s="509"/>
      <c r="BF57" s="509"/>
      <c r="BG57" s="509"/>
      <c r="BH57" s="509"/>
      <c r="BI57" s="509"/>
      <c r="BJ57" s="509"/>
      <c r="BK57" s="509"/>
      <c r="BL57" s="509"/>
      <c r="BM57" s="509"/>
      <c r="BN57" s="509"/>
      <c r="BO57" s="509"/>
      <c r="BP57" s="509"/>
      <c r="BQ57" s="509"/>
      <c r="BR57" s="509"/>
      <c r="BS57" s="509"/>
      <c r="BT57" s="509"/>
      <c r="BU57" s="509"/>
      <c r="BV57" s="509"/>
      <c r="BW57" s="509"/>
    </row>
    <row r="58" spans="2:75" ht="54" customHeight="1">
      <c r="B58" s="788" t="s">
        <v>32</v>
      </c>
      <c r="C58" s="789"/>
      <c r="D58" s="750" t="s">
        <v>749</v>
      </c>
      <c r="E58" s="751"/>
      <c r="F58" s="751"/>
      <c r="G58" s="751"/>
      <c r="H58" s="751"/>
      <c r="I58" s="751"/>
      <c r="J58" s="751"/>
      <c r="K58" s="751"/>
      <c r="L58" s="751"/>
      <c r="M58" s="751"/>
      <c r="N58" s="751"/>
      <c r="O58" s="751"/>
      <c r="P58" s="751"/>
      <c r="Q58" s="751"/>
      <c r="R58" s="751"/>
      <c r="S58" s="751"/>
      <c r="T58" s="751"/>
      <c r="U58" s="751"/>
      <c r="V58" s="751"/>
      <c r="W58" s="751"/>
      <c r="X58" s="751"/>
      <c r="Y58" s="751"/>
      <c r="Z58" s="751"/>
      <c r="AA58" s="751"/>
      <c r="AB58" s="751"/>
      <c r="AC58" s="751"/>
      <c r="AD58" s="751"/>
      <c r="AE58" s="751"/>
      <c r="AF58" s="751"/>
      <c r="AG58" s="751"/>
      <c r="AH58" s="751"/>
      <c r="AI58" s="751"/>
      <c r="AJ58" s="751"/>
      <c r="AK58" s="751"/>
      <c r="AL58" s="751"/>
      <c r="AM58" s="751"/>
      <c r="AN58" s="751"/>
      <c r="AO58" s="751"/>
      <c r="AP58" s="751"/>
      <c r="AQ58" s="751"/>
      <c r="AR58" s="751"/>
      <c r="AS58" s="751"/>
      <c r="AT58" s="751"/>
      <c r="AU58" s="751"/>
      <c r="AV58" s="751"/>
      <c r="AW58" s="751"/>
      <c r="AX58" s="751"/>
      <c r="AY58" s="752"/>
      <c r="AZ58" s="266"/>
      <c r="BA58" s="508"/>
      <c r="BB58" s="510" t="s">
        <v>274</v>
      </c>
      <c r="BC58" s="509"/>
      <c r="BD58" s="509"/>
      <c r="BE58" s="509"/>
      <c r="BF58" s="509"/>
      <c r="BG58" s="509"/>
      <c r="BH58" s="509"/>
      <c r="BI58" s="509"/>
      <c r="BJ58" s="509"/>
      <c r="BK58" s="509"/>
      <c r="BL58" s="509"/>
      <c r="BM58" s="509"/>
      <c r="BN58" s="509"/>
      <c r="BO58" s="509"/>
      <c r="BP58" s="509"/>
      <c r="BQ58" s="509"/>
      <c r="BR58" s="509"/>
      <c r="BS58" s="509"/>
      <c r="BT58" s="509"/>
      <c r="BU58" s="509"/>
      <c r="BV58" s="509"/>
      <c r="BW58" s="509"/>
    </row>
    <row r="59" spans="2:75" ht="39" customHeight="1">
      <c r="B59" s="267" t="s">
        <v>287</v>
      </c>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268"/>
      <c r="AE59" s="268"/>
      <c r="AF59" s="268"/>
      <c r="AG59" s="268"/>
      <c r="AH59" s="268"/>
      <c r="AI59" s="268"/>
      <c r="AJ59" s="268"/>
      <c r="AK59" s="268"/>
      <c r="AL59" s="268"/>
      <c r="AM59" s="268"/>
      <c r="AN59" s="268"/>
      <c r="AO59" s="268"/>
      <c r="AP59" s="268"/>
      <c r="AQ59" s="268"/>
      <c r="AR59" s="268"/>
      <c r="AS59" s="268"/>
      <c r="AT59" s="268"/>
      <c r="AU59" s="268"/>
      <c r="AV59" s="268"/>
      <c r="AW59" s="268"/>
      <c r="AX59" s="268"/>
      <c r="AY59" s="268"/>
      <c r="AZ59" s="239"/>
      <c r="BA59" s="508"/>
      <c r="BB59" s="512"/>
      <c r="BC59" s="509"/>
      <c r="BD59" s="509"/>
      <c r="BE59" s="509"/>
      <c r="BF59" s="509"/>
      <c r="BG59" s="509"/>
      <c r="BH59" s="509"/>
      <c r="BI59" s="509"/>
      <c r="BJ59" s="509"/>
      <c r="BK59" s="509"/>
      <c r="BL59" s="509"/>
      <c r="BM59" s="509"/>
      <c r="BN59" s="509"/>
      <c r="BO59" s="509"/>
      <c r="BP59" s="509"/>
      <c r="BQ59" s="509"/>
      <c r="BR59" s="509"/>
      <c r="BS59" s="509"/>
      <c r="BT59" s="509"/>
      <c r="BU59" s="509"/>
      <c r="BV59" s="509"/>
      <c r="BW59" s="509"/>
    </row>
    <row r="60" spans="2:75" ht="24.75" customHeight="1">
      <c r="B60" s="762" t="s">
        <v>292</v>
      </c>
      <c r="C60" s="763"/>
      <c r="D60" s="763"/>
      <c r="E60" s="763"/>
      <c r="F60" s="763"/>
      <c r="G60" s="763"/>
      <c r="H60" s="763"/>
      <c r="I60" s="763"/>
      <c r="J60" s="763"/>
      <c r="K60" s="763"/>
      <c r="L60" s="763"/>
      <c r="M60" s="763"/>
      <c r="N60" s="763"/>
      <c r="O60" s="763"/>
      <c r="P60" s="763"/>
      <c r="Q60" s="763"/>
      <c r="R60" s="763"/>
      <c r="S60" s="763"/>
      <c r="T60" s="763"/>
      <c r="U60" s="763"/>
      <c r="V60" s="763"/>
      <c r="W60" s="763"/>
      <c r="X60" s="763"/>
      <c r="Y60" s="763"/>
      <c r="Z60" s="763"/>
      <c r="AA60" s="763"/>
      <c r="AB60" s="763"/>
      <c r="AC60" s="763"/>
      <c r="AD60" s="763"/>
      <c r="AE60" s="763"/>
      <c r="AF60" s="763"/>
      <c r="AG60" s="763"/>
      <c r="AH60" s="763"/>
      <c r="AI60" s="763"/>
      <c r="AJ60" s="763"/>
      <c r="AK60" s="763"/>
      <c r="AL60" s="763"/>
      <c r="AM60" s="763"/>
      <c r="AN60" s="763"/>
      <c r="AO60" s="763"/>
      <c r="AP60" s="763"/>
      <c r="AQ60" s="763"/>
      <c r="AR60" s="763"/>
      <c r="AS60" s="763"/>
      <c r="AT60" s="763"/>
      <c r="AU60" s="763"/>
      <c r="AV60" s="763"/>
      <c r="AW60" s="766" t="s">
        <v>289</v>
      </c>
      <c r="AX60" s="766"/>
      <c r="AY60" s="766"/>
      <c r="AZ60" s="266"/>
      <c r="BA60" s="508"/>
      <c r="BB60" s="512"/>
      <c r="BC60" s="509"/>
      <c r="BD60" s="509"/>
      <c r="BE60" s="509"/>
      <c r="BF60" s="509"/>
      <c r="BG60" s="509"/>
      <c r="BH60" s="509"/>
      <c r="BI60" s="509"/>
      <c r="BJ60" s="509"/>
      <c r="BK60" s="509"/>
      <c r="BL60" s="509"/>
      <c r="BM60" s="509"/>
      <c r="BN60" s="509"/>
      <c r="BO60" s="509"/>
      <c r="BP60" s="509"/>
      <c r="BQ60" s="509"/>
      <c r="BR60" s="509"/>
      <c r="BS60" s="509"/>
      <c r="BT60" s="509"/>
      <c r="BU60" s="509"/>
      <c r="BV60" s="509"/>
      <c r="BW60" s="509"/>
    </row>
    <row r="61" spans="2:75" ht="53.25" customHeight="1">
      <c r="B61" s="764">
        <v>1</v>
      </c>
      <c r="C61" s="765"/>
      <c r="D61" s="750" t="s">
        <v>712</v>
      </c>
      <c r="E61" s="751"/>
      <c r="F61" s="751"/>
      <c r="G61" s="751"/>
      <c r="H61" s="751"/>
      <c r="I61" s="751"/>
      <c r="J61" s="751"/>
      <c r="K61" s="751"/>
      <c r="L61" s="751"/>
      <c r="M61" s="751"/>
      <c r="N61" s="751"/>
      <c r="O61" s="751"/>
      <c r="P61" s="751"/>
      <c r="Q61" s="751"/>
      <c r="R61" s="751"/>
      <c r="S61" s="751"/>
      <c r="T61" s="751"/>
      <c r="U61" s="751"/>
      <c r="V61" s="751"/>
      <c r="W61" s="751"/>
      <c r="X61" s="751"/>
      <c r="Y61" s="751"/>
      <c r="Z61" s="751"/>
      <c r="AA61" s="751"/>
      <c r="AB61" s="751"/>
      <c r="AC61" s="751"/>
      <c r="AD61" s="751"/>
      <c r="AE61" s="751"/>
      <c r="AF61" s="751"/>
      <c r="AG61" s="751"/>
      <c r="AH61" s="751"/>
      <c r="AI61" s="751"/>
      <c r="AJ61" s="751"/>
      <c r="AK61" s="751"/>
      <c r="AL61" s="751"/>
      <c r="AM61" s="751"/>
      <c r="AN61" s="751"/>
      <c r="AO61" s="751"/>
      <c r="AP61" s="751"/>
      <c r="AQ61" s="751"/>
      <c r="AR61" s="751"/>
      <c r="AS61" s="751"/>
      <c r="AT61" s="751"/>
      <c r="AU61" s="751"/>
      <c r="AV61" s="752"/>
      <c r="AW61" s="747"/>
      <c r="AX61" s="748"/>
      <c r="AY61" s="749"/>
      <c r="AZ61" s="266"/>
      <c r="BA61" s="508"/>
      <c r="BB61" s="510" t="s">
        <v>291</v>
      </c>
      <c r="BC61" s="509"/>
      <c r="BD61" s="509"/>
      <c r="BE61" s="509"/>
      <c r="BF61" s="509"/>
      <c r="BG61" s="509"/>
      <c r="BH61" s="509"/>
      <c r="BI61" s="509"/>
      <c r="BJ61" s="509"/>
      <c r="BK61" s="509"/>
      <c r="BL61" s="509"/>
      <c r="BM61" s="509"/>
      <c r="BN61" s="509"/>
      <c r="BO61" s="509"/>
      <c r="BP61" s="509"/>
      <c r="BQ61" s="509"/>
      <c r="BR61" s="509"/>
      <c r="BS61" s="509"/>
      <c r="BT61" s="509"/>
      <c r="BU61" s="509"/>
      <c r="BV61" s="509"/>
      <c r="BW61" s="509"/>
    </row>
    <row r="62" spans="2:75" ht="53.25" customHeight="1">
      <c r="B62" s="753">
        <v>2</v>
      </c>
      <c r="C62" s="754"/>
      <c r="D62" s="750" t="s">
        <v>750</v>
      </c>
      <c r="E62" s="751"/>
      <c r="F62" s="751"/>
      <c r="G62" s="751"/>
      <c r="H62" s="751"/>
      <c r="I62" s="751"/>
      <c r="J62" s="751"/>
      <c r="K62" s="751"/>
      <c r="L62" s="751"/>
      <c r="M62" s="751"/>
      <c r="N62" s="751"/>
      <c r="O62" s="751"/>
      <c r="P62" s="751"/>
      <c r="Q62" s="751"/>
      <c r="R62" s="751"/>
      <c r="S62" s="751"/>
      <c r="T62" s="751"/>
      <c r="U62" s="751"/>
      <c r="V62" s="751"/>
      <c r="W62" s="751"/>
      <c r="X62" s="751"/>
      <c r="Y62" s="751"/>
      <c r="Z62" s="751"/>
      <c r="AA62" s="751"/>
      <c r="AB62" s="751"/>
      <c r="AC62" s="751"/>
      <c r="AD62" s="751"/>
      <c r="AE62" s="751"/>
      <c r="AF62" s="751"/>
      <c r="AG62" s="751"/>
      <c r="AH62" s="751"/>
      <c r="AI62" s="751"/>
      <c r="AJ62" s="751"/>
      <c r="AK62" s="751"/>
      <c r="AL62" s="751"/>
      <c r="AM62" s="751"/>
      <c r="AN62" s="751"/>
      <c r="AO62" s="751"/>
      <c r="AP62" s="751"/>
      <c r="AQ62" s="751"/>
      <c r="AR62" s="751"/>
      <c r="AS62" s="751"/>
      <c r="AT62" s="751"/>
      <c r="AU62" s="751"/>
      <c r="AV62" s="752"/>
      <c r="AW62" s="747"/>
      <c r="AX62" s="748"/>
      <c r="AY62" s="749"/>
      <c r="AZ62" s="266"/>
      <c r="BA62" s="508"/>
      <c r="BB62" s="508"/>
      <c r="BC62" s="509"/>
      <c r="BD62" s="509"/>
      <c r="BE62" s="509"/>
      <c r="BF62" s="509"/>
      <c r="BG62" s="509"/>
      <c r="BH62" s="509"/>
      <c r="BI62" s="509"/>
      <c r="BJ62" s="509"/>
      <c r="BK62" s="509"/>
      <c r="BL62" s="509"/>
      <c r="BM62" s="509"/>
      <c r="BN62" s="509"/>
      <c r="BO62" s="509"/>
      <c r="BP62" s="509"/>
      <c r="BQ62" s="509"/>
      <c r="BR62" s="509"/>
      <c r="BS62" s="509"/>
      <c r="BT62" s="509"/>
      <c r="BU62" s="509"/>
      <c r="BV62" s="509"/>
      <c r="BW62" s="509"/>
    </row>
    <row r="63" spans="2:75" ht="53.25" customHeight="1">
      <c r="B63" s="753">
        <v>3</v>
      </c>
      <c r="C63" s="754"/>
      <c r="D63" s="750" t="s">
        <v>290</v>
      </c>
      <c r="E63" s="751"/>
      <c r="F63" s="751"/>
      <c r="G63" s="751"/>
      <c r="H63" s="751"/>
      <c r="I63" s="751"/>
      <c r="J63" s="751"/>
      <c r="K63" s="751"/>
      <c r="L63" s="751"/>
      <c r="M63" s="751"/>
      <c r="N63" s="751"/>
      <c r="O63" s="751"/>
      <c r="P63" s="751"/>
      <c r="Q63" s="751"/>
      <c r="R63" s="751"/>
      <c r="S63" s="751"/>
      <c r="T63" s="751"/>
      <c r="U63" s="751"/>
      <c r="V63" s="751"/>
      <c r="W63" s="751"/>
      <c r="X63" s="751"/>
      <c r="Y63" s="751"/>
      <c r="Z63" s="751"/>
      <c r="AA63" s="751"/>
      <c r="AB63" s="751"/>
      <c r="AC63" s="751"/>
      <c r="AD63" s="751"/>
      <c r="AE63" s="751"/>
      <c r="AF63" s="751"/>
      <c r="AG63" s="751"/>
      <c r="AH63" s="751"/>
      <c r="AI63" s="751"/>
      <c r="AJ63" s="751"/>
      <c r="AK63" s="751"/>
      <c r="AL63" s="751"/>
      <c r="AM63" s="751"/>
      <c r="AN63" s="751"/>
      <c r="AO63" s="751"/>
      <c r="AP63" s="751"/>
      <c r="AQ63" s="751"/>
      <c r="AR63" s="751"/>
      <c r="AS63" s="751"/>
      <c r="AT63" s="751"/>
      <c r="AU63" s="751"/>
      <c r="AV63" s="752"/>
      <c r="AW63" s="747"/>
      <c r="AX63" s="748"/>
      <c r="AY63" s="749"/>
      <c r="AZ63" s="266"/>
      <c r="BA63" s="508"/>
      <c r="BB63" s="508"/>
      <c r="BC63" s="509"/>
      <c r="BD63" s="509"/>
      <c r="BE63" s="509"/>
      <c r="BF63" s="509"/>
      <c r="BG63" s="509"/>
      <c r="BH63" s="509"/>
      <c r="BI63" s="509"/>
      <c r="BJ63" s="509"/>
      <c r="BK63" s="509"/>
      <c r="BL63" s="509"/>
      <c r="BM63" s="509"/>
      <c r="BN63" s="509"/>
      <c r="BO63" s="509"/>
      <c r="BP63" s="509"/>
      <c r="BQ63" s="509"/>
      <c r="BR63" s="509"/>
      <c r="BS63" s="509"/>
      <c r="BT63" s="509"/>
      <c r="BU63" s="509"/>
      <c r="BV63" s="509"/>
      <c r="BW63" s="509"/>
    </row>
  </sheetData>
  <sheetProtection algorithmName="SHA-512" hashValue="cfJtfBaMcQPekm3LB0rKb3wRr+HOmtJ1nqwiFN9wZ7yfEYnGc3BVVia2P8ah+ginIPoa7JihQ9eoxiLSY+vK8w==" saltValue="CrpSNpzU4gcp/TYF5xT3eg==" spinCount="100000" sheet="1" formatCells="0" insertRows="0" deleteRows="0" selectLockedCells="1" autoFilter="0" pivotTables="0"/>
  <dataConsolidate/>
  <mergeCells count="220">
    <mergeCell ref="BB23:BT24"/>
    <mergeCell ref="AE15:AH15"/>
    <mergeCell ref="Y15:AD15"/>
    <mergeCell ref="AI15:AY15"/>
    <mergeCell ref="B29:J29"/>
    <mergeCell ref="N29:W29"/>
    <mergeCell ref="AA29:AI29"/>
    <mergeCell ref="AM29:AV29"/>
    <mergeCell ref="K29:M29"/>
    <mergeCell ref="X29:Z29"/>
    <mergeCell ref="AJ29:AL29"/>
    <mergeCell ref="AW29:AY29"/>
    <mergeCell ref="AU21:AY21"/>
    <mergeCell ref="AS28:AY28"/>
    <mergeCell ref="N22:R22"/>
    <mergeCell ref="AA22:AM22"/>
    <mergeCell ref="AN22:AS22"/>
    <mergeCell ref="B23:M24"/>
    <mergeCell ref="N23:O23"/>
    <mergeCell ref="P23:V23"/>
    <mergeCell ref="W23:X23"/>
    <mergeCell ref="AI23:AJ23"/>
    <mergeCell ref="AV17:AX19"/>
    <mergeCell ref="AY17:AY19"/>
    <mergeCell ref="AG17:AI19"/>
    <mergeCell ref="B18:H19"/>
    <mergeCell ref="I18:M18"/>
    <mergeCell ref="AO16:AT16"/>
    <mergeCell ref="AU16:AY16"/>
    <mergeCell ref="I17:M17"/>
    <mergeCell ref="N24:O24"/>
    <mergeCell ref="B22:M22"/>
    <mergeCell ref="B16:H16"/>
    <mergeCell ref="AA16:AF16"/>
    <mergeCell ref="Q19:R19"/>
    <mergeCell ref="T19:V19"/>
    <mergeCell ref="W19:Y19"/>
    <mergeCell ref="AG16:AN16"/>
    <mergeCell ref="AK17:AN17"/>
    <mergeCell ref="N18:P18"/>
    <mergeCell ref="AK23:AP23"/>
    <mergeCell ref="Y23:AG23"/>
    <mergeCell ref="AJ17:AJ19"/>
    <mergeCell ref="W24:X24"/>
    <mergeCell ref="P24:V24"/>
    <mergeCell ref="Y24:AA24"/>
    <mergeCell ref="AB24:AY24"/>
    <mergeCell ref="I15:M15"/>
    <mergeCell ref="AK18:AN18"/>
    <mergeCell ref="AO18:AQ18"/>
    <mergeCell ref="B4:AY4"/>
    <mergeCell ref="B5:AI5"/>
    <mergeCell ref="B6:H6"/>
    <mergeCell ref="I6:W6"/>
    <mergeCell ref="X6:AD6"/>
    <mergeCell ref="AE6:AG6"/>
    <mergeCell ref="AI6:AJ6"/>
    <mergeCell ref="AL6:AM6"/>
    <mergeCell ref="B7:H8"/>
    <mergeCell ref="I7:AY8"/>
    <mergeCell ref="T16:Z16"/>
    <mergeCell ref="B15:H15"/>
    <mergeCell ref="N16:S16"/>
    <mergeCell ref="I16:M16"/>
    <mergeCell ref="N17:S17"/>
    <mergeCell ref="T17:Y17"/>
    <mergeCell ref="AA17:AF19"/>
    <mergeCell ref="N15:S15"/>
    <mergeCell ref="T15:X15"/>
    <mergeCell ref="AS17:AU19"/>
    <mergeCell ref="AO19:AQ19"/>
    <mergeCell ref="AL26:AN26"/>
    <mergeCell ref="B25:H27"/>
    <mergeCell ref="I25:M27"/>
    <mergeCell ref="B28:H28"/>
    <mergeCell ref="B9:H10"/>
    <mergeCell ref="I9:AY10"/>
    <mergeCell ref="B12:H13"/>
    <mergeCell ref="I12:Z13"/>
    <mergeCell ref="AA12:AD13"/>
    <mergeCell ref="AE12:AY13"/>
    <mergeCell ref="AK19:AN19"/>
    <mergeCell ref="B21:M21"/>
    <mergeCell ref="N21:S21"/>
    <mergeCell ref="T21:Z21"/>
    <mergeCell ref="AA21:AF21"/>
    <mergeCell ref="AG21:AM21"/>
    <mergeCell ref="AN21:AT21"/>
    <mergeCell ref="B17:H17"/>
    <mergeCell ref="Q18:R18"/>
    <mergeCell ref="T18:V18"/>
    <mergeCell ref="W18:Y18"/>
    <mergeCell ref="I19:M19"/>
    <mergeCell ref="N19:P19"/>
    <mergeCell ref="AO17:AQ17"/>
    <mergeCell ref="AG40:AP40"/>
    <mergeCell ref="AQ40:AY40"/>
    <mergeCell ref="W35:AF35"/>
    <mergeCell ref="AG35:AP35"/>
    <mergeCell ref="AQ35:AY35"/>
    <mergeCell ref="N25:S27"/>
    <mergeCell ref="T25:X27"/>
    <mergeCell ref="Y25:Z27"/>
    <mergeCell ref="AA25:AE27"/>
    <mergeCell ref="AF27:AO27"/>
    <mergeCell ref="AP27:AT27"/>
    <mergeCell ref="AU27:AW27"/>
    <mergeCell ref="AX27:AY27"/>
    <mergeCell ref="B31:V32"/>
    <mergeCell ref="W31:AY31"/>
    <mergeCell ref="W32:AF32"/>
    <mergeCell ref="AG32:AP32"/>
    <mergeCell ref="AQ32:AY32"/>
    <mergeCell ref="AF25:AK25"/>
    <mergeCell ref="AL25:AN25"/>
    <mergeCell ref="AP25:AT26"/>
    <mergeCell ref="AU25:AW26"/>
    <mergeCell ref="AX25:AY26"/>
    <mergeCell ref="AF26:AK26"/>
    <mergeCell ref="B33:G37"/>
    <mergeCell ref="H33:O34"/>
    <mergeCell ref="P33:V33"/>
    <mergeCell ref="W33:AF33"/>
    <mergeCell ref="AG33:AP33"/>
    <mergeCell ref="AQ33:AY33"/>
    <mergeCell ref="P34:V34"/>
    <mergeCell ref="W34:AF34"/>
    <mergeCell ref="AG34:AP34"/>
    <mergeCell ref="AQ34:AY34"/>
    <mergeCell ref="H37:V37"/>
    <mergeCell ref="W37:AF37"/>
    <mergeCell ref="AG37:AP37"/>
    <mergeCell ref="AQ37:AY37"/>
    <mergeCell ref="H36:V36"/>
    <mergeCell ref="W36:AF36"/>
    <mergeCell ref="H35:V35"/>
    <mergeCell ref="AQ36:AY36"/>
    <mergeCell ref="H41:V41"/>
    <mergeCell ref="W41:AF41"/>
    <mergeCell ref="AG41:AP41"/>
    <mergeCell ref="AQ41:AY41"/>
    <mergeCell ref="B54:AY54"/>
    <mergeCell ref="B55:C55"/>
    <mergeCell ref="W43:AF43"/>
    <mergeCell ref="AG43:AP43"/>
    <mergeCell ref="AQ43:AY43"/>
    <mergeCell ref="W46:AF46"/>
    <mergeCell ref="AG46:AP46"/>
    <mergeCell ref="B43:G46"/>
    <mergeCell ref="N45:V45"/>
    <mergeCell ref="W45:AF45"/>
    <mergeCell ref="AQ52:AY52"/>
    <mergeCell ref="B48:V48"/>
    <mergeCell ref="AW51:AX51"/>
    <mergeCell ref="N43:V43"/>
    <mergeCell ref="AQ50:AV50"/>
    <mergeCell ref="AW50:AX50"/>
    <mergeCell ref="AQ46:AY46"/>
    <mergeCell ref="AG45:AP45"/>
    <mergeCell ref="AQ45:AY45"/>
    <mergeCell ref="N44:V44"/>
    <mergeCell ref="I28:J28"/>
    <mergeCell ref="K28:L28"/>
    <mergeCell ref="AA28:AG28"/>
    <mergeCell ref="AH28:AI28"/>
    <mergeCell ref="AJ28:AK28"/>
    <mergeCell ref="AM28:AR28"/>
    <mergeCell ref="N28:S28"/>
    <mergeCell ref="T28:Z28"/>
    <mergeCell ref="B51:AP51"/>
    <mergeCell ref="AQ51:AV51"/>
    <mergeCell ref="W38:AF38"/>
    <mergeCell ref="AG38:AP38"/>
    <mergeCell ref="AQ38:AY38"/>
    <mergeCell ref="W40:AF40"/>
    <mergeCell ref="H38:V38"/>
    <mergeCell ref="AG36:AP36"/>
    <mergeCell ref="B38:G42"/>
    <mergeCell ref="H42:V42"/>
    <mergeCell ref="W42:AF42"/>
    <mergeCell ref="AG42:AP42"/>
    <mergeCell ref="AQ42:AY42"/>
    <mergeCell ref="W39:AF39"/>
    <mergeCell ref="AG39:AP39"/>
    <mergeCell ref="H39:V39"/>
    <mergeCell ref="W44:AF44"/>
    <mergeCell ref="AG44:AP44"/>
    <mergeCell ref="W48:AF48"/>
    <mergeCell ref="AG48:AP48"/>
    <mergeCell ref="AQ48:AY48"/>
    <mergeCell ref="B49:AP49"/>
    <mergeCell ref="AW49:AX49"/>
    <mergeCell ref="B50:AP50"/>
    <mergeCell ref="AQ44:AY44"/>
    <mergeCell ref="H43:M45"/>
    <mergeCell ref="H46:M46"/>
    <mergeCell ref="AW62:AY62"/>
    <mergeCell ref="AW63:AY63"/>
    <mergeCell ref="D61:AV61"/>
    <mergeCell ref="D62:AV62"/>
    <mergeCell ref="D63:AV63"/>
    <mergeCell ref="B62:C62"/>
    <mergeCell ref="B63:C63"/>
    <mergeCell ref="AQ49:AV49"/>
    <mergeCell ref="AQ39:AY39"/>
    <mergeCell ref="H40:V40"/>
    <mergeCell ref="B60:AV60"/>
    <mergeCell ref="B61:C61"/>
    <mergeCell ref="AW60:AY60"/>
    <mergeCell ref="AW61:AY61"/>
    <mergeCell ref="N46:V46"/>
    <mergeCell ref="D55:AY55"/>
    <mergeCell ref="AQ47:AY47"/>
    <mergeCell ref="AG47:AP47"/>
    <mergeCell ref="W47:AF47"/>
    <mergeCell ref="B47:V47"/>
    <mergeCell ref="B52:AP52"/>
    <mergeCell ref="B57:AY57"/>
    <mergeCell ref="B58:C58"/>
    <mergeCell ref="D58:AY58"/>
  </mergeCells>
  <phoneticPr fontId="3"/>
  <conditionalFormatting sqref="A23:Y24">
    <cfRule type="expression" dxfId="296" priority="7">
      <formula>_xlfn.ISFORMULA(A23)=TRUE</formula>
    </cfRule>
  </conditionalFormatting>
  <conditionalFormatting sqref="A19:XFD22 AH23:AK23 AQ23:BA23 BU23:XFD24 AZ24:BA24 A25:XFD31 N43:N46 A44:A46 A49:AP51 AW49:XFD51">
    <cfRule type="expression" dxfId="295" priority="74">
      <formula>_xlfn.ISFORMULA(A19)=TRUE</formula>
    </cfRule>
  </conditionalFormatting>
  <conditionalFormatting sqref="A48:XFD48 A52:XFD58 AD59:XFD59 AW60 B60:B63 AZ60:XFD63 D61:D63">
    <cfRule type="expression" dxfId="294" priority="79">
      <formula>_xlfn.ISFORMULA(A48)=TRUE</formula>
    </cfRule>
  </conditionalFormatting>
  <conditionalFormatting sqref="B2">
    <cfRule type="expression" dxfId="293" priority="88">
      <formula>_xlfn.ISFORMULA(B2)=TRUE</formula>
    </cfRule>
  </conditionalFormatting>
  <conditionalFormatting sqref="B55:C55">
    <cfRule type="expression" dxfId="292" priority="77">
      <formula>$B$55="□"</formula>
    </cfRule>
  </conditionalFormatting>
  <conditionalFormatting sqref="B58:C58">
    <cfRule type="expression" dxfId="291" priority="78">
      <formula>$B$58="□"</formula>
    </cfRule>
  </conditionalFormatting>
  <conditionalFormatting sqref="C1:XFD2 A1:A3 B3:XFD3 A4:XFD6 A7:I7 AZ7:XFD8 A8:H8 A9:XFD11 A12:H13 AA12:XFD13 A14:XFD14 A15:H15 AZ15:XFD15 A16:I16 N16 T16 AA16:XFD16 A17:XFD17 A18:BA18 BC18:XFD18 I28 T28 AH28 AS28 K29 A32:AF32 AQ32:XFD32 A33:XFD42 A43:B43 W43:AF43 AQ43:XFD43 W46:XFD46 A47:B47 W47 AG47 AQ47 AZ47:XFD47 A59:A63 A64:XFD1048576">
    <cfRule type="expression" dxfId="290" priority="199">
      <formula>_xlfn.ISFORMULA(A1)=TRUE</formula>
    </cfRule>
  </conditionalFormatting>
  <conditionalFormatting sqref="I28 K28">
    <cfRule type="containsBlanks" dxfId="289" priority="139">
      <formula>LEN(TRIM(I28))=0</formula>
    </cfRule>
  </conditionalFormatting>
  <conditionalFormatting sqref="K29:M29 X29:Z29 AJ29:AL29 AW29:AY29">
    <cfRule type="containsBlanks" dxfId="288" priority="68">
      <formula>LEN(TRIM(K29))=0</formula>
    </cfRule>
  </conditionalFormatting>
  <conditionalFormatting sqref="N15:S15">
    <cfRule type="containsBlanks" dxfId="287" priority="17">
      <formula>LEN(TRIM(N15))=0</formula>
    </cfRule>
  </conditionalFormatting>
  <conditionalFormatting sqref="N23:AY24">
    <cfRule type="expression" dxfId="286" priority="161">
      <formula>$I$17&lt;&gt;8</formula>
    </cfRule>
  </conditionalFormatting>
  <conditionalFormatting sqref="P24:X24">
    <cfRule type="expression" dxfId="285" priority="8">
      <formula>$I$17&lt;&gt;8</formula>
    </cfRule>
  </conditionalFormatting>
  <conditionalFormatting sqref="T28">
    <cfRule type="expression" dxfId="284" priority="86">
      <formula>$K$28&gt;=1</formula>
    </cfRule>
    <cfRule type="expression" dxfId="283" priority="85">
      <formula>$K$28&lt;=0</formula>
    </cfRule>
    <cfRule type="expression" dxfId="282" priority="137">
      <formula>$K$28=""</formula>
    </cfRule>
  </conditionalFormatting>
  <conditionalFormatting sqref="T16:Z16 AG16:AN16 AU16:AY16 I17:M17 T17:Y17 AG17:AI19 Q18:R19 W18:Y19">
    <cfRule type="containsBlanks" dxfId="281" priority="140">
      <formula>LEN(TRIM(I16))=0</formula>
    </cfRule>
  </conditionalFormatting>
  <conditionalFormatting sqref="T28:Z28">
    <cfRule type="notContainsBlanks" dxfId="280" priority="75">
      <formula>LEN(TRIM(T28))&gt;0</formula>
    </cfRule>
  </conditionalFormatting>
  <conditionalFormatting sqref="W44:W45 AQ44:AQ45 AZ44:XFD45">
    <cfRule type="expression" dxfId="279" priority="64">
      <formula>_xlfn.ISFORMULA(W44)=TRUE</formula>
    </cfRule>
  </conditionalFormatting>
  <conditionalFormatting sqref="X29 AJ29 AW29">
    <cfRule type="expression" dxfId="278" priority="69">
      <formula>_xlfn.ISFORMULA(X29)=TRUE</formula>
    </cfRule>
  </conditionalFormatting>
  <conditionalFormatting sqref="Y15 AI15">
    <cfRule type="containsBlanks" dxfId="277" priority="16">
      <formula>LEN(TRIM(Y15))=0</formula>
    </cfRule>
  </conditionalFormatting>
  <conditionalFormatting sqref="AB24:AY24">
    <cfRule type="expression" dxfId="276" priority="2">
      <formula>$W$24="■"</formula>
    </cfRule>
    <cfRule type="notContainsBlanks" dxfId="275" priority="1">
      <formula>LEN(TRIM(AB24))&gt;0</formula>
    </cfRule>
  </conditionalFormatting>
  <conditionalFormatting sqref="AG43:AP45">
    <cfRule type="expression" dxfId="274" priority="63">
      <formula>_xlfn.ISFORMULA(AG43)=TRUE</formula>
    </cfRule>
  </conditionalFormatting>
  <conditionalFormatting sqref="AH28 AJ28">
    <cfRule type="containsBlanks" dxfId="273" priority="84">
      <formula>LEN(TRIM(AH28))=0</formula>
    </cfRule>
  </conditionalFormatting>
  <conditionalFormatting sqref="AN22 I25">
    <cfRule type="containsBlanks" dxfId="272" priority="158">
      <formula>LEN(TRIM(I22))=0</formula>
    </cfRule>
  </conditionalFormatting>
  <conditionalFormatting sqref="AO19:AQ19">
    <cfRule type="containsBlanks" dxfId="271" priority="11">
      <formula>LEN(TRIM(AO19))=0</formula>
    </cfRule>
  </conditionalFormatting>
  <conditionalFormatting sqref="AQ52:AY52">
    <cfRule type="expression" dxfId="270" priority="154">
      <formula>AND(AND($AQ$50&lt;=74,$AQ$50&gt;=50),$AQ$52="ＺＥＨ－Ｍ Ｒｅａｄｙ")</formula>
    </cfRule>
    <cfRule type="expression" dxfId="269" priority="155">
      <formula>AND(AND($AQ$50&lt;=99,$AQ$50&gt;=75),$AQ$52="Ｎｅａｒｌｙ ＺＥＨ－Ｍ")</formula>
    </cfRule>
    <cfRule type="expression" dxfId="268" priority="156">
      <formula>AND($AQ$50&gt;=100,$AQ$52="『ＺＥＨ－Ｍ』")</formula>
    </cfRule>
    <cfRule type="containsBlanks" dxfId="267" priority="180">
      <formula>LEN(TRIM(AQ52))=0</formula>
    </cfRule>
  </conditionalFormatting>
  <conditionalFormatting sqref="AS28">
    <cfRule type="expression" dxfId="266" priority="83">
      <formula>$AJ$28=""</formula>
    </cfRule>
    <cfRule type="expression" dxfId="265" priority="81">
      <formula>$AJ$28&lt;=0</formula>
    </cfRule>
    <cfRule type="expression" dxfId="264" priority="82">
      <formula>$AJ$28&gt;=1</formula>
    </cfRule>
  </conditionalFormatting>
  <conditionalFormatting sqref="AS28:AY28">
    <cfRule type="notContainsBlanks" dxfId="263" priority="76">
      <formula>LEN(TRIM(AS28))&gt;0</formula>
    </cfRule>
  </conditionalFormatting>
  <conditionalFormatting sqref="AU27:AW27">
    <cfRule type="containsBlanks" dxfId="262" priority="89">
      <formula>LEN(TRIM(AU27))=0</formula>
    </cfRule>
  </conditionalFormatting>
  <conditionalFormatting sqref="AW61:AW63">
    <cfRule type="expression" dxfId="261" priority="14">
      <formula>OR($AW$61="●",$AW$62="●",$AW$63="●")</formula>
    </cfRule>
  </conditionalFormatting>
  <conditionalFormatting sqref="AW61:AY61 AW63:AY63">
    <cfRule type="duplicateValues" dxfId="260" priority="3"/>
  </conditionalFormatting>
  <conditionalFormatting sqref="AW61:AY62">
    <cfRule type="duplicateValues" dxfId="259" priority="6"/>
  </conditionalFormatting>
  <conditionalFormatting sqref="AW61:AY63">
    <cfRule type="duplicateValues" dxfId="258" priority="5"/>
    <cfRule type="containsBlanks" dxfId="257" priority="56">
      <formula>LEN(TRIM(AW61))=0</formula>
    </cfRule>
  </conditionalFormatting>
  <conditionalFormatting sqref="AW62:AY63">
    <cfRule type="duplicateValues" dxfId="256" priority="4"/>
  </conditionalFormatting>
  <dataValidations xWindow="979" yWindow="729" count="16">
    <dataValidation type="list" allowBlank="1" showInputMessage="1" showErrorMessage="1" sqref="N23:O24 W23:X24 AI23:AJ23 B58:C58 B55:C55" xr:uid="{00000000-0002-0000-0500-000004000000}">
      <formula1>"□,■"</formula1>
    </dataValidation>
    <dataValidation type="list" allowBlank="1" showInputMessage="1" showErrorMessage="1" sqref="AQ52:AY52" xr:uid="{00000000-0002-0000-0500-000005000000}">
      <formula1>"『ＺＥＨ－Ｍ』,Ｎｅａｒｌｙ ＺＥＨ－Ｍ"</formula1>
    </dataValidation>
    <dataValidation imeMode="hiragana" allowBlank="1" showInputMessage="1" showErrorMessage="1" sqref="I7 I9:AY10 I16 N16:S16" xr:uid="{00000000-0002-0000-0500-000007000000}"/>
    <dataValidation imeMode="disabled" allowBlank="1" showInputMessage="1" showErrorMessage="1" sqref="AV17:AX19 AO17:AQ19 AE6:AG6 AL6:AM6 W48:AP48 AI6:AJ6 T21:Z21 N22:R22 AQ51:AV51 AU21:AY21 AQ33:AY43 AL25:AN25 AR46:AY46 AR48:AY48 AU25:AW26 AQ44:AQ48" xr:uid="{00000000-0002-0000-0500-000008000000}"/>
    <dataValidation allowBlank="1" showInputMessage="1" sqref="I25:M27" xr:uid="{00000000-0002-0000-0500-00000A000000}"/>
    <dataValidation type="list" allowBlank="1" showInputMessage="1" showErrorMessage="1" sqref="AG16:AN16" xr:uid="{01313403-C745-46A7-BF57-053DFA5FD480}">
      <formula1>"木造（軸組工法）,木造（枠組壁工法）,Ｓ造,ＲＣ造"</formula1>
    </dataValidation>
    <dataValidation type="list" allowBlank="1" showInputMessage="1" showErrorMessage="1" sqref="AU16:AY16 K29:M29 X29:Z29 AJ29:AL29 AW29:AY29" xr:uid="{26D68771-8E96-4B2C-801E-6C64BF2F6337}">
      <formula1>"有り,無し"</formula1>
    </dataValidation>
    <dataValidation imeMode="off" allowBlank="1" showInputMessage="1" showErrorMessage="1" sqref="T17:Y17 X46:AF46 W33:AF43 AH43:AP46 AG33:AP42 W44:W47 AG43:AG47" xr:uid="{01027E71-7996-4205-992E-01E98E4C7F24}"/>
    <dataValidation type="list" imeMode="off" allowBlank="1" showInputMessage="1" showErrorMessage="1" sqref="I17:M17" xr:uid="{ED8433B4-7D1F-49C2-8E44-82269F177CD0}">
      <formula1>"１,２,３,４,５,６,７,８"</formula1>
    </dataValidation>
    <dataValidation type="list" imeMode="hiragana" allowBlank="1" showInputMessage="1" showErrorMessage="1" sqref="T16:Z16" xr:uid="{F9D86DFE-F790-4BBA-A5B8-181466149F2B}">
      <formula1>"賃貸,分譲,社宅等"</formula1>
    </dataValidation>
    <dataValidation type="list" allowBlank="1" showInputMessage="1" showErrorMessage="1" sqref="T28:Z28 AS28:AY28" xr:uid="{329D1168-9CC6-431F-A3FC-5AA4117A1C01}">
      <formula1>"専有部,共用部,専有部・共用部"</formula1>
    </dataValidation>
    <dataValidation type="whole" imeMode="disabled" allowBlank="1" showInputMessage="1" showErrorMessage="1" error="少数点以下を切り捨てた整数で入力してください" prompt="少数点以下を切り捨てた整数で入力してください" sqref="AQ49:AV50" xr:uid="{FA72C3E5-E96D-4888-B7D9-ED5CC91B2AED}">
      <formula1>0</formula1>
      <formula2>999</formula2>
    </dataValidation>
    <dataValidation type="list" allowBlank="1" showInputMessage="1" showErrorMessage="1" sqref="AW61:AW63" xr:uid="{E8DA554A-A787-44AC-BCFA-A94D829526C9}">
      <formula1>"●"</formula1>
    </dataValidation>
    <dataValidation type="custom" errorStyle="warning" imeMode="disabled" allowBlank="1" showInputMessage="1" showErrorMessage="1" error="0.40以下になるように「２．住戸一覧」で修正してください。" sqref="AG21:AM21" xr:uid="{EB2664F3-9B31-420F-9E38-36D2E61F2C63}">
      <formula1>"AG21&gt;0.4"</formula1>
    </dataValidation>
    <dataValidation type="custom" imeMode="off" allowBlank="1" showInputMessage="1" showErrorMessage="1" sqref="Q18:R19 W18:Y19 AG17:AI19 AN22:AS22" xr:uid="{18273204-372F-49F6-BDA8-FFD972637537}">
      <formula1>INT(Q17)&gt;=0</formula1>
    </dataValidation>
    <dataValidation type="custom" imeMode="disabled" allowBlank="1" showInputMessage="1" showErrorMessage="1" sqref="AU27:AW27" xr:uid="{908381BD-36AB-4F7A-80FC-6B851976824E}">
      <formula1>INT(AU27)&gt;=0</formula1>
    </dataValidation>
  </dataValidations>
  <pageMargins left="0.51181102362204722" right="0.47244094488188981" top="0.70866141732283472" bottom="0.19685039370078741" header="0.19685039370078741" footer="0.19685039370078741"/>
  <pageSetup paperSize="9" scale="38" fitToHeight="0" orientation="portrait" r:id="rId1"/>
  <headerFooter scaleWithDoc="0">
    <oddFooter>&amp;R&amp;"ＭＳ 明朝,標準"&amp;8&amp;K01+017R7低層ZEH-M_ver.1</oddFooter>
  </headerFooter>
  <ignoredErrors>
    <ignoredError sqref="I6"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621F4-91CE-4F10-A719-649F2F477FDB}">
  <sheetPr codeName="Sheet9">
    <outlinePr summaryBelow="0"/>
    <pageSetUpPr fitToPage="1"/>
  </sheetPr>
  <dimension ref="A1:BX243"/>
  <sheetViews>
    <sheetView showGridLines="0" view="pageBreakPreview" topLeftCell="B2" zoomScaleNormal="90" zoomScaleSheetLayoutView="100" zoomScalePageLayoutView="77" workbookViewId="0">
      <selection activeCell="D13" sqref="D13:F13"/>
    </sheetView>
  </sheetViews>
  <sheetFormatPr defaultColWidth="2.83203125" defaultRowHeight="16.5" customHeight="1" outlineLevelRow="1"/>
  <cols>
    <col min="1" max="1" width="2.08203125" style="1" hidden="1" customWidth="1"/>
    <col min="2" max="2" width="2.83203125" style="1" customWidth="1"/>
    <col min="3" max="4" width="2.83203125" style="1"/>
    <col min="5" max="5" width="2.83203125" style="1" customWidth="1"/>
    <col min="6" max="9" width="2.83203125" style="1"/>
    <col min="10" max="27" width="3" style="1" customWidth="1"/>
    <col min="28" max="32" width="3.33203125" style="1" customWidth="1"/>
    <col min="33" max="33" width="3.33203125" style="276" customWidth="1"/>
    <col min="34" max="35" width="3.33203125" style="1" customWidth="1"/>
    <col min="36" max="36" width="3.75" style="276" customWidth="1"/>
    <col min="37" max="39" width="3.33203125" style="1" customWidth="1"/>
    <col min="40" max="40" width="3" style="274" customWidth="1"/>
    <col min="41" max="42" width="3" style="274" hidden="1" customWidth="1"/>
    <col min="43" max="43" width="2.83203125" style="274" customWidth="1"/>
    <col min="44" max="44" width="2.58203125" style="1" hidden="1" customWidth="1"/>
    <col min="45" max="45" width="2.83203125" style="1" hidden="1" customWidth="1"/>
    <col min="46" max="46" width="2.83203125" style="1" customWidth="1"/>
    <col min="47" max="48" width="2.83203125" style="1"/>
    <col min="49" max="49" width="8.08203125" style="1" bestFit="1" customWidth="1"/>
    <col min="50" max="16384" width="2.83203125" style="1"/>
  </cols>
  <sheetData>
    <row r="1" spans="2:76" s="5" customFormat="1" ht="15.75" hidden="1" customHeight="1">
      <c r="B1" s="198"/>
      <c r="C1" s="23"/>
      <c r="D1" s="23"/>
      <c r="E1" s="23"/>
      <c r="AH1" s="24"/>
      <c r="AI1" s="24"/>
    </row>
    <row r="2" spans="2:76" s="20" customFormat="1" ht="20.5" customHeight="1">
      <c r="B2" s="2" t="s">
        <v>367</v>
      </c>
      <c r="C2" s="19"/>
      <c r="D2" s="19"/>
      <c r="E2" s="19"/>
      <c r="AH2" s="17"/>
      <c r="AI2" s="17"/>
    </row>
    <row r="3" spans="2:76" ht="20.149999999999999" customHeight="1">
      <c r="B3" s="1139" t="s">
        <v>366</v>
      </c>
      <c r="C3" s="1139"/>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484"/>
      <c r="AO3" s="484"/>
      <c r="AP3" s="484"/>
      <c r="AQ3" s="484"/>
      <c r="AR3" s="484"/>
      <c r="AS3" s="484"/>
      <c r="AT3" s="484"/>
      <c r="AU3" s="484"/>
      <c r="AV3" s="484"/>
      <c r="AW3" s="484"/>
      <c r="AX3" s="484"/>
      <c r="AY3" s="484"/>
      <c r="AZ3" s="484"/>
      <c r="BA3" s="484"/>
      <c r="BB3" s="484"/>
      <c r="BC3" s="484"/>
      <c r="BD3" s="484"/>
      <c r="BE3" s="484"/>
      <c r="BF3" s="484"/>
      <c r="BG3" s="484"/>
      <c r="BH3" s="484"/>
      <c r="BI3" s="484"/>
      <c r="BJ3" s="484"/>
      <c r="BK3" s="484"/>
      <c r="BL3" s="484"/>
      <c r="BM3" s="484"/>
      <c r="BN3" s="484"/>
      <c r="BO3" s="484"/>
      <c r="BP3" s="484"/>
      <c r="BQ3" s="484"/>
      <c r="BR3" s="484"/>
      <c r="BS3" s="484"/>
      <c r="BT3" s="484"/>
      <c r="BU3" s="484"/>
      <c r="BV3" s="484"/>
      <c r="BW3" s="484"/>
      <c r="BX3" s="484"/>
    </row>
    <row r="4" spans="2:76" ht="19.5" hidden="1" customHeight="1">
      <c r="B4" s="269" t="s">
        <v>135</v>
      </c>
      <c r="C4" s="270"/>
      <c r="D4" s="270"/>
      <c r="E4" s="271"/>
      <c r="F4" s="271"/>
      <c r="G4" s="271"/>
      <c r="H4" s="271"/>
      <c r="I4" s="271"/>
      <c r="J4" s="271"/>
      <c r="K4" s="271"/>
      <c r="L4" s="271"/>
      <c r="M4" s="271"/>
      <c r="N4" s="271"/>
      <c r="O4" s="271"/>
      <c r="P4" s="271"/>
      <c r="Q4" s="270"/>
      <c r="R4" s="270"/>
      <c r="S4" s="270"/>
      <c r="T4" s="270"/>
      <c r="U4" s="270"/>
      <c r="V4" s="270"/>
      <c r="W4" s="270"/>
      <c r="X4" s="270"/>
      <c r="Y4" s="270"/>
      <c r="Z4" s="270"/>
      <c r="AA4" s="270"/>
      <c r="AB4" s="270"/>
      <c r="AC4" s="270"/>
      <c r="AD4" s="270"/>
      <c r="AE4" s="270"/>
      <c r="AF4" s="270"/>
      <c r="AG4" s="270"/>
      <c r="AH4" s="270"/>
      <c r="AI4" s="270"/>
      <c r="AJ4" s="270"/>
      <c r="AK4" s="270"/>
      <c r="AL4" s="270"/>
      <c r="AM4" s="270"/>
      <c r="AN4" s="486"/>
      <c r="AO4" s="486"/>
      <c r="AP4" s="486"/>
      <c r="AQ4" s="486"/>
      <c r="AR4" s="484"/>
      <c r="AS4" s="484"/>
      <c r="AT4" s="484"/>
      <c r="AU4" s="484"/>
      <c r="AV4" s="484"/>
      <c r="AW4" s="484"/>
      <c r="AX4" s="484"/>
      <c r="AY4" s="484"/>
      <c r="AZ4" s="484"/>
      <c r="BA4" s="484"/>
      <c r="BB4" s="484"/>
      <c r="BC4" s="484"/>
      <c r="BD4" s="484"/>
      <c r="BE4" s="484"/>
      <c r="BF4" s="484"/>
      <c r="BG4" s="484"/>
      <c r="BH4" s="484"/>
      <c r="BI4" s="484"/>
      <c r="BJ4" s="484"/>
      <c r="BK4" s="484"/>
      <c r="BL4" s="484"/>
      <c r="BM4" s="484"/>
      <c r="BN4" s="484"/>
      <c r="BO4" s="484"/>
      <c r="BP4" s="484"/>
      <c r="BQ4" s="484"/>
      <c r="BR4" s="484"/>
      <c r="BS4" s="484"/>
      <c r="BT4" s="484"/>
      <c r="BU4" s="484"/>
      <c r="BV4" s="484"/>
      <c r="BW4" s="484"/>
      <c r="BX4" s="484"/>
    </row>
    <row r="5" spans="2:76" ht="24" hidden="1" customHeight="1">
      <c r="B5" s="1101" t="s">
        <v>118</v>
      </c>
      <c r="C5" s="1102"/>
      <c r="D5" s="1102"/>
      <c r="E5" s="1102"/>
      <c r="F5" s="1102"/>
      <c r="G5" s="1102"/>
      <c r="H5" s="1102"/>
      <c r="I5" s="1102"/>
      <c r="J5" s="1103"/>
      <c r="K5" s="1110">
        <f>IFERROR(ROUNDUP(SUM(S13:V242)/COUNT(S13:$V$242),2),0)</f>
        <v>0</v>
      </c>
      <c r="L5" s="1111"/>
      <c r="M5" s="1111"/>
      <c r="N5" s="1111"/>
      <c r="O5" s="1111"/>
      <c r="P5" s="1111"/>
      <c r="Q5" s="1111"/>
      <c r="R5" s="1112"/>
      <c r="S5" s="1101" t="s">
        <v>154</v>
      </c>
      <c r="T5" s="1102"/>
      <c r="U5" s="1102"/>
      <c r="V5" s="1102"/>
      <c r="W5" s="1102"/>
      <c r="X5" s="1102"/>
      <c r="Y5" s="1102"/>
      <c r="Z5" s="1102"/>
      <c r="AA5" s="1103"/>
      <c r="AB5" s="1170">
        <f>IF('１.全体概要'!N22="",0,'１.全体概要'!N22)</f>
        <v>0</v>
      </c>
      <c r="AC5" s="1171"/>
      <c r="AD5" s="1171"/>
      <c r="AE5" s="1171"/>
      <c r="AF5" s="1171"/>
      <c r="AG5" s="1171"/>
      <c r="AH5" s="1171"/>
      <c r="AI5" s="1171"/>
      <c r="AJ5" s="1171"/>
      <c r="AK5" s="1140" t="s">
        <v>41</v>
      </c>
      <c r="AL5" s="1141"/>
      <c r="AM5" s="1144"/>
      <c r="AN5" s="1119"/>
      <c r="AO5" s="1119"/>
      <c r="AP5" s="1119"/>
      <c r="AQ5" s="486"/>
      <c r="AR5" s="486"/>
      <c r="AS5" s="484"/>
      <c r="AT5" s="484"/>
      <c r="AU5" s="484"/>
      <c r="AV5" s="484"/>
      <c r="AW5" s="484"/>
      <c r="AX5" s="484"/>
      <c r="AY5" s="484"/>
      <c r="AZ5" s="484"/>
      <c r="BA5" s="484"/>
      <c r="BB5" s="484"/>
      <c r="BC5" s="484"/>
      <c r="BD5" s="484"/>
      <c r="BE5" s="484"/>
      <c r="BF5" s="484"/>
      <c r="BG5" s="484"/>
      <c r="BH5" s="484"/>
      <c r="BI5" s="484"/>
      <c r="BJ5" s="484"/>
      <c r="BK5" s="484"/>
      <c r="BL5" s="484"/>
      <c r="BM5" s="484"/>
      <c r="BN5" s="484"/>
      <c r="BO5" s="484"/>
      <c r="BP5" s="484"/>
      <c r="BQ5" s="484"/>
      <c r="BR5" s="484"/>
      <c r="BS5" s="484"/>
      <c r="BT5" s="484"/>
      <c r="BU5" s="484"/>
      <c r="BV5" s="484"/>
      <c r="BW5" s="484"/>
      <c r="BX5" s="484"/>
    </row>
    <row r="6" spans="2:76" ht="24" hidden="1" customHeight="1">
      <c r="B6" s="1104"/>
      <c r="C6" s="1105"/>
      <c r="D6" s="1105"/>
      <c r="E6" s="1105"/>
      <c r="F6" s="1105"/>
      <c r="G6" s="1105"/>
      <c r="H6" s="1105"/>
      <c r="I6" s="1105"/>
      <c r="J6" s="1106"/>
      <c r="K6" s="1113"/>
      <c r="L6" s="1114"/>
      <c r="M6" s="1114"/>
      <c r="N6" s="1114"/>
      <c r="O6" s="1114"/>
      <c r="P6" s="1114"/>
      <c r="Q6" s="1114"/>
      <c r="R6" s="1115"/>
      <c r="S6" s="1104"/>
      <c r="T6" s="1105"/>
      <c r="U6" s="1105"/>
      <c r="V6" s="1105"/>
      <c r="W6" s="1105"/>
      <c r="X6" s="1105"/>
      <c r="Y6" s="1105"/>
      <c r="Z6" s="1105"/>
      <c r="AA6" s="1106"/>
      <c r="AB6" s="1172"/>
      <c r="AC6" s="1173"/>
      <c r="AD6" s="1173"/>
      <c r="AE6" s="1173"/>
      <c r="AF6" s="1173"/>
      <c r="AG6" s="1173"/>
      <c r="AH6" s="1173"/>
      <c r="AI6" s="1173"/>
      <c r="AJ6" s="1173"/>
      <c r="AK6" s="1142"/>
      <c r="AL6" s="1143"/>
      <c r="AM6" s="1144"/>
      <c r="AN6" s="1119"/>
      <c r="AO6" s="1119"/>
      <c r="AP6" s="1119"/>
      <c r="AQ6" s="486"/>
      <c r="AR6" s="486"/>
      <c r="AS6" s="484"/>
      <c r="AT6" s="484"/>
      <c r="AU6" s="484"/>
      <c r="AV6" s="484"/>
      <c r="AW6" s="484"/>
      <c r="AX6" s="484"/>
      <c r="AY6" s="484"/>
      <c r="AZ6" s="484"/>
      <c r="BA6" s="484"/>
      <c r="BB6" s="484"/>
      <c r="BC6" s="484"/>
      <c r="BD6" s="484"/>
      <c r="BE6" s="484"/>
      <c r="BF6" s="484"/>
      <c r="BG6" s="484"/>
      <c r="BH6" s="484"/>
      <c r="BI6" s="484"/>
      <c r="BJ6" s="484"/>
      <c r="BK6" s="484"/>
      <c r="BL6" s="484"/>
      <c r="BM6" s="484"/>
      <c r="BN6" s="484"/>
      <c r="BO6" s="484"/>
      <c r="BP6" s="484"/>
      <c r="BQ6" s="484"/>
      <c r="BR6" s="484"/>
      <c r="BS6" s="484"/>
      <c r="BT6" s="484"/>
      <c r="BU6" s="484"/>
      <c r="BV6" s="484"/>
      <c r="BW6" s="484"/>
      <c r="BX6" s="484"/>
    </row>
    <row r="7" spans="2:76" ht="45" hidden="1" customHeight="1">
      <c r="B7" s="1107" t="s">
        <v>125</v>
      </c>
      <c r="C7" s="1108"/>
      <c r="D7" s="1108"/>
      <c r="E7" s="1108"/>
      <c r="F7" s="1108"/>
      <c r="G7" s="1108"/>
      <c r="H7" s="1108"/>
      <c r="I7" s="1108"/>
      <c r="J7" s="1109"/>
      <c r="K7" s="1116">
        <f>SUM(O13:R242)</f>
        <v>0</v>
      </c>
      <c r="L7" s="1117"/>
      <c r="M7" s="1117"/>
      <c r="N7" s="1117"/>
      <c r="O7" s="1117"/>
      <c r="P7" s="1117"/>
      <c r="Q7" s="1117"/>
      <c r="R7" s="1118"/>
      <c r="S7" s="1107" t="s">
        <v>269</v>
      </c>
      <c r="T7" s="1108"/>
      <c r="U7" s="1108"/>
      <c r="V7" s="1108"/>
      <c r="W7" s="1108"/>
      <c r="X7" s="1108"/>
      <c r="Y7" s="1108"/>
      <c r="Z7" s="1108"/>
      <c r="AA7" s="1109"/>
      <c r="AB7" s="1174">
        <f>SUM(W13:AA242)</f>
        <v>0</v>
      </c>
      <c r="AC7" s="1175"/>
      <c r="AD7" s="1175"/>
      <c r="AE7" s="1175"/>
      <c r="AF7" s="1175"/>
      <c r="AG7" s="1175"/>
      <c r="AH7" s="1175"/>
      <c r="AI7" s="1175"/>
      <c r="AJ7" s="1175"/>
      <c r="AK7" s="1175"/>
      <c r="AL7" s="1176"/>
      <c r="AM7" s="272"/>
      <c r="AN7" s="486"/>
      <c r="AO7" s="486"/>
      <c r="AP7" s="486"/>
      <c r="AQ7" s="486"/>
      <c r="AR7" s="486"/>
      <c r="AS7" s="484"/>
      <c r="AT7" s="484"/>
      <c r="AU7" s="484"/>
      <c r="AV7" s="484"/>
      <c r="AW7" s="484"/>
      <c r="AX7" s="484"/>
      <c r="AY7" s="484"/>
      <c r="AZ7" s="484"/>
      <c r="BA7" s="484"/>
      <c r="BB7" s="484"/>
      <c r="BC7" s="484"/>
      <c r="BD7" s="484"/>
      <c r="BE7" s="484"/>
      <c r="BF7" s="484"/>
      <c r="BG7" s="484"/>
      <c r="BH7" s="484"/>
      <c r="BI7" s="484"/>
      <c r="BJ7" s="484"/>
      <c r="BK7" s="484"/>
      <c r="BL7" s="484"/>
      <c r="BM7" s="484"/>
      <c r="BN7" s="484"/>
      <c r="BO7" s="484"/>
      <c r="BP7" s="484"/>
      <c r="BQ7" s="484"/>
      <c r="BR7" s="484"/>
      <c r="BS7" s="484"/>
      <c r="BT7" s="484"/>
      <c r="BU7" s="484"/>
      <c r="BV7" s="484"/>
      <c r="BW7" s="484"/>
      <c r="BX7" s="484"/>
    </row>
    <row r="8" spans="2:76" s="270" customFormat="1" ht="20.149999999999999" customHeight="1">
      <c r="B8" s="273"/>
      <c r="J8" s="271"/>
      <c r="K8" s="271"/>
      <c r="L8" s="271"/>
      <c r="M8" s="271"/>
      <c r="N8" s="271"/>
      <c r="O8" s="271"/>
      <c r="P8" s="271"/>
      <c r="AN8" s="486"/>
      <c r="AO8" s="486"/>
      <c r="AP8" s="486"/>
      <c r="AQ8" s="486"/>
      <c r="AR8" s="486"/>
      <c r="AS8" s="486"/>
      <c r="AT8" s="486"/>
      <c r="AU8" s="486"/>
      <c r="AV8" s="486"/>
      <c r="AW8" s="486"/>
      <c r="AX8" s="486"/>
      <c r="AY8" s="486"/>
      <c r="AZ8" s="486"/>
      <c r="BA8" s="486"/>
      <c r="BB8" s="486"/>
      <c r="BC8" s="486"/>
      <c r="BD8" s="486"/>
      <c r="BE8" s="486"/>
      <c r="BF8" s="486"/>
      <c r="BG8" s="486"/>
      <c r="BH8" s="486"/>
      <c r="BI8" s="486"/>
      <c r="BJ8" s="486"/>
      <c r="BK8" s="486"/>
      <c r="BL8" s="486"/>
      <c r="BM8" s="486"/>
      <c r="BN8" s="486"/>
      <c r="BO8" s="486"/>
      <c r="BP8" s="486"/>
      <c r="BQ8" s="486"/>
      <c r="BR8" s="486"/>
      <c r="BS8" s="486"/>
      <c r="BT8" s="486"/>
      <c r="BU8" s="486"/>
      <c r="BV8" s="486"/>
      <c r="BW8" s="486"/>
      <c r="BX8" s="486"/>
    </row>
    <row r="9" spans="2:76" ht="19.5" customHeight="1">
      <c r="B9" s="1152" t="s">
        <v>119</v>
      </c>
      <c r="C9" s="1153"/>
      <c r="D9" s="1152" t="s">
        <v>120</v>
      </c>
      <c r="E9" s="1158"/>
      <c r="F9" s="1153"/>
      <c r="G9" s="1101" t="s">
        <v>148</v>
      </c>
      <c r="H9" s="1102"/>
      <c r="I9" s="1102"/>
      <c r="J9" s="1103"/>
      <c r="K9" s="1101" t="s">
        <v>156</v>
      </c>
      <c r="L9" s="1102"/>
      <c r="M9" s="1102"/>
      <c r="N9" s="1103"/>
      <c r="O9" s="1101" t="s">
        <v>121</v>
      </c>
      <c r="P9" s="1102"/>
      <c r="Q9" s="1102"/>
      <c r="R9" s="1103"/>
      <c r="S9" s="1161" t="s">
        <v>122</v>
      </c>
      <c r="T9" s="1162"/>
      <c r="U9" s="1162"/>
      <c r="V9" s="1163"/>
      <c r="W9" s="1135" t="s">
        <v>161</v>
      </c>
      <c r="X9" s="1135"/>
      <c r="Y9" s="1135"/>
      <c r="Z9" s="1135"/>
      <c r="AA9" s="1135"/>
      <c r="AB9" s="1098" t="s">
        <v>253</v>
      </c>
      <c r="AC9" s="1099"/>
      <c r="AD9" s="1099"/>
      <c r="AE9" s="1099"/>
      <c r="AF9" s="1099"/>
      <c r="AG9" s="1099"/>
      <c r="AH9" s="1099"/>
      <c r="AI9" s="1099"/>
      <c r="AJ9" s="1099"/>
      <c r="AK9" s="1099"/>
      <c r="AL9" s="1099"/>
      <c r="AM9" s="1100"/>
      <c r="AN9" s="2"/>
      <c r="AO9" s="486"/>
      <c r="AP9" s="486"/>
      <c r="AQ9" s="484"/>
      <c r="AR9" s="484"/>
      <c r="AS9" s="484"/>
      <c r="AT9" s="484"/>
      <c r="AU9" s="484"/>
      <c r="AV9" s="484"/>
      <c r="AW9" s="484"/>
      <c r="AX9" s="484"/>
      <c r="AY9" s="484"/>
      <c r="AZ9" s="484"/>
      <c r="BA9" s="484"/>
      <c r="BB9" s="484"/>
      <c r="BC9" s="484"/>
      <c r="BD9" s="484"/>
      <c r="BE9" s="484"/>
      <c r="BF9" s="484"/>
      <c r="BG9" s="484"/>
      <c r="BH9" s="484"/>
      <c r="BI9" s="484"/>
      <c r="BJ9" s="484"/>
      <c r="BK9" s="484"/>
      <c r="BL9" s="484"/>
      <c r="BM9" s="484"/>
      <c r="BN9" s="484"/>
      <c r="BO9" s="484"/>
      <c r="BP9" s="484"/>
      <c r="BQ9" s="484"/>
      <c r="BR9" s="484"/>
      <c r="BS9" s="484"/>
      <c r="BT9" s="484"/>
      <c r="BU9" s="484"/>
      <c r="BV9" s="484"/>
      <c r="BW9" s="484"/>
      <c r="BX9" s="484"/>
    </row>
    <row r="10" spans="2:76" ht="10.5" customHeight="1">
      <c r="B10" s="1154"/>
      <c r="C10" s="1155"/>
      <c r="D10" s="1154"/>
      <c r="E10" s="1159"/>
      <c r="F10" s="1155"/>
      <c r="G10" s="1149"/>
      <c r="H10" s="1150"/>
      <c r="I10" s="1150"/>
      <c r="J10" s="1151"/>
      <c r="K10" s="1149"/>
      <c r="L10" s="1150"/>
      <c r="M10" s="1150"/>
      <c r="N10" s="1151"/>
      <c r="O10" s="1149"/>
      <c r="P10" s="1150"/>
      <c r="Q10" s="1150"/>
      <c r="R10" s="1151"/>
      <c r="S10" s="1164"/>
      <c r="T10" s="1165"/>
      <c r="U10" s="1165"/>
      <c r="V10" s="1166"/>
      <c r="W10" s="1135"/>
      <c r="X10" s="1135"/>
      <c r="Y10" s="1135"/>
      <c r="Z10" s="1135"/>
      <c r="AA10" s="1135"/>
      <c r="AB10" s="1134" t="s">
        <v>254</v>
      </c>
      <c r="AC10" s="1134"/>
      <c r="AD10" s="1134"/>
      <c r="AE10" s="1138" t="s">
        <v>456</v>
      </c>
      <c r="AF10" s="1138"/>
      <c r="AG10" s="1138"/>
      <c r="AH10" s="1138" t="s">
        <v>744</v>
      </c>
      <c r="AI10" s="1138"/>
      <c r="AJ10" s="1138"/>
      <c r="AK10" s="1145" t="s">
        <v>255</v>
      </c>
      <c r="AL10" s="1145"/>
      <c r="AM10" s="1145"/>
      <c r="AN10" s="2"/>
      <c r="AO10" s="486"/>
      <c r="AP10" s="486"/>
      <c r="AQ10" s="484"/>
      <c r="AR10" s="484"/>
      <c r="AS10" s="484"/>
      <c r="AT10" s="484"/>
      <c r="AU10" s="484"/>
      <c r="AV10" s="484"/>
      <c r="AW10" s="484"/>
      <c r="AX10" s="484"/>
      <c r="AY10" s="484"/>
      <c r="AZ10" s="484"/>
      <c r="BA10" s="484"/>
      <c r="BB10" s="484"/>
      <c r="BC10" s="484"/>
      <c r="BD10" s="484"/>
      <c r="BE10" s="484"/>
      <c r="BF10" s="484"/>
      <c r="BG10" s="484"/>
      <c r="BH10" s="484"/>
      <c r="BI10" s="484"/>
      <c r="BJ10" s="484"/>
      <c r="BK10" s="484"/>
      <c r="BL10" s="484"/>
      <c r="BM10" s="484"/>
      <c r="BN10" s="484"/>
      <c r="BO10" s="484"/>
      <c r="BP10" s="484"/>
      <c r="BQ10" s="484"/>
      <c r="BR10" s="484"/>
      <c r="BS10" s="484"/>
      <c r="BT10" s="484"/>
      <c r="BU10" s="484"/>
      <c r="BV10" s="484"/>
      <c r="BW10" s="484"/>
      <c r="BX10" s="484"/>
    </row>
    <row r="11" spans="2:76" ht="10.5" customHeight="1">
      <c r="B11" s="1154"/>
      <c r="C11" s="1155"/>
      <c r="D11" s="1154"/>
      <c r="E11" s="1159"/>
      <c r="F11" s="1155"/>
      <c r="G11" s="1149"/>
      <c r="H11" s="1150"/>
      <c r="I11" s="1150"/>
      <c r="J11" s="1151"/>
      <c r="K11" s="1149"/>
      <c r="L11" s="1150"/>
      <c r="M11" s="1150"/>
      <c r="N11" s="1151"/>
      <c r="O11" s="1149"/>
      <c r="P11" s="1150"/>
      <c r="Q11" s="1150"/>
      <c r="R11" s="1151"/>
      <c r="S11" s="1164"/>
      <c r="T11" s="1165"/>
      <c r="U11" s="1165"/>
      <c r="V11" s="1166"/>
      <c r="W11" s="1135"/>
      <c r="X11" s="1135"/>
      <c r="Y11" s="1135"/>
      <c r="Z11" s="1135"/>
      <c r="AA11" s="1135"/>
      <c r="AB11" s="1134"/>
      <c r="AC11" s="1134"/>
      <c r="AD11" s="1134"/>
      <c r="AE11" s="1138"/>
      <c r="AF11" s="1138"/>
      <c r="AG11" s="1138"/>
      <c r="AH11" s="1138"/>
      <c r="AI11" s="1138"/>
      <c r="AJ11" s="1138"/>
      <c r="AK11" s="1145"/>
      <c r="AL11" s="1145"/>
      <c r="AM11" s="1145"/>
      <c r="AN11" s="2"/>
      <c r="AO11" s="486"/>
      <c r="AP11" s="486"/>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row>
    <row r="12" spans="2:76" ht="21.75" customHeight="1">
      <c r="B12" s="1156"/>
      <c r="C12" s="1157"/>
      <c r="D12" s="1156"/>
      <c r="E12" s="1160"/>
      <c r="F12" s="1157"/>
      <c r="G12" s="1104"/>
      <c r="H12" s="1105"/>
      <c r="I12" s="1105"/>
      <c r="J12" s="1106"/>
      <c r="K12" s="1104"/>
      <c r="L12" s="1105"/>
      <c r="M12" s="1105"/>
      <c r="N12" s="1106"/>
      <c r="O12" s="1104"/>
      <c r="P12" s="1105"/>
      <c r="Q12" s="1105"/>
      <c r="R12" s="1106"/>
      <c r="S12" s="1167"/>
      <c r="T12" s="1168"/>
      <c r="U12" s="1168"/>
      <c r="V12" s="1169"/>
      <c r="W12" s="1135"/>
      <c r="X12" s="1135"/>
      <c r="Y12" s="1135"/>
      <c r="Z12" s="1135"/>
      <c r="AA12" s="1135"/>
      <c r="AB12" s="1134"/>
      <c r="AC12" s="1134"/>
      <c r="AD12" s="1134"/>
      <c r="AE12" s="1138"/>
      <c r="AF12" s="1138"/>
      <c r="AG12" s="1138"/>
      <c r="AH12" s="1138"/>
      <c r="AI12" s="1138"/>
      <c r="AJ12" s="1138"/>
      <c r="AK12" s="1145"/>
      <c r="AL12" s="1145"/>
      <c r="AM12" s="1145"/>
      <c r="AN12" s="2" t="s">
        <v>276</v>
      </c>
      <c r="AO12" s="486"/>
      <c r="AP12" s="486"/>
      <c r="AQ12" s="484"/>
      <c r="AR12" s="484"/>
      <c r="AS12" s="484"/>
      <c r="AT12" s="484"/>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484"/>
      <c r="BR12" s="484"/>
      <c r="BS12" s="484"/>
      <c r="BT12" s="484"/>
      <c r="BU12" s="484"/>
      <c r="BV12" s="484"/>
      <c r="BW12" s="484"/>
      <c r="BX12" s="484"/>
    </row>
    <row r="13" spans="2:76" ht="25" customHeight="1">
      <c r="B13" s="1124">
        <v>1</v>
      </c>
      <c r="C13" s="1125"/>
      <c r="D13" s="1120"/>
      <c r="E13" s="1121"/>
      <c r="F13" s="1122"/>
      <c r="G13" s="1146"/>
      <c r="H13" s="1147"/>
      <c r="I13" s="1147"/>
      <c r="J13" s="1148"/>
      <c r="K13" s="1120"/>
      <c r="L13" s="1121"/>
      <c r="M13" s="1121"/>
      <c r="N13" s="1122"/>
      <c r="O13" s="1128"/>
      <c r="P13" s="1129"/>
      <c r="Q13" s="1129"/>
      <c r="R13" s="1130"/>
      <c r="S13" s="1131"/>
      <c r="T13" s="1132"/>
      <c r="U13" s="1132"/>
      <c r="V13" s="1133"/>
      <c r="W13" s="1123"/>
      <c r="X13" s="1123"/>
      <c r="Y13" s="1123"/>
      <c r="Z13" s="1123"/>
      <c r="AA13" s="1123"/>
      <c r="AB13" s="1095"/>
      <c r="AC13" s="1096"/>
      <c r="AD13" s="1097"/>
      <c r="AE13" s="1095"/>
      <c r="AF13" s="1096"/>
      <c r="AG13" s="1097"/>
      <c r="AH13" s="1095"/>
      <c r="AI13" s="1096"/>
      <c r="AJ13" s="1097"/>
      <c r="AK13" s="1095"/>
      <c r="AL13" s="1096"/>
      <c r="AM13" s="1097"/>
      <c r="AN13" s="2" t="s">
        <v>277</v>
      </c>
      <c r="AO13" s="486" t="e">
        <f>COUNTIF(#REF!,#REF!)</f>
        <v>#REF!</v>
      </c>
      <c r="AP13" s="486">
        <f>IFERROR(1/AO13,0)</f>
        <v>0</v>
      </c>
      <c r="AQ13" s="484"/>
      <c r="AR13" s="484"/>
      <c r="AS13" s="484"/>
      <c r="AT13" s="484"/>
      <c r="AU13" s="484"/>
      <c r="AV13" s="484"/>
      <c r="AW13" s="484"/>
      <c r="AX13" s="484"/>
      <c r="AY13" s="484"/>
      <c r="AZ13" s="484"/>
      <c r="BA13" s="484"/>
      <c r="BB13" s="484"/>
      <c r="BC13" s="484"/>
      <c r="BD13" s="484"/>
      <c r="BE13" s="484"/>
      <c r="BF13" s="484"/>
      <c r="BG13" s="484"/>
      <c r="BH13" s="484"/>
      <c r="BI13" s="484"/>
      <c r="BJ13" s="484"/>
      <c r="BK13" s="484"/>
      <c r="BL13" s="484"/>
      <c r="BM13" s="484"/>
      <c r="BN13" s="484"/>
      <c r="BO13" s="484"/>
      <c r="BP13" s="484"/>
      <c r="BQ13" s="484"/>
      <c r="BR13" s="484"/>
      <c r="BS13" s="484"/>
      <c r="BT13" s="484"/>
      <c r="BU13" s="484"/>
      <c r="BV13" s="484"/>
      <c r="BW13" s="484"/>
      <c r="BX13" s="484"/>
    </row>
    <row r="14" spans="2:76" ht="25" customHeight="1">
      <c r="B14" s="1124">
        <v>2</v>
      </c>
      <c r="C14" s="1125"/>
      <c r="D14" s="1120"/>
      <c r="E14" s="1121"/>
      <c r="F14" s="1122"/>
      <c r="G14" s="1146"/>
      <c r="H14" s="1147"/>
      <c r="I14" s="1147"/>
      <c r="J14" s="1148"/>
      <c r="K14" s="1120"/>
      <c r="L14" s="1121"/>
      <c r="M14" s="1121"/>
      <c r="N14" s="1122"/>
      <c r="O14" s="1128"/>
      <c r="P14" s="1129"/>
      <c r="Q14" s="1129"/>
      <c r="R14" s="1130"/>
      <c r="S14" s="1131"/>
      <c r="T14" s="1132"/>
      <c r="U14" s="1132"/>
      <c r="V14" s="1133"/>
      <c r="W14" s="1136"/>
      <c r="X14" s="1137"/>
      <c r="Y14" s="1137"/>
      <c r="Z14" s="1137"/>
      <c r="AA14" s="1137"/>
      <c r="AB14" s="1092"/>
      <c r="AC14" s="1093"/>
      <c r="AD14" s="1094"/>
      <c r="AE14" s="1095"/>
      <c r="AF14" s="1096"/>
      <c r="AG14" s="1097"/>
      <c r="AH14" s="1095"/>
      <c r="AI14" s="1096"/>
      <c r="AJ14" s="1097"/>
      <c r="AK14" s="1095"/>
      <c r="AL14" s="1096"/>
      <c r="AM14" s="1097"/>
      <c r="AN14" s="2" t="s">
        <v>365</v>
      </c>
      <c r="AO14" s="486" t="e">
        <f>COUNTIF(#REF!,#REF!)</f>
        <v>#REF!</v>
      </c>
      <c r="AP14" s="486">
        <f t="shared" ref="AP14:AP77" si="0">IFERROR(1/AO14,0)</f>
        <v>0</v>
      </c>
      <c r="AQ14" s="484"/>
      <c r="AR14" s="484"/>
      <c r="AS14" s="484"/>
      <c r="AT14" s="484"/>
      <c r="AU14" s="484"/>
      <c r="AV14" s="484"/>
      <c r="AW14" s="484"/>
      <c r="AX14" s="484"/>
      <c r="AY14" s="484"/>
      <c r="AZ14" s="484"/>
      <c r="BA14" s="484"/>
      <c r="BB14" s="484"/>
      <c r="BC14" s="484"/>
      <c r="BD14" s="484"/>
      <c r="BE14" s="484"/>
      <c r="BF14" s="484"/>
      <c r="BG14" s="484"/>
      <c r="BH14" s="484"/>
      <c r="BI14" s="484"/>
      <c r="BJ14" s="484"/>
      <c r="BK14" s="484"/>
      <c r="BL14" s="484"/>
      <c r="BM14" s="484"/>
      <c r="BN14" s="484"/>
      <c r="BO14" s="484"/>
      <c r="BP14" s="484"/>
      <c r="BQ14" s="484"/>
      <c r="BR14" s="484"/>
      <c r="BS14" s="484"/>
      <c r="BT14" s="484"/>
      <c r="BU14" s="484"/>
      <c r="BV14" s="484"/>
      <c r="BW14" s="484"/>
      <c r="BX14" s="484"/>
    </row>
    <row r="15" spans="2:76" ht="25" customHeight="1">
      <c r="B15" s="1124">
        <v>3</v>
      </c>
      <c r="C15" s="1125"/>
      <c r="D15" s="1120"/>
      <c r="E15" s="1121"/>
      <c r="F15" s="1122"/>
      <c r="G15" s="1146"/>
      <c r="H15" s="1147"/>
      <c r="I15" s="1147"/>
      <c r="J15" s="1148"/>
      <c r="K15" s="1120"/>
      <c r="L15" s="1121"/>
      <c r="M15" s="1121"/>
      <c r="N15" s="1122"/>
      <c r="O15" s="1128"/>
      <c r="P15" s="1129"/>
      <c r="Q15" s="1129"/>
      <c r="R15" s="1130"/>
      <c r="S15" s="1131"/>
      <c r="T15" s="1132"/>
      <c r="U15" s="1132"/>
      <c r="V15" s="1133"/>
      <c r="W15" s="1123"/>
      <c r="X15" s="1123"/>
      <c r="Y15" s="1123"/>
      <c r="Z15" s="1123"/>
      <c r="AA15" s="1123"/>
      <c r="AB15" s="1092"/>
      <c r="AC15" s="1093"/>
      <c r="AD15" s="1094"/>
      <c r="AE15" s="1095"/>
      <c r="AF15" s="1096"/>
      <c r="AG15" s="1097"/>
      <c r="AH15" s="1095"/>
      <c r="AI15" s="1096"/>
      <c r="AJ15" s="1097"/>
      <c r="AK15" s="1095"/>
      <c r="AL15" s="1096"/>
      <c r="AM15" s="1097"/>
      <c r="AN15" s="484"/>
      <c r="AO15" s="486" t="e">
        <f>COUNTIF(#REF!,#REF!)</f>
        <v>#REF!</v>
      </c>
      <c r="AP15" s="486">
        <f t="shared" si="0"/>
        <v>0</v>
      </c>
      <c r="AQ15" s="484"/>
      <c r="AR15" s="484"/>
      <c r="AS15" s="484"/>
      <c r="AT15" s="484"/>
      <c r="AU15" s="484"/>
      <c r="AV15" s="484"/>
      <c r="AW15" s="484"/>
      <c r="AX15" s="484"/>
      <c r="AY15" s="484"/>
      <c r="AZ15" s="484"/>
      <c r="BA15" s="484"/>
      <c r="BB15" s="484"/>
      <c r="BC15" s="484"/>
      <c r="BD15" s="484"/>
      <c r="BE15" s="484"/>
      <c r="BF15" s="484"/>
      <c r="BG15" s="484"/>
      <c r="BH15" s="484"/>
      <c r="BI15" s="484"/>
      <c r="BJ15" s="484"/>
      <c r="BK15" s="484"/>
      <c r="BL15" s="484"/>
      <c r="BM15" s="484"/>
      <c r="BN15" s="484"/>
      <c r="BO15" s="484"/>
      <c r="BP15" s="484"/>
      <c r="BQ15" s="484"/>
      <c r="BR15" s="484"/>
      <c r="BS15" s="484"/>
      <c r="BT15" s="484"/>
      <c r="BU15" s="484"/>
      <c r="BV15" s="484"/>
      <c r="BW15" s="484"/>
      <c r="BX15" s="484"/>
    </row>
    <row r="16" spans="2:76" ht="25" customHeight="1">
      <c r="B16" s="1124">
        <v>4</v>
      </c>
      <c r="C16" s="1125"/>
      <c r="D16" s="1120"/>
      <c r="E16" s="1121"/>
      <c r="F16" s="1122"/>
      <c r="G16" s="1146"/>
      <c r="H16" s="1147"/>
      <c r="I16" s="1147"/>
      <c r="J16" s="1148"/>
      <c r="K16" s="1120"/>
      <c r="L16" s="1121"/>
      <c r="M16" s="1121"/>
      <c r="N16" s="1122"/>
      <c r="O16" s="1128"/>
      <c r="P16" s="1129"/>
      <c r="Q16" s="1129"/>
      <c r="R16" s="1130"/>
      <c r="S16" s="1131"/>
      <c r="T16" s="1132"/>
      <c r="U16" s="1132"/>
      <c r="V16" s="1133"/>
      <c r="W16" s="1123"/>
      <c r="X16" s="1123"/>
      <c r="Y16" s="1123"/>
      <c r="Z16" s="1123"/>
      <c r="AA16" s="1123"/>
      <c r="AB16" s="1092"/>
      <c r="AC16" s="1093"/>
      <c r="AD16" s="1094"/>
      <c r="AE16" s="1095"/>
      <c r="AF16" s="1096"/>
      <c r="AG16" s="1097"/>
      <c r="AH16" s="1095"/>
      <c r="AI16" s="1096"/>
      <c r="AJ16" s="1097"/>
      <c r="AK16" s="1095"/>
      <c r="AL16" s="1096"/>
      <c r="AM16" s="1097"/>
      <c r="AN16" s="484"/>
      <c r="AO16" s="486" t="e">
        <f>COUNTIF(#REF!,#REF!)</f>
        <v>#REF!</v>
      </c>
      <c r="AP16" s="486">
        <f t="shared" si="0"/>
        <v>0</v>
      </c>
      <c r="AQ16" s="484"/>
      <c r="AR16" s="484"/>
      <c r="AS16" s="484"/>
      <c r="AT16" s="484"/>
      <c r="AU16" s="484"/>
      <c r="AV16" s="484"/>
      <c r="AW16" s="484"/>
      <c r="AX16" s="484"/>
      <c r="AY16" s="484"/>
      <c r="AZ16" s="484"/>
      <c r="BA16" s="484"/>
      <c r="BB16" s="484"/>
      <c r="BC16" s="484"/>
      <c r="BD16" s="484"/>
      <c r="BE16" s="484"/>
      <c r="BF16" s="484"/>
      <c r="BG16" s="484"/>
      <c r="BH16" s="484"/>
      <c r="BI16" s="484"/>
      <c r="BJ16" s="484"/>
      <c r="BK16" s="484"/>
      <c r="BL16" s="484"/>
      <c r="BM16" s="484"/>
      <c r="BN16" s="484"/>
      <c r="BO16" s="484"/>
      <c r="BP16" s="484"/>
      <c r="BQ16" s="484"/>
      <c r="BR16" s="484"/>
      <c r="BS16" s="484"/>
      <c r="BT16" s="484"/>
      <c r="BU16" s="484"/>
      <c r="BV16" s="484"/>
      <c r="BW16" s="484"/>
      <c r="BX16" s="484"/>
    </row>
    <row r="17" spans="2:76" ht="25" customHeight="1">
      <c r="B17" s="1124">
        <v>5</v>
      </c>
      <c r="C17" s="1125"/>
      <c r="D17" s="1120"/>
      <c r="E17" s="1121"/>
      <c r="F17" s="1122"/>
      <c r="G17" s="1146"/>
      <c r="H17" s="1147"/>
      <c r="I17" s="1147"/>
      <c r="J17" s="1148"/>
      <c r="K17" s="1120"/>
      <c r="L17" s="1121"/>
      <c r="M17" s="1121"/>
      <c r="N17" s="1122"/>
      <c r="O17" s="1128"/>
      <c r="P17" s="1129"/>
      <c r="Q17" s="1129"/>
      <c r="R17" s="1130"/>
      <c r="S17" s="1131"/>
      <c r="T17" s="1132"/>
      <c r="U17" s="1132"/>
      <c r="V17" s="1133"/>
      <c r="W17" s="1123"/>
      <c r="X17" s="1123"/>
      <c r="Y17" s="1123"/>
      <c r="Z17" s="1123"/>
      <c r="AA17" s="1123"/>
      <c r="AB17" s="1092"/>
      <c r="AC17" s="1093"/>
      <c r="AD17" s="1094"/>
      <c r="AE17" s="1095"/>
      <c r="AF17" s="1096"/>
      <c r="AG17" s="1097"/>
      <c r="AH17" s="1095"/>
      <c r="AI17" s="1096"/>
      <c r="AJ17" s="1097"/>
      <c r="AK17" s="1095"/>
      <c r="AL17" s="1096"/>
      <c r="AM17" s="1097"/>
      <c r="AN17" s="2"/>
      <c r="AO17" s="486" t="e">
        <f>COUNTIF(#REF!,#REF!)</f>
        <v>#REF!</v>
      </c>
      <c r="AP17" s="486">
        <f t="shared" si="0"/>
        <v>0</v>
      </c>
      <c r="AQ17" s="484"/>
      <c r="AR17" s="484"/>
      <c r="AS17" s="484"/>
      <c r="AT17" s="484"/>
      <c r="AU17" s="484"/>
      <c r="AV17" s="484"/>
      <c r="AW17" s="484"/>
      <c r="AX17" s="484"/>
      <c r="AY17" s="484"/>
      <c r="AZ17" s="484"/>
      <c r="BA17" s="484"/>
      <c r="BB17" s="484"/>
      <c r="BC17" s="484"/>
      <c r="BD17" s="484"/>
      <c r="BE17" s="484"/>
      <c r="BF17" s="484"/>
      <c r="BG17" s="484"/>
      <c r="BH17" s="484"/>
      <c r="BI17" s="484"/>
      <c r="BJ17" s="484"/>
      <c r="BK17" s="484"/>
      <c r="BL17" s="484"/>
      <c r="BM17" s="484"/>
      <c r="BN17" s="484"/>
      <c r="BO17" s="484"/>
      <c r="BP17" s="484"/>
      <c r="BQ17" s="484"/>
      <c r="BR17" s="484"/>
      <c r="BS17" s="484"/>
      <c r="BT17" s="484"/>
      <c r="BU17" s="484"/>
      <c r="BV17" s="484"/>
      <c r="BW17" s="484"/>
      <c r="BX17" s="484"/>
    </row>
    <row r="18" spans="2:76" ht="25" customHeight="1">
      <c r="B18" s="1124">
        <v>6</v>
      </c>
      <c r="C18" s="1125"/>
      <c r="D18" s="1120"/>
      <c r="E18" s="1121"/>
      <c r="F18" s="1122"/>
      <c r="G18" s="1146"/>
      <c r="H18" s="1147"/>
      <c r="I18" s="1147"/>
      <c r="J18" s="1148"/>
      <c r="K18" s="1120"/>
      <c r="L18" s="1121"/>
      <c r="M18" s="1121"/>
      <c r="N18" s="1122"/>
      <c r="O18" s="1128"/>
      <c r="P18" s="1129"/>
      <c r="Q18" s="1129"/>
      <c r="R18" s="1130"/>
      <c r="S18" s="1131"/>
      <c r="T18" s="1132"/>
      <c r="U18" s="1132"/>
      <c r="V18" s="1133"/>
      <c r="W18" s="1123"/>
      <c r="X18" s="1123"/>
      <c r="Y18" s="1123"/>
      <c r="Z18" s="1123"/>
      <c r="AA18" s="1123"/>
      <c r="AB18" s="1092"/>
      <c r="AC18" s="1093"/>
      <c r="AD18" s="1094"/>
      <c r="AE18" s="1095"/>
      <c r="AF18" s="1096"/>
      <c r="AG18" s="1097"/>
      <c r="AH18" s="1095"/>
      <c r="AI18" s="1096"/>
      <c r="AJ18" s="1097"/>
      <c r="AK18" s="1095"/>
      <c r="AL18" s="1096"/>
      <c r="AM18" s="1097"/>
      <c r="AN18" s="2"/>
      <c r="AO18" s="486" t="e">
        <f>COUNTIF(#REF!,#REF!)</f>
        <v>#REF!</v>
      </c>
      <c r="AP18" s="486">
        <f t="shared" si="0"/>
        <v>0</v>
      </c>
      <c r="AQ18" s="484"/>
      <c r="AR18" s="484"/>
      <c r="AS18" s="484"/>
      <c r="AT18" s="484"/>
      <c r="AU18" s="484"/>
      <c r="AV18" s="484"/>
      <c r="AW18" s="484"/>
      <c r="AX18" s="484"/>
      <c r="AY18" s="484"/>
      <c r="AZ18" s="484"/>
      <c r="BA18" s="484"/>
      <c r="BB18" s="484"/>
      <c r="BC18" s="484"/>
      <c r="BD18" s="484"/>
      <c r="BE18" s="484"/>
      <c r="BF18" s="484"/>
      <c r="BG18" s="484"/>
      <c r="BH18" s="484"/>
      <c r="BI18" s="484"/>
      <c r="BJ18" s="484"/>
      <c r="BK18" s="484"/>
      <c r="BL18" s="484"/>
      <c r="BM18" s="484"/>
      <c r="BN18" s="484"/>
      <c r="BO18" s="484"/>
      <c r="BP18" s="484"/>
      <c r="BQ18" s="484"/>
      <c r="BR18" s="484"/>
      <c r="BS18" s="484"/>
      <c r="BT18" s="484"/>
      <c r="BU18" s="484"/>
      <c r="BV18" s="484"/>
      <c r="BW18" s="484"/>
      <c r="BX18" s="484"/>
    </row>
    <row r="19" spans="2:76" ht="25" customHeight="1">
      <c r="B19" s="1124">
        <v>7</v>
      </c>
      <c r="C19" s="1125"/>
      <c r="D19" s="1120"/>
      <c r="E19" s="1121"/>
      <c r="F19" s="1122"/>
      <c r="G19" s="1146"/>
      <c r="H19" s="1147"/>
      <c r="I19" s="1147"/>
      <c r="J19" s="1148"/>
      <c r="K19" s="1120"/>
      <c r="L19" s="1121"/>
      <c r="M19" s="1121"/>
      <c r="N19" s="1122"/>
      <c r="O19" s="1128"/>
      <c r="P19" s="1129"/>
      <c r="Q19" s="1129"/>
      <c r="R19" s="1130"/>
      <c r="S19" s="1131"/>
      <c r="T19" s="1132"/>
      <c r="U19" s="1132"/>
      <c r="V19" s="1133"/>
      <c r="W19" s="1123"/>
      <c r="X19" s="1123"/>
      <c r="Y19" s="1123"/>
      <c r="Z19" s="1123"/>
      <c r="AA19" s="1123"/>
      <c r="AB19" s="1092"/>
      <c r="AC19" s="1093"/>
      <c r="AD19" s="1094"/>
      <c r="AE19" s="1095"/>
      <c r="AF19" s="1096"/>
      <c r="AG19" s="1097"/>
      <c r="AH19" s="1095"/>
      <c r="AI19" s="1096"/>
      <c r="AJ19" s="1097"/>
      <c r="AK19" s="1095"/>
      <c r="AL19" s="1096"/>
      <c r="AM19" s="1097"/>
      <c r="AN19" s="2"/>
      <c r="AO19" s="486" t="e">
        <f>COUNTIF(#REF!,#REF!)</f>
        <v>#REF!</v>
      </c>
      <c r="AP19" s="486">
        <f t="shared" si="0"/>
        <v>0</v>
      </c>
      <c r="AQ19" s="484"/>
      <c r="AR19" s="484"/>
      <c r="AS19" s="484"/>
      <c r="AT19" s="484"/>
      <c r="AU19" s="484"/>
      <c r="AV19" s="484"/>
      <c r="AW19" s="484"/>
      <c r="AX19" s="484"/>
      <c r="AY19" s="484"/>
      <c r="AZ19" s="484"/>
      <c r="BA19" s="484"/>
      <c r="BB19" s="484"/>
      <c r="BC19" s="484"/>
      <c r="BD19" s="484"/>
      <c r="BE19" s="484"/>
      <c r="BF19" s="484"/>
      <c r="BG19" s="484"/>
      <c r="BH19" s="484"/>
      <c r="BI19" s="484"/>
      <c r="BJ19" s="484"/>
      <c r="BK19" s="484"/>
      <c r="BL19" s="484"/>
      <c r="BM19" s="484"/>
      <c r="BN19" s="484"/>
      <c r="BO19" s="484"/>
      <c r="BP19" s="484"/>
      <c r="BQ19" s="484"/>
      <c r="BR19" s="484"/>
      <c r="BS19" s="484"/>
      <c r="BT19" s="484"/>
      <c r="BU19" s="484"/>
      <c r="BV19" s="484"/>
      <c r="BW19" s="484"/>
      <c r="BX19" s="484"/>
    </row>
    <row r="20" spans="2:76" ht="25" customHeight="1">
      <c r="B20" s="1124">
        <v>8</v>
      </c>
      <c r="C20" s="1125"/>
      <c r="D20" s="1120"/>
      <c r="E20" s="1121"/>
      <c r="F20" s="1122"/>
      <c r="G20" s="1146"/>
      <c r="H20" s="1147"/>
      <c r="I20" s="1147"/>
      <c r="J20" s="1148"/>
      <c r="K20" s="1120"/>
      <c r="L20" s="1121"/>
      <c r="M20" s="1121"/>
      <c r="N20" s="1122"/>
      <c r="O20" s="1128"/>
      <c r="P20" s="1129"/>
      <c r="Q20" s="1129"/>
      <c r="R20" s="1130"/>
      <c r="S20" s="1131"/>
      <c r="T20" s="1132"/>
      <c r="U20" s="1132"/>
      <c r="V20" s="1133"/>
      <c r="W20" s="1123"/>
      <c r="X20" s="1123"/>
      <c r="Y20" s="1123"/>
      <c r="Z20" s="1123"/>
      <c r="AA20" s="1123"/>
      <c r="AB20" s="1092"/>
      <c r="AC20" s="1093"/>
      <c r="AD20" s="1094"/>
      <c r="AE20" s="1095"/>
      <c r="AF20" s="1096"/>
      <c r="AG20" s="1097"/>
      <c r="AH20" s="1095"/>
      <c r="AI20" s="1096"/>
      <c r="AJ20" s="1097"/>
      <c r="AK20" s="1095"/>
      <c r="AL20" s="1096"/>
      <c r="AM20" s="1097"/>
      <c r="AN20" s="2"/>
      <c r="AO20" s="486" t="e">
        <f>COUNTIF(#REF!,#REF!)</f>
        <v>#REF!</v>
      </c>
      <c r="AP20" s="486">
        <f t="shared" si="0"/>
        <v>0</v>
      </c>
      <c r="AQ20" s="484"/>
      <c r="AR20" s="484"/>
      <c r="AS20" s="484"/>
      <c r="AT20" s="484"/>
      <c r="AU20" s="484"/>
      <c r="AV20" s="484"/>
      <c r="AW20" s="484"/>
      <c r="AX20" s="484"/>
      <c r="AY20" s="484"/>
      <c r="AZ20" s="484"/>
      <c r="BA20" s="484"/>
      <c r="BB20" s="484"/>
      <c r="BC20" s="484"/>
      <c r="BD20" s="484"/>
      <c r="BE20" s="484"/>
      <c r="BF20" s="484"/>
      <c r="BG20" s="484"/>
      <c r="BH20" s="484"/>
      <c r="BI20" s="484"/>
      <c r="BJ20" s="484"/>
      <c r="BK20" s="484"/>
      <c r="BL20" s="484"/>
      <c r="BM20" s="484"/>
      <c r="BN20" s="484"/>
      <c r="BO20" s="484"/>
      <c r="BP20" s="484"/>
      <c r="BQ20" s="484"/>
      <c r="BR20" s="484"/>
      <c r="BS20" s="484"/>
      <c r="BT20" s="484"/>
      <c r="BU20" s="484"/>
      <c r="BV20" s="484"/>
      <c r="BW20" s="484"/>
      <c r="BX20" s="484"/>
    </row>
    <row r="21" spans="2:76" ht="25" customHeight="1">
      <c r="B21" s="1124">
        <v>9</v>
      </c>
      <c r="C21" s="1125"/>
      <c r="D21" s="1120"/>
      <c r="E21" s="1121"/>
      <c r="F21" s="1122"/>
      <c r="G21" s="1146"/>
      <c r="H21" s="1147"/>
      <c r="I21" s="1147"/>
      <c r="J21" s="1148"/>
      <c r="K21" s="1120"/>
      <c r="L21" s="1121"/>
      <c r="M21" s="1121"/>
      <c r="N21" s="1122"/>
      <c r="O21" s="1128"/>
      <c r="P21" s="1129"/>
      <c r="Q21" s="1129"/>
      <c r="R21" s="1130"/>
      <c r="S21" s="1131"/>
      <c r="T21" s="1132"/>
      <c r="U21" s="1132"/>
      <c r="V21" s="1133"/>
      <c r="W21" s="1123"/>
      <c r="X21" s="1123"/>
      <c r="Y21" s="1123"/>
      <c r="Z21" s="1123"/>
      <c r="AA21" s="1123"/>
      <c r="AB21" s="1092"/>
      <c r="AC21" s="1093"/>
      <c r="AD21" s="1094"/>
      <c r="AE21" s="1095"/>
      <c r="AF21" s="1096"/>
      <c r="AG21" s="1097"/>
      <c r="AH21" s="1095"/>
      <c r="AI21" s="1096"/>
      <c r="AJ21" s="1097"/>
      <c r="AK21" s="1095"/>
      <c r="AL21" s="1096"/>
      <c r="AM21" s="1097"/>
      <c r="AN21" s="2"/>
      <c r="AO21" s="486" t="e">
        <f>COUNTIF(#REF!,#REF!)</f>
        <v>#REF!</v>
      </c>
      <c r="AP21" s="486">
        <f t="shared" si="0"/>
        <v>0</v>
      </c>
      <c r="AQ21" s="484"/>
      <c r="AR21" s="484"/>
      <c r="AS21" s="484"/>
      <c r="AT21" s="484"/>
      <c r="AU21" s="484"/>
      <c r="AV21" s="484"/>
      <c r="AW21" s="484"/>
      <c r="AX21" s="484"/>
      <c r="AY21" s="484"/>
      <c r="AZ21" s="484"/>
      <c r="BA21" s="484"/>
      <c r="BB21" s="484"/>
      <c r="BC21" s="484"/>
      <c r="BD21" s="484"/>
      <c r="BE21" s="484"/>
      <c r="BF21" s="484"/>
      <c r="BG21" s="484"/>
      <c r="BH21" s="484"/>
      <c r="BI21" s="484"/>
      <c r="BJ21" s="484"/>
      <c r="BK21" s="484"/>
      <c r="BL21" s="484"/>
      <c r="BM21" s="484"/>
      <c r="BN21" s="484"/>
      <c r="BO21" s="484"/>
      <c r="BP21" s="484"/>
      <c r="BQ21" s="484"/>
      <c r="BR21" s="484"/>
      <c r="BS21" s="484"/>
      <c r="BT21" s="484"/>
      <c r="BU21" s="484"/>
      <c r="BV21" s="484"/>
      <c r="BW21" s="484"/>
      <c r="BX21" s="484"/>
    </row>
    <row r="22" spans="2:76" ht="25" customHeight="1">
      <c r="B22" s="1124">
        <v>10</v>
      </c>
      <c r="C22" s="1125"/>
      <c r="D22" s="1120"/>
      <c r="E22" s="1121"/>
      <c r="F22" s="1122"/>
      <c r="G22" s="1146"/>
      <c r="H22" s="1147"/>
      <c r="I22" s="1147"/>
      <c r="J22" s="1148"/>
      <c r="K22" s="1120"/>
      <c r="L22" s="1121"/>
      <c r="M22" s="1121"/>
      <c r="N22" s="1122"/>
      <c r="O22" s="1128"/>
      <c r="P22" s="1129"/>
      <c r="Q22" s="1129"/>
      <c r="R22" s="1130"/>
      <c r="S22" s="1131"/>
      <c r="T22" s="1132"/>
      <c r="U22" s="1132"/>
      <c r="V22" s="1133"/>
      <c r="W22" s="1123"/>
      <c r="X22" s="1123"/>
      <c r="Y22" s="1123"/>
      <c r="Z22" s="1123"/>
      <c r="AA22" s="1123"/>
      <c r="AB22" s="1092"/>
      <c r="AC22" s="1093"/>
      <c r="AD22" s="1094"/>
      <c r="AE22" s="1095"/>
      <c r="AF22" s="1096"/>
      <c r="AG22" s="1097"/>
      <c r="AH22" s="1095"/>
      <c r="AI22" s="1096"/>
      <c r="AJ22" s="1097"/>
      <c r="AK22" s="1095"/>
      <c r="AL22" s="1096"/>
      <c r="AM22" s="1097"/>
      <c r="AN22" s="2"/>
      <c r="AO22" s="486" t="e">
        <f>COUNTIF(#REF!,#REF!)</f>
        <v>#REF!</v>
      </c>
      <c r="AP22" s="486">
        <f t="shared" si="0"/>
        <v>0</v>
      </c>
      <c r="AQ22" s="484"/>
      <c r="AR22" s="484"/>
      <c r="AS22" s="484"/>
      <c r="AT22" s="484"/>
      <c r="AU22" s="484"/>
      <c r="AV22" s="484"/>
      <c r="AW22" s="484"/>
      <c r="AX22" s="484"/>
      <c r="AY22" s="484"/>
      <c r="AZ22" s="484"/>
      <c r="BA22" s="484"/>
      <c r="BB22" s="484"/>
      <c r="BC22" s="484"/>
      <c r="BD22" s="484"/>
      <c r="BE22" s="484"/>
      <c r="BF22" s="484"/>
      <c r="BG22" s="484"/>
      <c r="BH22" s="484"/>
      <c r="BI22" s="484"/>
      <c r="BJ22" s="484"/>
      <c r="BK22" s="484"/>
      <c r="BL22" s="484"/>
      <c r="BM22" s="484"/>
      <c r="BN22" s="484"/>
      <c r="BO22" s="484"/>
      <c r="BP22" s="484"/>
      <c r="BQ22" s="484"/>
      <c r="BR22" s="484"/>
      <c r="BS22" s="484"/>
      <c r="BT22" s="484"/>
      <c r="BU22" s="484"/>
      <c r="BV22" s="484"/>
      <c r="BW22" s="484"/>
      <c r="BX22" s="484"/>
    </row>
    <row r="23" spans="2:76" ht="25" customHeight="1">
      <c r="B23" s="1124">
        <v>11</v>
      </c>
      <c r="C23" s="1125"/>
      <c r="D23" s="1120"/>
      <c r="E23" s="1121"/>
      <c r="F23" s="1122"/>
      <c r="G23" s="1146"/>
      <c r="H23" s="1147"/>
      <c r="I23" s="1147"/>
      <c r="J23" s="1148"/>
      <c r="K23" s="1120"/>
      <c r="L23" s="1121"/>
      <c r="M23" s="1121"/>
      <c r="N23" s="1122"/>
      <c r="O23" s="1128"/>
      <c r="P23" s="1129"/>
      <c r="Q23" s="1129"/>
      <c r="R23" s="1130"/>
      <c r="S23" s="1131"/>
      <c r="T23" s="1132"/>
      <c r="U23" s="1132"/>
      <c r="V23" s="1133"/>
      <c r="W23" s="1123"/>
      <c r="X23" s="1123"/>
      <c r="Y23" s="1123"/>
      <c r="Z23" s="1123"/>
      <c r="AA23" s="1123"/>
      <c r="AB23" s="1092"/>
      <c r="AC23" s="1093"/>
      <c r="AD23" s="1094"/>
      <c r="AE23" s="1095"/>
      <c r="AF23" s="1096"/>
      <c r="AG23" s="1097"/>
      <c r="AH23" s="1095"/>
      <c r="AI23" s="1096"/>
      <c r="AJ23" s="1097"/>
      <c r="AK23" s="1095"/>
      <c r="AL23" s="1096"/>
      <c r="AM23" s="1097"/>
      <c r="AN23" s="2"/>
      <c r="AO23" s="486" t="e">
        <f>COUNTIF(#REF!,#REF!)</f>
        <v>#REF!</v>
      </c>
      <c r="AP23" s="486">
        <f t="shared" si="0"/>
        <v>0</v>
      </c>
      <c r="AQ23" s="484"/>
      <c r="AR23" s="484"/>
      <c r="AS23" s="484"/>
      <c r="AT23" s="484"/>
      <c r="AU23" s="484"/>
      <c r="AV23" s="484"/>
      <c r="AW23" s="484"/>
      <c r="AX23" s="484"/>
      <c r="AY23" s="484"/>
      <c r="AZ23" s="484"/>
      <c r="BA23" s="484"/>
      <c r="BB23" s="484"/>
      <c r="BC23" s="484"/>
      <c r="BD23" s="484"/>
      <c r="BE23" s="484"/>
      <c r="BF23" s="484"/>
      <c r="BG23" s="484"/>
      <c r="BH23" s="484"/>
      <c r="BI23" s="484"/>
      <c r="BJ23" s="484"/>
      <c r="BK23" s="484"/>
      <c r="BL23" s="484"/>
      <c r="BM23" s="484"/>
      <c r="BN23" s="484"/>
      <c r="BO23" s="484"/>
      <c r="BP23" s="484"/>
      <c r="BQ23" s="484"/>
      <c r="BR23" s="484"/>
      <c r="BS23" s="484"/>
      <c r="BT23" s="484"/>
      <c r="BU23" s="484"/>
      <c r="BV23" s="484"/>
      <c r="BW23" s="484"/>
      <c r="BX23" s="484"/>
    </row>
    <row r="24" spans="2:76" ht="25" customHeight="1">
      <c r="B24" s="1124">
        <v>12</v>
      </c>
      <c r="C24" s="1125"/>
      <c r="D24" s="1120"/>
      <c r="E24" s="1121"/>
      <c r="F24" s="1122"/>
      <c r="G24" s="1146"/>
      <c r="H24" s="1147"/>
      <c r="I24" s="1147"/>
      <c r="J24" s="1148"/>
      <c r="K24" s="1120"/>
      <c r="L24" s="1121"/>
      <c r="M24" s="1121"/>
      <c r="N24" s="1122"/>
      <c r="O24" s="1128"/>
      <c r="P24" s="1129"/>
      <c r="Q24" s="1129"/>
      <c r="R24" s="1130"/>
      <c r="S24" s="1131"/>
      <c r="T24" s="1132"/>
      <c r="U24" s="1132"/>
      <c r="V24" s="1133"/>
      <c r="W24" s="1123"/>
      <c r="X24" s="1123"/>
      <c r="Y24" s="1123"/>
      <c r="Z24" s="1123"/>
      <c r="AA24" s="1123"/>
      <c r="AB24" s="1092"/>
      <c r="AC24" s="1093"/>
      <c r="AD24" s="1094"/>
      <c r="AE24" s="1095"/>
      <c r="AF24" s="1096"/>
      <c r="AG24" s="1097"/>
      <c r="AH24" s="1095"/>
      <c r="AI24" s="1096"/>
      <c r="AJ24" s="1097"/>
      <c r="AK24" s="1095"/>
      <c r="AL24" s="1096"/>
      <c r="AM24" s="1097"/>
      <c r="AN24" s="2"/>
      <c r="AO24" s="486" t="e">
        <f>COUNTIF(#REF!,#REF!)</f>
        <v>#REF!</v>
      </c>
      <c r="AP24" s="486">
        <f t="shared" si="0"/>
        <v>0</v>
      </c>
      <c r="AQ24" s="484"/>
      <c r="AR24" s="484"/>
      <c r="AS24" s="484"/>
      <c r="AT24" s="484"/>
      <c r="AU24" s="484"/>
      <c r="AV24" s="484"/>
      <c r="AW24" s="484"/>
      <c r="AX24" s="484"/>
      <c r="AY24" s="484"/>
      <c r="AZ24" s="484"/>
      <c r="BA24" s="484"/>
      <c r="BB24" s="484"/>
      <c r="BC24" s="484"/>
      <c r="BD24" s="484"/>
      <c r="BE24" s="484"/>
      <c r="BF24" s="484"/>
      <c r="BG24" s="484"/>
      <c r="BH24" s="484"/>
      <c r="BI24" s="484"/>
      <c r="BJ24" s="484"/>
      <c r="BK24" s="484"/>
      <c r="BL24" s="484"/>
      <c r="BM24" s="484"/>
      <c r="BN24" s="484"/>
      <c r="BO24" s="484"/>
      <c r="BP24" s="484"/>
      <c r="BQ24" s="484"/>
      <c r="BR24" s="484"/>
      <c r="BS24" s="484"/>
      <c r="BT24" s="484"/>
      <c r="BU24" s="484"/>
      <c r="BV24" s="484"/>
      <c r="BW24" s="484"/>
      <c r="BX24" s="484"/>
    </row>
    <row r="25" spans="2:76" ht="25" customHeight="1">
      <c r="B25" s="1124">
        <v>13</v>
      </c>
      <c r="C25" s="1125"/>
      <c r="D25" s="1120"/>
      <c r="E25" s="1121"/>
      <c r="F25" s="1122"/>
      <c r="G25" s="1146"/>
      <c r="H25" s="1147"/>
      <c r="I25" s="1147"/>
      <c r="J25" s="1148"/>
      <c r="K25" s="1120"/>
      <c r="L25" s="1121"/>
      <c r="M25" s="1121"/>
      <c r="N25" s="1122"/>
      <c r="O25" s="1128"/>
      <c r="P25" s="1129"/>
      <c r="Q25" s="1129"/>
      <c r="R25" s="1130"/>
      <c r="S25" s="1131"/>
      <c r="T25" s="1132"/>
      <c r="U25" s="1132"/>
      <c r="V25" s="1133"/>
      <c r="W25" s="1123"/>
      <c r="X25" s="1123"/>
      <c r="Y25" s="1123"/>
      <c r="Z25" s="1123"/>
      <c r="AA25" s="1123"/>
      <c r="AB25" s="1092"/>
      <c r="AC25" s="1093"/>
      <c r="AD25" s="1094"/>
      <c r="AE25" s="1095"/>
      <c r="AF25" s="1096"/>
      <c r="AG25" s="1097"/>
      <c r="AH25" s="1095"/>
      <c r="AI25" s="1096"/>
      <c r="AJ25" s="1097"/>
      <c r="AK25" s="1095"/>
      <c r="AL25" s="1096"/>
      <c r="AM25" s="1097"/>
      <c r="AN25" s="2"/>
      <c r="AO25" s="486" t="e">
        <f>COUNTIF(#REF!,#REF!)</f>
        <v>#REF!</v>
      </c>
      <c r="AP25" s="486">
        <f t="shared" si="0"/>
        <v>0</v>
      </c>
      <c r="AQ25" s="484"/>
      <c r="AR25" s="484"/>
      <c r="AS25" s="484"/>
      <c r="AT25" s="484"/>
      <c r="AU25" s="484"/>
      <c r="AV25" s="484"/>
      <c r="AW25" s="484"/>
      <c r="AX25" s="484"/>
      <c r="AY25" s="484"/>
      <c r="AZ25" s="484"/>
      <c r="BA25" s="484"/>
      <c r="BB25" s="484"/>
      <c r="BC25" s="484"/>
      <c r="BD25" s="484"/>
      <c r="BE25" s="484"/>
      <c r="BF25" s="484"/>
      <c r="BG25" s="484"/>
      <c r="BH25" s="484"/>
      <c r="BI25" s="484"/>
      <c r="BJ25" s="484"/>
      <c r="BK25" s="484"/>
      <c r="BL25" s="484"/>
      <c r="BM25" s="484"/>
      <c r="BN25" s="484"/>
      <c r="BO25" s="484"/>
      <c r="BP25" s="484"/>
      <c r="BQ25" s="484"/>
      <c r="BR25" s="484"/>
      <c r="BS25" s="484"/>
      <c r="BT25" s="484"/>
      <c r="BU25" s="484"/>
      <c r="BV25" s="484"/>
      <c r="BW25" s="484"/>
      <c r="BX25" s="484"/>
    </row>
    <row r="26" spans="2:76" ht="25" customHeight="1">
      <c r="B26" s="1124">
        <v>14</v>
      </c>
      <c r="C26" s="1125"/>
      <c r="D26" s="1120"/>
      <c r="E26" s="1121"/>
      <c r="F26" s="1122"/>
      <c r="G26" s="1146"/>
      <c r="H26" s="1147"/>
      <c r="I26" s="1147"/>
      <c r="J26" s="1148"/>
      <c r="K26" s="1120"/>
      <c r="L26" s="1121"/>
      <c r="M26" s="1121"/>
      <c r="N26" s="1122"/>
      <c r="O26" s="1128"/>
      <c r="P26" s="1129"/>
      <c r="Q26" s="1129"/>
      <c r="R26" s="1130"/>
      <c r="S26" s="1131"/>
      <c r="T26" s="1132"/>
      <c r="U26" s="1132"/>
      <c r="V26" s="1133"/>
      <c r="W26" s="1123"/>
      <c r="X26" s="1123"/>
      <c r="Y26" s="1123"/>
      <c r="Z26" s="1123"/>
      <c r="AA26" s="1123"/>
      <c r="AB26" s="1092"/>
      <c r="AC26" s="1093"/>
      <c r="AD26" s="1094"/>
      <c r="AE26" s="1095"/>
      <c r="AF26" s="1096"/>
      <c r="AG26" s="1097"/>
      <c r="AH26" s="1095"/>
      <c r="AI26" s="1096"/>
      <c r="AJ26" s="1097"/>
      <c r="AK26" s="1095"/>
      <c r="AL26" s="1096"/>
      <c r="AM26" s="1097"/>
      <c r="AN26" s="2"/>
      <c r="AO26" s="486" t="e">
        <f>COUNTIF(#REF!,#REF!)</f>
        <v>#REF!</v>
      </c>
      <c r="AP26" s="486">
        <f t="shared" si="0"/>
        <v>0</v>
      </c>
      <c r="AQ26" s="484"/>
      <c r="AR26" s="484"/>
      <c r="AS26" s="484"/>
      <c r="AT26" s="484"/>
      <c r="AU26" s="484"/>
      <c r="AV26" s="484"/>
      <c r="AW26" s="484"/>
      <c r="AX26" s="484"/>
      <c r="AY26" s="484"/>
      <c r="AZ26" s="484"/>
      <c r="BA26" s="484"/>
      <c r="BB26" s="484"/>
      <c r="BC26" s="484"/>
      <c r="BD26" s="484"/>
      <c r="BE26" s="484"/>
      <c r="BF26" s="484"/>
      <c r="BG26" s="484"/>
      <c r="BH26" s="484"/>
      <c r="BI26" s="484"/>
      <c r="BJ26" s="484"/>
      <c r="BK26" s="484"/>
      <c r="BL26" s="484"/>
      <c r="BM26" s="484"/>
      <c r="BN26" s="484"/>
      <c r="BO26" s="484"/>
      <c r="BP26" s="484"/>
      <c r="BQ26" s="484"/>
      <c r="BR26" s="484"/>
      <c r="BS26" s="484"/>
      <c r="BT26" s="484"/>
      <c r="BU26" s="484"/>
      <c r="BV26" s="484"/>
      <c r="BW26" s="484"/>
      <c r="BX26" s="484"/>
    </row>
    <row r="27" spans="2:76" ht="25" customHeight="1">
      <c r="B27" s="1124">
        <v>15</v>
      </c>
      <c r="C27" s="1125"/>
      <c r="D27" s="1120"/>
      <c r="E27" s="1121"/>
      <c r="F27" s="1122"/>
      <c r="G27" s="1146"/>
      <c r="H27" s="1147"/>
      <c r="I27" s="1147"/>
      <c r="J27" s="1148"/>
      <c r="K27" s="1120"/>
      <c r="L27" s="1121"/>
      <c r="M27" s="1121"/>
      <c r="N27" s="1122"/>
      <c r="O27" s="1128"/>
      <c r="P27" s="1129"/>
      <c r="Q27" s="1129"/>
      <c r="R27" s="1130"/>
      <c r="S27" s="1131"/>
      <c r="T27" s="1132"/>
      <c r="U27" s="1132"/>
      <c r="V27" s="1133"/>
      <c r="W27" s="1123"/>
      <c r="X27" s="1123"/>
      <c r="Y27" s="1123"/>
      <c r="Z27" s="1123"/>
      <c r="AA27" s="1123"/>
      <c r="AB27" s="1092"/>
      <c r="AC27" s="1093"/>
      <c r="AD27" s="1094"/>
      <c r="AE27" s="1095"/>
      <c r="AF27" s="1096"/>
      <c r="AG27" s="1097"/>
      <c r="AH27" s="1095"/>
      <c r="AI27" s="1096"/>
      <c r="AJ27" s="1097"/>
      <c r="AK27" s="1095"/>
      <c r="AL27" s="1096"/>
      <c r="AM27" s="1097"/>
      <c r="AN27" s="2"/>
      <c r="AO27" s="486" t="e">
        <f>COUNTIF(#REF!,#REF!)</f>
        <v>#REF!</v>
      </c>
      <c r="AP27" s="486">
        <f t="shared" si="0"/>
        <v>0</v>
      </c>
      <c r="AQ27" s="484"/>
      <c r="AR27" s="484"/>
      <c r="AS27" s="484"/>
      <c r="AT27" s="484"/>
      <c r="AU27" s="484"/>
      <c r="AV27" s="484"/>
      <c r="AW27" s="484"/>
      <c r="AX27" s="484"/>
      <c r="AY27" s="484"/>
      <c r="AZ27" s="484"/>
      <c r="BA27" s="484"/>
      <c r="BB27" s="484"/>
      <c r="BC27" s="484"/>
      <c r="BD27" s="484"/>
      <c r="BE27" s="484"/>
      <c r="BF27" s="484"/>
      <c r="BG27" s="484"/>
      <c r="BH27" s="484"/>
      <c r="BI27" s="484"/>
      <c r="BJ27" s="484"/>
      <c r="BK27" s="484"/>
      <c r="BL27" s="484"/>
      <c r="BM27" s="484"/>
      <c r="BN27" s="484"/>
      <c r="BO27" s="484"/>
      <c r="BP27" s="484"/>
      <c r="BQ27" s="484"/>
      <c r="BR27" s="484"/>
      <c r="BS27" s="484"/>
      <c r="BT27" s="484"/>
      <c r="BU27" s="484"/>
      <c r="BV27" s="484"/>
      <c r="BW27" s="484"/>
      <c r="BX27" s="484"/>
    </row>
    <row r="28" spans="2:76" ht="25" customHeight="1">
      <c r="B28" s="1124">
        <v>16</v>
      </c>
      <c r="C28" s="1125"/>
      <c r="D28" s="1120"/>
      <c r="E28" s="1121"/>
      <c r="F28" s="1122"/>
      <c r="G28" s="1146"/>
      <c r="H28" s="1147"/>
      <c r="I28" s="1147"/>
      <c r="J28" s="1148"/>
      <c r="K28" s="1120"/>
      <c r="L28" s="1121"/>
      <c r="M28" s="1121"/>
      <c r="N28" s="1122"/>
      <c r="O28" s="1128"/>
      <c r="P28" s="1129"/>
      <c r="Q28" s="1129"/>
      <c r="R28" s="1130"/>
      <c r="S28" s="1131"/>
      <c r="T28" s="1132"/>
      <c r="U28" s="1132"/>
      <c r="V28" s="1133"/>
      <c r="W28" s="1123"/>
      <c r="X28" s="1123"/>
      <c r="Y28" s="1123"/>
      <c r="Z28" s="1123"/>
      <c r="AA28" s="1123"/>
      <c r="AB28" s="1092"/>
      <c r="AC28" s="1093"/>
      <c r="AD28" s="1094"/>
      <c r="AE28" s="1095"/>
      <c r="AF28" s="1096"/>
      <c r="AG28" s="1097"/>
      <c r="AH28" s="1095"/>
      <c r="AI28" s="1096"/>
      <c r="AJ28" s="1097"/>
      <c r="AK28" s="1095"/>
      <c r="AL28" s="1096"/>
      <c r="AM28" s="1097"/>
      <c r="AN28" s="2"/>
      <c r="AO28" s="486" t="e">
        <f>COUNTIF(#REF!,#REF!)</f>
        <v>#REF!</v>
      </c>
      <c r="AP28" s="486">
        <f t="shared" si="0"/>
        <v>0</v>
      </c>
      <c r="AQ28" s="484"/>
      <c r="AR28" s="484"/>
      <c r="AS28" s="484"/>
      <c r="AT28" s="484"/>
      <c r="AU28" s="484"/>
      <c r="AV28" s="484"/>
      <c r="AW28" s="484"/>
      <c r="AX28" s="484"/>
      <c r="AY28" s="484"/>
      <c r="AZ28" s="484"/>
      <c r="BA28" s="484"/>
      <c r="BB28" s="484"/>
      <c r="BC28" s="484"/>
      <c r="BD28" s="484"/>
      <c r="BE28" s="484"/>
      <c r="BF28" s="484"/>
      <c r="BG28" s="484"/>
      <c r="BH28" s="484"/>
      <c r="BI28" s="484"/>
      <c r="BJ28" s="484"/>
      <c r="BK28" s="484"/>
      <c r="BL28" s="484"/>
      <c r="BM28" s="484"/>
      <c r="BN28" s="484"/>
      <c r="BO28" s="484"/>
      <c r="BP28" s="484"/>
      <c r="BQ28" s="484"/>
      <c r="BR28" s="484"/>
      <c r="BS28" s="484"/>
      <c r="BT28" s="484"/>
      <c r="BU28" s="484"/>
      <c r="BV28" s="484"/>
      <c r="BW28" s="484"/>
      <c r="BX28" s="484"/>
    </row>
    <row r="29" spans="2:76" ht="25" customHeight="1">
      <c r="B29" s="1124">
        <v>17</v>
      </c>
      <c r="C29" s="1125"/>
      <c r="D29" s="1120"/>
      <c r="E29" s="1121"/>
      <c r="F29" s="1122"/>
      <c r="G29" s="1146"/>
      <c r="H29" s="1147"/>
      <c r="I29" s="1147"/>
      <c r="J29" s="1148"/>
      <c r="K29" s="1120"/>
      <c r="L29" s="1121"/>
      <c r="M29" s="1121"/>
      <c r="N29" s="1122"/>
      <c r="O29" s="1128"/>
      <c r="P29" s="1129"/>
      <c r="Q29" s="1129"/>
      <c r="R29" s="1130"/>
      <c r="S29" s="1131"/>
      <c r="T29" s="1132"/>
      <c r="U29" s="1132"/>
      <c r="V29" s="1133"/>
      <c r="W29" s="1123"/>
      <c r="X29" s="1123"/>
      <c r="Y29" s="1123"/>
      <c r="Z29" s="1123"/>
      <c r="AA29" s="1123"/>
      <c r="AB29" s="1092"/>
      <c r="AC29" s="1093"/>
      <c r="AD29" s="1094"/>
      <c r="AE29" s="1095"/>
      <c r="AF29" s="1096"/>
      <c r="AG29" s="1097"/>
      <c r="AH29" s="1095"/>
      <c r="AI29" s="1096"/>
      <c r="AJ29" s="1097"/>
      <c r="AK29" s="1095"/>
      <c r="AL29" s="1096"/>
      <c r="AM29" s="1097"/>
      <c r="AN29" s="2"/>
      <c r="AO29" s="486" t="e">
        <f>COUNTIF(#REF!,#REF!)</f>
        <v>#REF!</v>
      </c>
      <c r="AP29" s="486">
        <f t="shared" si="0"/>
        <v>0</v>
      </c>
      <c r="AQ29" s="484"/>
      <c r="AR29" s="484"/>
      <c r="AS29" s="484"/>
      <c r="AT29" s="484"/>
      <c r="AU29" s="484"/>
      <c r="AV29" s="484"/>
      <c r="AW29" s="484"/>
      <c r="AX29" s="484"/>
      <c r="AY29" s="484"/>
      <c r="AZ29" s="484"/>
      <c r="BA29" s="484"/>
      <c r="BB29" s="484"/>
      <c r="BC29" s="484"/>
      <c r="BD29" s="484"/>
      <c r="BE29" s="484"/>
      <c r="BF29" s="484"/>
      <c r="BG29" s="484"/>
      <c r="BH29" s="484"/>
      <c r="BI29" s="484"/>
      <c r="BJ29" s="484"/>
      <c r="BK29" s="484"/>
      <c r="BL29" s="484"/>
      <c r="BM29" s="484"/>
      <c r="BN29" s="484"/>
      <c r="BO29" s="484"/>
      <c r="BP29" s="484"/>
      <c r="BQ29" s="484"/>
      <c r="BR29" s="484"/>
      <c r="BS29" s="484"/>
      <c r="BT29" s="484"/>
      <c r="BU29" s="484"/>
      <c r="BV29" s="484"/>
      <c r="BW29" s="484"/>
      <c r="BX29" s="484"/>
    </row>
    <row r="30" spans="2:76" ht="25" customHeight="1">
      <c r="B30" s="1124">
        <v>18</v>
      </c>
      <c r="C30" s="1125"/>
      <c r="D30" s="1120"/>
      <c r="E30" s="1121"/>
      <c r="F30" s="1122"/>
      <c r="G30" s="1146"/>
      <c r="H30" s="1147"/>
      <c r="I30" s="1147"/>
      <c r="J30" s="1148"/>
      <c r="K30" s="1120"/>
      <c r="L30" s="1121"/>
      <c r="M30" s="1121"/>
      <c r="N30" s="1122"/>
      <c r="O30" s="1128"/>
      <c r="P30" s="1129"/>
      <c r="Q30" s="1129"/>
      <c r="R30" s="1130"/>
      <c r="S30" s="1131"/>
      <c r="T30" s="1132"/>
      <c r="U30" s="1132"/>
      <c r="V30" s="1133"/>
      <c r="W30" s="1123"/>
      <c r="X30" s="1123"/>
      <c r="Y30" s="1123"/>
      <c r="Z30" s="1123"/>
      <c r="AA30" s="1123"/>
      <c r="AB30" s="1092"/>
      <c r="AC30" s="1093"/>
      <c r="AD30" s="1094"/>
      <c r="AE30" s="1095"/>
      <c r="AF30" s="1096"/>
      <c r="AG30" s="1097"/>
      <c r="AH30" s="1095"/>
      <c r="AI30" s="1096"/>
      <c r="AJ30" s="1097"/>
      <c r="AK30" s="1095"/>
      <c r="AL30" s="1096"/>
      <c r="AM30" s="1097"/>
      <c r="AN30" s="2"/>
      <c r="AO30" s="486" t="e">
        <f>COUNTIF(#REF!,#REF!)</f>
        <v>#REF!</v>
      </c>
      <c r="AP30" s="486">
        <f t="shared" si="0"/>
        <v>0</v>
      </c>
      <c r="AQ30" s="484"/>
      <c r="AR30" s="484"/>
      <c r="AS30" s="484"/>
      <c r="AT30" s="484"/>
      <c r="AU30" s="484"/>
      <c r="AV30" s="484"/>
      <c r="AW30" s="484"/>
      <c r="AX30" s="484"/>
      <c r="AY30" s="484"/>
      <c r="AZ30" s="484"/>
      <c r="BA30" s="484"/>
      <c r="BB30" s="484"/>
      <c r="BC30" s="484"/>
      <c r="BD30" s="484"/>
      <c r="BE30" s="484"/>
      <c r="BF30" s="484"/>
      <c r="BG30" s="484"/>
      <c r="BH30" s="484"/>
      <c r="BI30" s="484"/>
      <c r="BJ30" s="484"/>
      <c r="BK30" s="484"/>
      <c r="BL30" s="484"/>
      <c r="BM30" s="484"/>
      <c r="BN30" s="484"/>
      <c r="BO30" s="484"/>
      <c r="BP30" s="484"/>
      <c r="BQ30" s="484"/>
      <c r="BR30" s="484"/>
      <c r="BS30" s="484"/>
      <c r="BT30" s="484"/>
      <c r="BU30" s="484"/>
      <c r="BV30" s="484"/>
      <c r="BW30" s="484"/>
      <c r="BX30" s="484"/>
    </row>
    <row r="31" spans="2:76" ht="25" customHeight="1">
      <c r="B31" s="1124">
        <v>19</v>
      </c>
      <c r="C31" s="1125"/>
      <c r="D31" s="1120"/>
      <c r="E31" s="1121"/>
      <c r="F31" s="1122"/>
      <c r="G31" s="1146"/>
      <c r="H31" s="1147"/>
      <c r="I31" s="1147"/>
      <c r="J31" s="1148"/>
      <c r="K31" s="1120"/>
      <c r="L31" s="1121"/>
      <c r="M31" s="1121"/>
      <c r="N31" s="1122"/>
      <c r="O31" s="1128"/>
      <c r="P31" s="1129"/>
      <c r="Q31" s="1129"/>
      <c r="R31" s="1130"/>
      <c r="S31" s="1131"/>
      <c r="T31" s="1132"/>
      <c r="U31" s="1132"/>
      <c r="V31" s="1133"/>
      <c r="W31" s="1123"/>
      <c r="X31" s="1123"/>
      <c r="Y31" s="1123"/>
      <c r="Z31" s="1123"/>
      <c r="AA31" s="1123"/>
      <c r="AB31" s="1092"/>
      <c r="AC31" s="1093"/>
      <c r="AD31" s="1094"/>
      <c r="AE31" s="1095"/>
      <c r="AF31" s="1096"/>
      <c r="AG31" s="1097"/>
      <c r="AH31" s="1095"/>
      <c r="AI31" s="1096"/>
      <c r="AJ31" s="1097"/>
      <c r="AK31" s="1095"/>
      <c r="AL31" s="1096"/>
      <c r="AM31" s="1097"/>
      <c r="AN31" s="2"/>
      <c r="AO31" s="486" t="e">
        <f>COUNTIF(#REF!,#REF!)</f>
        <v>#REF!</v>
      </c>
      <c r="AP31" s="486">
        <f t="shared" si="0"/>
        <v>0</v>
      </c>
      <c r="AQ31" s="484"/>
      <c r="AR31" s="484"/>
      <c r="AS31" s="484"/>
      <c r="AT31" s="484"/>
      <c r="AU31" s="484"/>
      <c r="AV31" s="484"/>
      <c r="AW31" s="484"/>
      <c r="AX31" s="484"/>
      <c r="AY31" s="484"/>
      <c r="AZ31" s="484"/>
      <c r="BA31" s="484"/>
      <c r="BB31" s="484"/>
      <c r="BC31" s="484"/>
      <c r="BD31" s="484"/>
      <c r="BE31" s="484"/>
      <c r="BF31" s="484"/>
      <c r="BG31" s="484"/>
      <c r="BH31" s="484"/>
      <c r="BI31" s="484"/>
      <c r="BJ31" s="484"/>
      <c r="BK31" s="484"/>
      <c r="BL31" s="484"/>
      <c r="BM31" s="484"/>
      <c r="BN31" s="484"/>
      <c r="BO31" s="484"/>
      <c r="BP31" s="484"/>
      <c r="BQ31" s="484"/>
      <c r="BR31" s="484"/>
      <c r="BS31" s="484"/>
      <c r="BT31" s="484"/>
      <c r="BU31" s="484"/>
      <c r="BV31" s="484"/>
      <c r="BW31" s="484"/>
      <c r="BX31" s="484"/>
    </row>
    <row r="32" spans="2:76" ht="25" customHeight="1">
      <c r="B32" s="1124">
        <v>20</v>
      </c>
      <c r="C32" s="1125"/>
      <c r="D32" s="1120"/>
      <c r="E32" s="1121"/>
      <c r="F32" s="1122"/>
      <c r="G32" s="1146"/>
      <c r="H32" s="1147"/>
      <c r="I32" s="1147"/>
      <c r="J32" s="1148"/>
      <c r="K32" s="1120"/>
      <c r="L32" s="1121"/>
      <c r="M32" s="1121"/>
      <c r="N32" s="1122"/>
      <c r="O32" s="1128"/>
      <c r="P32" s="1129"/>
      <c r="Q32" s="1129"/>
      <c r="R32" s="1130"/>
      <c r="S32" s="1131"/>
      <c r="T32" s="1132"/>
      <c r="U32" s="1132"/>
      <c r="V32" s="1133"/>
      <c r="W32" s="1123"/>
      <c r="X32" s="1123"/>
      <c r="Y32" s="1123"/>
      <c r="Z32" s="1123"/>
      <c r="AA32" s="1123"/>
      <c r="AB32" s="1092"/>
      <c r="AC32" s="1093"/>
      <c r="AD32" s="1094"/>
      <c r="AE32" s="1095"/>
      <c r="AF32" s="1096"/>
      <c r="AG32" s="1097"/>
      <c r="AH32" s="1095"/>
      <c r="AI32" s="1096"/>
      <c r="AJ32" s="1097"/>
      <c r="AK32" s="1095"/>
      <c r="AL32" s="1096"/>
      <c r="AM32" s="1097"/>
      <c r="AN32" s="2"/>
      <c r="AO32" s="486" t="e">
        <f>COUNTIF(#REF!,#REF!)</f>
        <v>#REF!</v>
      </c>
      <c r="AP32" s="486">
        <f t="shared" si="0"/>
        <v>0</v>
      </c>
      <c r="AQ32" s="484"/>
      <c r="AR32" s="484"/>
      <c r="AS32" s="484"/>
      <c r="AT32" s="484"/>
      <c r="AU32" s="484"/>
      <c r="AV32" s="484"/>
      <c r="AW32" s="484"/>
      <c r="AX32" s="484"/>
      <c r="AY32" s="484"/>
      <c r="AZ32" s="484"/>
      <c r="BA32" s="484"/>
      <c r="BB32" s="484"/>
      <c r="BC32" s="484"/>
      <c r="BD32" s="484"/>
      <c r="BE32" s="484"/>
      <c r="BF32" s="484"/>
      <c r="BG32" s="484"/>
      <c r="BH32" s="484"/>
      <c r="BI32" s="484"/>
      <c r="BJ32" s="484"/>
      <c r="BK32" s="484"/>
      <c r="BL32" s="484"/>
      <c r="BM32" s="484"/>
      <c r="BN32" s="484"/>
      <c r="BO32" s="484"/>
      <c r="BP32" s="484"/>
      <c r="BQ32" s="484"/>
      <c r="BR32" s="484"/>
      <c r="BS32" s="484"/>
      <c r="BT32" s="484"/>
      <c r="BU32" s="484"/>
      <c r="BV32" s="484"/>
      <c r="BW32" s="484"/>
      <c r="BX32" s="484"/>
    </row>
    <row r="33" spans="2:76" ht="25" customHeight="1">
      <c r="B33" s="1124">
        <v>21</v>
      </c>
      <c r="C33" s="1125"/>
      <c r="D33" s="1120"/>
      <c r="E33" s="1121"/>
      <c r="F33" s="1122"/>
      <c r="G33" s="1146"/>
      <c r="H33" s="1147"/>
      <c r="I33" s="1147"/>
      <c r="J33" s="1148"/>
      <c r="K33" s="1120"/>
      <c r="L33" s="1121"/>
      <c r="M33" s="1121"/>
      <c r="N33" s="1122"/>
      <c r="O33" s="1128"/>
      <c r="P33" s="1129"/>
      <c r="Q33" s="1129"/>
      <c r="R33" s="1130"/>
      <c r="S33" s="1131"/>
      <c r="T33" s="1132"/>
      <c r="U33" s="1132"/>
      <c r="V33" s="1133"/>
      <c r="W33" s="1123"/>
      <c r="X33" s="1123"/>
      <c r="Y33" s="1123"/>
      <c r="Z33" s="1123"/>
      <c r="AA33" s="1123"/>
      <c r="AB33" s="1092"/>
      <c r="AC33" s="1093"/>
      <c r="AD33" s="1094"/>
      <c r="AE33" s="1095"/>
      <c r="AF33" s="1096"/>
      <c r="AG33" s="1097"/>
      <c r="AH33" s="1095"/>
      <c r="AI33" s="1096"/>
      <c r="AJ33" s="1097"/>
      <c r="AK33" s="1095"/>
      <c r="AL33" s="1096"/>
      <c r="AM33" s="1097"/>
      <c r="AN33" s="2"/>
      <c r="AO33" s="486" t="e">
        <f>COUNTIF(#REF!,#REF!)</f>
        <v>#REF!</v>
      </c>
      <c r="AP33" s="486">
        <f t="shared" si="0"/>
        <v>0</v>
      </c>
      <c r="AQ33" s="484"/>
      <c r="AR33" s="484"/>
      <c r="AS33" s="484"/>
      <c r="AT33" s="484"/>
      <c r="AU33" s="484"/>
      <c r="AV33" s="484"/>
      <c r="AW33" s="484"/>
      <c r="AX33" s="484"/>
      <c r="AY33" s="484"/>
      <c r="AZ33" s="484"/>
      <c r="BA33" s="484"/>
      <c r="BB33" s="484"/>
      <c r="BC33" s="484"/>
      <c r="BD33" s="484"/>
      <c r="BE33" s="484"/>
      <c r="BF33" s="484"/>
      <c r="BG33" s="484"/>
      <c r="BH33" s="484"/>
      <c r="BI33" s="484"/>
      <c r="BJ33" s="484"/>
      <c r="BK33" s="484"/>
      <c r="BL33" s="484"/>
      <c r="BM33" s="484"/>
      <c r="BN33" s="484"/>
      <c r="BO33" s="484"/>
      <c r="BP33" s="484"/>
      <c r="BQ33" s="484"/>
      <c r="BR33" s="484"/>
      <c r="BS33" s="484"/>
      <c r="BT33" s="484"/>
      <c r="BU33" s="484"/>
      <c r="BV33" s="484"/>
      <c r="BW33" s="484"/>
      <c r="BX33" s="484"/>
    </row>
    <row r="34" spans="2:76" ht="25" customHeight="1">
      <c r="B34" s="1124">
        <v>22</v>
      </c>
      <c r="C34" s="1125"/>
      <c r="D34" s="1120"/>
      <c r="E34" s="1121"/>
      <c r="F34" s="1122"/>
      <c r="G34" s="1146"/>
      <c r="H34" s="1147"/>
      <c r="I34" s="1147"/>
      <c r="J34" s="1148"/>
      <c r="K34" s="1120"/>
      <c r="L34" s="1121"/>
      <c r="M34" s="1121"/>
      <c r="N34" s="1122"/>
      <c r="O34" s="1128"/>
      <c r="P34" s="1129"/>
      <c r="Q34" s="1129"/>
      <c r="R34" s="1130"/>
      <c r="S34" s="1131"/>
      <c r="T34" s="1132"/>
      <c r="U34" s="1132"/>
      <c r="V34" s="1133"/>
      <c r="W34" s="1123"/>
      <c r="X34" s="1123"/>
      <c r="Y34" s="1123"/>
      <c r="Z34" s="1123"/>
      <c r="AA34" s="1123"/>
      <c r="AB34" s="1092"/>
      <c r="AC34" s="1093"/>
      <c r="AD34" s="1094"/>
      <c r="AE34" s="1095"/>
      <c r="AF34" s="1096"/>
      <c r="AG34" s="1097"/>
      <c r="AH34" s="1095"/>
      <c r="AI34" s="1096"/>
      <c r="AJ34" s="1097"/>
      <c r="AK34" s="1095"/>
      <c r="AL34" s="1096"/>
      <c r="AM34" s="1097"/>
      <c r="AN34" s="2"/>
      <c r="AO34" s="486" t="e">
        <f>COUNTIF(#REF!,#REF!)</f>
        <v>#REF!</v>
      </c>
      <c r="AP34" s="486">
        <f t="shared" si="0"/>
        <v>0</v>
      </c>
      <c r="AQ34" s="484"/>
      <c r="AR34" s="484"/>
      <c r="AS34" s="484"/>
      <c r="AT34" s="484"/>
      <c r="AU34" s="484"/>
      <c r="AV34" s="484"/>
      <c r="AW34" s="484"/>
      <c r="AX34" s="484"/>
      <c r="AY34" s="484"/>
      <c r="AZ34" s="484"/>
      <c r="BA34" s="484"/>
      <c r="BB34" s="484"/>
      <c r="BC34" s="484"/>
      <c r="BD34" s="484"/>
      <c r="BE34" s="484"/>
      <c r="BF34" s="484"/>
      <c r="BG34" s="484"/>
      <c r="BH34" s="484"/>
      <c r="BI34" s="484"/>
      <c r="BJ34" s="484"/>
      <c r="BK34" s="484"/>
      <c r="BL34" s="484"/>
      <c r="BM34" s="484"/>
      <c r="BN34" s="484"/>
      <c r="BO34" s="484"/>
      <c r="BP34" s="484"/>
      <c r="BQ34" s="484"/>
      <c r="BR34" s="484"/>
      <c r="BS34" s="484"/>
      <c r="BT34" s="484"/>
      <c r="BU34" s="484"/>
      <c r="BV34" s="484"/>
      <c r="BW34" s="484"/>
      <c r="BX34" s="484"/>
    </row>
    <row r="35" spans="2:76" ht="25" customHeight="1">
      <c r="B35" s="1124">
        <v>23</v>
      </c>
      <c r="C35" s="1125"/>
      <c r="D35" s="1120"/>
      <c r="E35" s="1121"/>
      <c r="F35" s="1122"/>
      <c r="G35" s="1146"/>
      <c r="H35" s="1147"/>
      <c r="I35" s="1147"/>
      <c r="J35" s="1148"/>
      <c r="K35" s="1120"/>
      <c r="L35" s="1121"/>
      <c r="M35" s="1121"/>
      <c r="N35" s="1122"/>
      <c r="O35" s="1128"/>
      <c r="P35" s="1129"/>
      <c r="Q35" s="1129"/>
      <c r="R35" s="1130"/>
      <c r="S35" s="1131"/>
      <c r="T35" s="1132"/>
      <c r="U35" s="1132"/>
      <c r="V35" s="1133"/>
      <c r="W35" s="1123"/>
      <c r="X35" s="1123"/>
      <c r="Y35" s="1123"/>
      <c r="Z35" s="1123"/>
      <c r="AA35" s="1123"/>
      <c r="AB35" s="1092"/>
      <c r="AC35" s="1093"/>
      <c r="AD35" s="1094"/>
      <c r="AE35" s="1095"/>
      <c r="AF35" s="1096"/>
      <c r="AG35" s="1097"/>
      <c r="AH35" s="1095"/>
      <c r="AI35" s="1096"/>
      <c r="AJ35" s="1097"/>
      <c r="AK35" s="1095"/>
      <c r="AL35" s="1096"/>
      <c r="AM35" s="1097"/>
      <c r="AN35" s="2"/>
      <c r="AO35" s="486" t="e">
        <f>COUNTIF(#REF!,#REF!)</f>
        <v>#REF!</v>
      </c>
      <c r="AP35" s="486">
        <f t="shared" si="0"/>
        <v>0</v>
      </c>
      <c r="AQ35" s="484"/>
      <c r="AR35" s="484"/>
      <c r="AS35" s="484"/>
      <c r="AT35" s="484"/>
      <c r="AU35" s="484"/>
      <c r="AV35" s="484"/>
      <c r="AW35" s="484"/>
      <c r="AX35" s="484"/>
      <c r="AY35" s="484"/>
      <c r="AZ35" s="484"/>
      <c r="BA35" s="484"/>
      <c r="BB35" s="484"/>
      <c r="BC35" s="484"/>
      <c r="BD35" s="484"/>
      <c r="BE35" s="484"/>
      <c r="BF35" s="484"/>
      <c r="BG35" s="484"/>
      <c r="BH35" s="484"/>
      <c r="BI35" s="484"/>
      <c r="BJ35" s="484"/>
      <c r="BK35" s="484"/>
      <c r="BL35" s="484"/>
      <c r="BM35" s="484"/>
      <c r="BN35" s="484"/>
      <c r="BO35" s="484"/>
      <c r="BP35" s="484"/>
      <c r="BQ35" s="484"/>
      <c r="BR35" s="484"/>
      <c r="BS35" s="484"/>
      <c r="BT35" s="484"/>
      <c r="BU35" s="484"/>
      <c r="BV35" s="484"/>
      <c r="BW35" s="484"/>
      <c r="BX35" s="484"/>
    </row>
    <row r="36" spans="2:76" ht="25" customHeight="1">
      <c r="B36" s="1124">
        <v>24</v>
      </c>
      <c r="C36" s="1125"/>
      <c r="D36" s="1120"/>
      <c r="E36" s="1121"/>
      <c r="F36" s="1122"/>
      <c r="G36" s="1146"/>
      <c r="H36" s="1147"/>
      <c r="I36" s="1147"/>
      <c r="J36" s="1148"/>
      <c r="K36" s="1120"/>
      <c r="L36" s="1121"/>
      <c r="M36" s="1121"/>
      <c r="N36" s="1122"/>
      <c r="O36" s="1128"/>
      <c r="P36" s="1129"/>
      <c r="Q36" s="1129"/>
      <c r="R36" s="1130"/>
      <c r="S36" s="1131"/>
      <c r="T36" s="1132"/>
      <c r="U36" s="1132"/>
      <c r="V36" s="1133"/>
      <c r="W36" s="1123"/>
      <c r="X36" s="1123"/>
      <c r="Y36" s="1123"/>
      <c r="Z36" s="1123"/>
      <c r="AA36" s="1123"/>
      <c r="AB36" s="1092"/>
      <c r="AC36" s="1093"/>
      <c r="AD36" s="1094"/>
      <c r="AE36" s="1095"/>
      <c r="AF36" s="1096"/>
      <c r="AG36" s="1097"/>
      <c r="AH36" s="1095"/>
      <c r="AI36" s="1096"/>
      <c r="AJ36" s="1097"/>
      <c r="AK36" s="1095"/>
      <c r="AL36" s="1096"/>
      <c r="AM36" s="1097"/>
      <c r="AN36" s="2"/>
      <c r="AO36" s="486" t="e">
        <f>COUNTIF(#REF!,#REF!)</f>
        <v>#REF!</v>
      </c>
      <c r="AP36" s="486">
        <f t="shared" si="0"/>
        <v>0</v>
      </c>
      <c r="AQ36" s="484"/>
      <c r="AR36" s="484"/>
      <c r="AS36" s="484"/>
      <c r="AT36" s="484"/>
      <c r="AU36" s="484"/>
      <c r="AV36" s="484"/>
      <c r="AW36" s="484"/>
      <c r="AX36" s="484"/>
      <c r="AY36" s="484"/>
      <c r="AZ36" s="484"/>
      <c r="BA36" s="484"/>
      <c r="BB36" s="484"/>
      <c r="BC36" s="484"/>
      <c r="BD36" s="484"/>
      <c r="BE36" s="484"/>
      <c r="BF36" s="484"/>
      <c r="BG36" s="484"/>
      <c r="BH36" s="484"/>
      <c r="BI36" s="484"/>
      <c r="BJ36" s="484"/>
      <c r="BK36" s="484"/>
      <c r="BL36" s="484"/>
      <c r="BM36" s="484"/>
      <c r="BN36" s="484"/>
      <c r="BO36" s="484"/>
      <c r="BP36" s="484"/>
      <c r="BQ36" s="484"/>
      <c r="BR36" s="484"/>
      <c r="BS36" s="484"/>
      <c r="BT36" s="484"/>
      <c r="BU36" s="484"/>
      <c r="BV36" s="484"/>
      <c r="BW36" s="484"/>
      <c r="BX36" s="484"/>
    </row>
    <row r="37" spans="2:76" ht="25" customHeight="1">
      <c r="B37" s="1124">
        <v>25</v>
      </c>
      <c r="C37" s="1125"/>
      <c r="D37" s="1120"/>
      <c r="E37" s="1121"/>
      <c r="F37" s="1122"/>
      <c r="G37" s="1146"/>
      <c r="H37" s="1147"/>
      <c r="I37" s="1147"/>
      <c r="J37" s="1148"/>
      <c r="K37" s="1120"/>
      <c r="L37" s="1121"/>
      <c r="M37" s="1121"/>
      <c r="N37" s="1122"/>
      <c r="O37" s="1128"/>
      <c r="P37" s="1129"/>
      <c r="Q37" s="1129"/>
      <c r="R37" s="1130"/>
      <c r="S37" s="1131"/>
      <c r="T37" s="1132"/>
      <c r="U37" s="1132"/>
      <c r="V37" s="1133"/>
      <c r="W37" s="1123"/>
      <c r="X37" s="1123"/>
      <c r="Y37" s="1123"/>
      <c r="Z37" s="1123"/>
      <c r="AA37" s="1123"/>
      <c r="AB37" s="1092"/>
      <c r="AC37" s="1093"/>
      <c r="AD37" s="1094"/>
      <c r="AE37" s="1095"/>
      <c r="AF37" s="1096"/>
      <c r="AG37" s="1097"/>
      <c r="AH37" s="1095"/>
      <c r="AI37" s="1096"/>
      <c r="AJ37" s="1097"/>
      <c r="AK37" s="1095"/>
      <c r="AL37" s="1096"/>
      <c r="AM37" s="1097"/>
      <c r="AN37" s="2"/>
      <c r="AO37" s="486" t="e">
        <f>COUNTIF(#REF!,#REF!)</f>
        <v>#REF!</v>
      </c>
      <c r="AP37" s="486">
        <f t="shared" si="0"/>
        <v>0</v>
      </c>
      <c r="AQ37" s="484"/>
      <c r="AR37" s="484"/>
      <c r="AS37" s="484"/>
      <c r="AT37" s="484"/>
      <c r="AU37" s="484"/>
      <c r="AV37" s="484"/>
      <c r="AW37" s="484"/>
      <c r="AX37" s="484"/>
      <c r="AY37" s="484"/>
      <c r="AZ37" s="484"/>
      <c r="BA37" s="484"/>
      <c r="BB37" s="484"/>
      <c r="BC37" s="484"/>
      <c r="BD37" s="484"/>
      <c r="BE37" s="484"/>
      <c r="BF37" s="484"/>
      <c r="BG37" s="484"/>
      <c r="BH37" s="484"/>
      <c r="BI37" s="484"/>
      <c r="BJ37" s="484"/>
      <c r="BK37" s="484"/>
      <c r="BL37" s="484"/>
      <c r="BM37" s="484"/>
      <c r="BN37" s="484"/>
      <c r="BO37" s="484"/>
      <c r="BP37" s="484"/>
      <c r="BQ37" s="484"/>
      <c r="BR37" s="484"/>
      <c r="BS37" s="484"/>
      <c r="BT37" s="484"/>
      <c r="BU37" s="484"/>
      <c r="BV37" s="484"/>
      <c r="BW37" s="484"/>
      <c r="BX37" s="484"/>
    </row>
    <row r="38" spans="2:76" ht="25" customHeight="1">
      <c r="B38" s="1124">
        <v>26</v>
      </c>
      <c r="C38" s="1125"/>
      <c r="D38" s="1120"/>
      <c r="E38" s="1121"/>
      <c r="F38" s="1122"/>
      <c r="G38" s="1146"/>
      <c r="H38" s="1147"/>
      <c r="I38" s="1147"/>
      <c r="J38" s="1148"/>
      <c r="K38" s="1120"/>
      <c r="L38" s="1121"/>
      <c r="M38" s="1121"/>
      <c r="N38" s="1122"/>
      <c r="O38" s="1128"/>
      <c r="P38" s="1129"/>
      <c r="Q38" s="1129"/>
      <c r="R38" s="1130"/>
      <c r="S38" s="1131"/>
      <c r="T38" s="1132"/>
      <c r="U38" s="1132"/>
      <c r="V38" s="1133"/>
      <c r="W38" s="1123"/>
      <c r="X38" s="1123"/>
      <c r="Y38" s="1123"/>
      <c r="Z38" s="1123"/>
      <c r="AA38" s="1123"/>
      <c r="AB38" s="1092"/>
      <c r="AC38" s="1093"/>
      <c r="AD38" s="1094"/>
      <c r="AE38" s="1095"/>
      <c r="AF38" s="1096"/>
      <c r="AG38" s="1097"/>
      <c r="AH38" s="1095"/>
      <c r="AI38" s="1096"/>
      <c r="AJ38" s="1097"/>
      <c r="AK38" s="1095"/>
      <c r="AL38" s="1096"/>
      <c r="AM38" s="1097"/>
      <c r="AN38" s="2"/>
      <c r="AO38" s="486" t="e">
        <f>COUNTIF(#REF!,#REF!)</f>
        <v>#REF!</v>
      </c>
      <c r="AP38" s="486">
        <f t="shared" si="0"/>
        <v>0</v>
      </c>
      <c r="AQ38" s="484"/>
      <c r="AR38" s="484"/>
      <c r="AS38" s="484"/>
      <c r="AT38" s="484"/>
      <c r="AU38" s="484"/>
      <c r="AV38" s="484"/>
      <c r="AW38" s="484"/>
      <c r="AX38" s="484"/>
      <c r="AY38" s="484"/>
      <c r="AZ38" s="484"/>
      <c r="BA38" s="484"/>
      <c r="BB38" s="484"/>
      <c r="BC38" s="484"/>
      <c r="BD38" s="484"/>
      <c r="BE38" s="484"/>
      <c r="BF38" s="484"/>
      <c r="BG38" s="484"/>
      <c r="BH38" s="484"/>
      <c r="BI38" s="484"/>
      <c r="BJ38" s="484"/>
      <c r="BK38" s="484"/>
      <c r="BL38" s="484"/>
      <c r="BM38" s="484"/>
      <c r="BN38" s="484"/>
      <c r="BO38" s="484"/>
      <c r="BP38" s="484"/>
      <c r="BQ38" s="484"/>
      <c r="BR38" s="484"/>
      <c r="BS38" s="484"/>
      <c r="BT38" s="484"/>
      <c r="BU38" s="484"/>
      <c r="BV38" s="484"/>
      <c r="BW38" s="484"/>
      <c r="BX38" s="484"/>
    </row>
    <row r="39" spans="2:76" ht="25" customHeight="1">
      <c r="B39" s="1124">
        <v>27</v>
      </c>
      <c r="C39" s="1125"/>
      <c r="D39" s="1120"/>
      <c r="E39" s="1121"/>
      <c r="F39" s="1122"/>
      <c r="G39" s="1146"/>
      <c r="H39" s="1147"/>
      <c r="I39" s="1147"/>
      <c r="J39" s="1148"/>
      <c r="K39" s="1120"/>
      <c r="L39" s="1121"/>
      <c r="M39" s="1121"/>
      <c r="N39" s="1122"/>
      <c r="O39" s="1128"/>
      <c r="P39" s="1129"/>
      <c r="Q39" s="1129"/>
      <c r="R39" s="1130"/>
      <c r="S39" s="1131"/>
      <c r="T39" s="1132"/>
      <c r="U39" s="1132"/>
      <c r="V39" s="1133"/>
      <c r="W39" s="1123"/>
      <c r="X39" s="1123"/>
      <c r="Y39" s="1123"/>
      <c r="Z39" s="1123"/>
      <c r="AA39" s="1123"/>
      <c r="AB39" s="1092"/>
      <c r="AC39" s="1093"/>
      <c r="AD39" s="1094"/>
      <c r="AE39" s="1095"/>
      <c r="AF39" s="1096"/>
      <c r="AG39" s="1097"/>
      <c r="AH39" s="1095"/>
      <c r="AI39" s="1096"/>
      <c r="AJ39" s="1097"/>
      <c r="AK39" s="1095"/>
      <c r="AL39" s="1096"/>
      <c r="AM39" s="1097"/>
      <c r="AN39" s="2"/>
      <c r="AO39" s="486" t="e">
        <f>COUNTIF(#REF!,#REF!)</f>
        <v>#REF!</v>
      </c>
      <c r="AP39" s="486">
        <f t="shared" si="0"/>
        <v>0</v>
      </c>
      <c r="AQ39" s="484"/>
      <c r="AR39" s="484"/>
      <c r="AS39" s="484"/>
      <c r="AT39" s="484"/>
      <c r="AU39" s="484"/>
      <c r="AV39" s="484"/>
      <c r="AW39" s="484"/>
      <c r="AX39" s="484"/>
      <c r="AY39" s="484"/>
      <c r="AZ39" s="484"/>
      <c r="BA39" s="484"/>
      <c r="BB39" s="484"/>
      <c r="BC39" s="484"/>
      <c r="BD39" s="484"/>
      <c r="BE39" s="484"/>
      <c r="BF39" s="484"/>
      <c r="BG39" s="484"/>
      <c r="BH39" s="484"/>
      <c r="BI39" s="484"/>
      <c r="BJ39" s="484"/>
      <c r="BK39" s="484"/>
      <c r="BL39" s="484"/>
      <c r="BM39" s="484"/>
      <c r="BN39" s="484"/>
      <c r="BO39" s="484"/>
      <c r="BP39" s="484"/>
      <c r="BQ39" s="484"/>
      <c r="BR39" s="484"/>
      <c r="BS39" s="484"/>
      <c r="BT39" s="484"/>
      <c r="BU39" s="484"/>
      <c r="BV39" s="484"/>
      <c r="BW39" s="484"/>
      <c r="BX39" s="484"/>
    </row>
    <row r="40" spans="2:76" ht="25" customHeight="1">
      <c r="B40" s="1124">
        <v>28</v>
      </c>
      <c r="C40" s="1125"/>
      <c r="D40" s="1120"/>
      <c r="E40" s="1121"/>
      <c r="F40" s="1122"/>
      <c r="G40" s="1146"/>
      <c r="H40" s="1147"/>
      <c r="I40" s="1147"/>
      <c r="J40" s="1148"/>
      <c r="K40" s="1120"/>
      <c r="L40" s="1121"/>
      <c r="M40" s="1121"/>
      <c r="N40" s="1122"/>
      <c r="O40" s="1128"/>
      <c r="P40" s="1129"/>
      <c r="Q40" s="1129"/>
      <c r="R40" s="1130"/>
      <c r="S40" s="1131"/>
      <c r="T40" s="1132"/>
      <c r="U40" s="1132"/>
      <c r="V40" s="1133"/>
      <c r="W40" s="1123"/>
      <c r="X40" s="1123"/>
      <c r="Y40" s="1123"/>
      <c r="Z40" s="1123"/>
      <c r="AA40" s="1123"/>
      <c r="AB40" s="1092"/>
      <c r="AC40" s="1093"/>
      <c r="AD40" s="1094"/>
      <c r="AE40" s="1095"/>
      <c r="AF40" s="1096"/>
      <c r="AG40" s="1097"/>
      <c r="AH40" s="1095"/>
      <c r="AI40" s="1096"/>
      <c r="AJ40" s="1097"/>
      <c r="AK40" s="1095"/>
      <c r="AL40" s="1096"/>
      <c r="AM40" s="1097"/>
      <c r="AN40" s="2"/>
      <c r="AO40" s="486" t="e">
        <f>COUNTIF(#REF!,#REF!)</f>
        <v>#REF!</v>
      </c>
      <c r="AP40" s="486">
        <f t="shared" si="0"/>
        <v>0</v>
      </c>
      <c r="AQ40" s="484"/>
      <c r="AR40" s="484"/>
      <c r="AS40" s="484"/>
      <c r="AT40" s="484"/>
      <c r="AU40" s="484"/>
      <c r="AV40" s="484"/>
      <c r="AW40" s="484"/>
      <c r="AX40" s="484"/>
      <c r="AY40" s="484"/>
      <c r="AZ40" s="484"/>
      <c r="BA40" s="484"/>
      <c r="BB40" s="484"/>
      <c r="BC40" s="484"/>
      <c r="BD40" s="484"/>
      <c r="BE40" s="484"/>
      <c r="BF40" s="484"/>
      <c r="BG40" s="484"/>
      <c r="BH40" s="484"/>
      <c r="BI40" s="484"/>
      <c r="BJ40" s="484"/>
      <c r="BK40" s="484"/>
      <c r="BL40" s="484"/>
      <c r="BM40" s="484"/>
      <c r="BN40" s="484"/>
      <c r="BO40" s="484"/>
      <c r="BP40" s="484"/>
      <c r="BQ40" s="484"/>
      <c r="BR40" s="484"/>
      <c r="BS40" s="484"/>
      <c r="BT40" s="484"/>
      <c r="BU40" s="484"/>
      <c r="BV40" s="484"/>
      <c r="BW40" s="484"/>
      <c r="BX40" s="484"/>
    </row>
    <row r="41" spans="2:76" ht="25" customHeight="1">
      <c r="B41" s="1124">
        <v>29</v>
      </c>
      <c r="C41" s="1125"/>
      <c r="D41" s="1120"/>
      <c r="E41" s="1121"/>
      <c r="F41" s="1122"/>
      <c r="G41" s="1146"/>
      <c r="H41" s="1147"/>
      <c r="I41" s="1147"/>
      <c r="J41" s="1148"/>
      <c r="K41" s="1120"/>
      <c r="L41" s="1121"/>
      <c r="M41" s="1121"/>
      <c r="N41" s="1122"/>
      <c r="O41" s="1128"/>
      <c r="P41" s="1129"/>
      <c r="Q41" s="1129"/>
      <c r="R41" s="1130"/>
      <c r="S41" s="1131"/>
      <c r="T41" s="1132"/>
      <c r="U41" s="1132"/>
      <c r="V41" s="1133"/>
      <c r="W41" s="1123"/>
      <c r="X41" s="1123"/>
      <c r="Y41" s="1123"/>
      <c r="Z41" s="1123"/>
      <c r="AA41" s="1123"/>
      <c r="AB41" s="1092"/>
      <c r="AC41" s="1093"/>
      <c r="AD41" s="1094"/>
      <c r="AE41" s="1095"/>
      <c r="AF41" s="1096"/>
      <c r="AG41" s="1097"/>
      <c r="AH41" s="1095"/>
      <c r="AI41" s="1096"/>
      <c r="AJ41" s="1097"/>
      <c r="AK41" s="1095"/>
      <c r="AL41" s="1096"/>
      <c r="AM41" s="1097"/>
      <c r="AN41" s="2"/>
      <c r="AO41" s="486" t="e">
        <f>COUNTIF(#REF!,#REF!)</f>
        <v>#REF!</v>
      </c>
      <c r="AP41" s="486">
        <f t="shared" si="0"/>
        <v>0</v>
      </c>
      <c r="AQ41" s="484"/>
      <c r="AR41" s="484"/>
      <c r="AS41" s="484"/>
      <c r="AT41" s="484"/>
      <c r="AU41" s="484"/>
      <c r="AV41" s="484"/>
      <c r="AW41" s="484"/>
      <c r="AX41" s="484"/>
      <c r="AY41" s="484"/>
      <c r="AZ41" s="484"/>
      <c r="BA41" s="484"/>
      <c r="BB41" s="484"/>
      <c r="BC41" s="484"/>
      <c r="BD41" s="484"/>
      <c r="BE41" s="484"/>
      <c r="BF41" s="484"/>
      <c r="BG41" s="484"/>
      <c r="BH41" s="484"/>
      <c r="BI41" s="484"/>
      <c r="BJ41" s="484"/>
      <c r="BK41" s="484"/>
      <c r="BL41" s="484"/>
      <c r="BM41" s="484"/>
      <c r="BN41" s="484"/>
      <c r="BO41" s="484"/>
      <c r="BP41" s="484"/>
      <c r="BQ41" s="484"/>
      <c r="BR41" s="484"/>
      <c r="BS41" s="484"/>
      <c r="BT41" s="484"/>
      <c r="BU41" s="484"/>
      <c r="BV41" s="484"/>
      <c r="BW41" s="484"/>
      <c r="BX41" s="484"/>
    </row>
    <row r="42" spans="2:76" ht="25" customHeight="1" collapsed="1">
      <c r="B42" s="1124">
        <v>30</v>
      </c>
      <c r="C42" s="1125"/>
      <c r="D42" s="1120"/>
      <c r="E42" s="1121"/>
      <c r="F42" s="1122"/>
      <c r="G42" s="1146"/>
      <c r="H42" s="1147"/>
      <c r="I42" s="1147"/>
      <c r="J42" s="1148"/>
      <c r="K42" s="1120"/>
      <c r="L42" s="1121"/>
      <c r="M42" s="1121"/>
      <c r="N42" s="1122"/>
      <c r="O42" s="1128"/>
      <c r="P42" s="1129"/>
      <c r="Q42" s="1129"/>
      <c r="R42" s="1130"/>
      <c r="S42" s="1131"/>
      <c r="T42" s="1132"/>
      <c r="U42" s="1132"/>
      <c r="V42" s="1133"/>
      <c r="W42" s="1123"/>
      <c r="X42" s="1123"/>
      <c r="Y42" s="1123"/>
      <c r="Z42" s="1123"/>
      <c r="AA42" s="1123"/>
      <c r="AB42" s="1092"/>
      <c r="AC42" s="1093"/>
      <c r="AD42" s="1094"/>
      <c r="AE42" s="1095"/>
      <c r="AF42" s="1096"/>
      <c r="AG42" s="1097"/>
      <c r="AH42" s="1095"/>
      <c r="AI42" s="1096"/>
      <c r="AJ42" s="1097"/>
      <c r="AK42" s="1095"/>
      <c r="AL42" s="1096"/>
      <c r="AM42" s="1097"/>
      <c r="AN42" s="490" t="s">
        <v>522</v>
      </c>
      <c r="AO42" s="486" t="e">
        <f>COUNTIF(#REF!,#REF!)</f>
        <v>#REF!</v>
      </c>
      <c r="AP42" s="486">
        <f t="shared" si="0"/>
        <v>0</v>
      </c>
      <c r="AQ42" s="484"/>
      <c r="AR42" s="484"/>
      <c r="AS42" s="484"/>
      <c r="AT42" s="484"/>
      <c r="AU42" s="484"/>
      <c r="AV42" s="484"/>
      <c r="AW42" s="484"/>
      <c r="AX42" s="484"/>
      <c r="AY42" s="484"/>
      <c r="AZ42" s="484"/>
      <c r="BA42" s="484"/>
      <c r="BB42" s="484"/>
      <c r="BC42" s="484"/>
      <c r="BD42" s="484"/>
      <c r="BE42" s="484"/>
      <c r="BF42" s="484"/>
      <c r="BG42" s="484"/>
      <c r="BH42" s="484"/>
      <c r="BI42" s="484"/>
      <c r="BJ42" s="484"/>
      <c r="BK42" s="484"/>
      <c r="BL42" s="484"/>
      <c r="BM42" s="484"/>
      <c r="BN42" s="484"/>
      <c r="BO42" s="484"/>
      <c r="BP42" s="484"/>
      <c r="BQ42" s="484"/>
      <c r="BR42" s="484"/>
      <c r="BS42" s="484"/>
      <c r="BT42" s="484"/>
      <c r="BU42" s="484"/>
      <c r="BV42" s="484"/>
      <c r="BW42" s="484"/>
      <c r="BX42" s="484"/>
    </row>
    <row r="43" spans="2:76" ht="25" hidden="1" customHeight="1" outlineLevel="1">
      <c r="B43" s="1124">
        <v>31</v>
      </c>
      <c r="C43" s="1125"/>
      <c r="D43" s="1120"/>
      <c r="E43" s="1121"/>
      <c r="F43" s="1122"/>
      <c r="G43" s="1146"/>
      <c r="H43" s="1147"/>
      <c r="I43" s="1147"/>
      <c r="J43" s="1148"/>
      <c r="K43" s="1120"/>
      <c r="L43" s="1121"/>
      <c r="M43" s="1121"/>
      <c r="N43" s="1122"/>
      <c r="O43" s="1128"/>
      <c r="P43" s="1129"/>
      <c r="Q43" s="1129"/>
      <c r="R43" s="1130"/>
      <c r="S43" s="1131"/>
      <c r="T43" s="1132"/>
      <c r="U43" s="1132"/>
      <c r="V43" s="1133"/>
      <c r="W43" s="1123"/>
      <c r="X43" s="1123"/>
      <c r="Y43" s="1123"/>
      <c r="Z43" s="1123"/>
      <c r="AA43" s="1123"/>
      <c r="AB43" s="1092"/>
      <c r="AC43" s="1093"/>
      <c r="AD43" s="1094"/>
      <c r="AE43" s="1095"/>
      <c r="AF43" s="1096"/>
      <c r="AG43" s="1097"/>
      <c r="AH43" s="1095"/>
      <c r="AI43" s="1096"/>
      <c r="AJ43" s="1097"/>
      <c r="AK43" s="1095"/>
      <c r="AL43" s="1096"/>
      <c r="AM43" s="1097"/>
      <c r="AN43" s="2"/>
      <c r="AO43" s="486" t="e">
        <f>COUNTIF(#REF!,#REF!)</f>
        <v>#REF!</v>
      </c>
      <c r="AP43" s="486">
        <f t="shared" si="0"/>
        <v>0</v>
      </c>
      <c r="AQ43" s="484"/>
      <c r="AR43" s="484"/>
      <c r="AS43" s="484"/>
      <c r="AT43" s="484"/>
      <c r="AU43" s="484"/>
      <c r="AV43" s="484"/>
      <c r="AW43" s="484"/>
      <c r="AX43" s="484"/>
      <c r="AY43" s="484"/>
      <c r="AZ43" s="484"/>
      <c r="BA43" s="484"/>
      <c r="BB43" s="484"/>
      <c r="BC43" s="484"/>
      <c r="BD43" s="484"/>
      <c r="BE43" s="484"/>
      <c r="BF43" s="484"/>
      <c r="BG43" s="484"/>
      <c r="BH43" s="484"/>
      <c r="BI43" s="484"/>
      <c r="BJ43" s="484"/>
      <c r="BK43" s="484"/>
      <c r="BL43" s="484"/>
      <c r="BM43" s="484"/>
      <c r="BN43" s="484"/>
      <c r="BO43" s="484"/>
      <c r="BP43" s="484"/>
      <c r="BQ43" s="484"/>
      <c r="BR43" s="484"/>
      <c r="BS43" s="484"/>
      <c r="BT43" s="484"/>
      <c r="BU43" s="484"/>
      <c r="BV43" s="484"/>
      <c r="BW43" s="484"/>
      <c r="BX43" s="484"/>
    </row>
    <row r="44" spans="2:76" ht="25" hidden="1" customHeight="1" outlineLevel="1">
      <c r="B44" s="1124">
        <v>32</v>
      </c>
      <c r="C44" s="1125"/>
      <c r="D44" s="1120"/>
      <c r="E44" s="1121"/>
      <c r="F44" s="1122"/>
      <c r="G44" s="1146"/>
      <c r="H44" s="1147"/>
      <c r="I44" s="1147"/>
      <c r="J44" s="1148"/>
      <c r="K44" s="1120"/>
      <c r="L44" s="1121"/>
      <c r="M44" s="1121"/>
      <c r="N44" s="1122"/>
      <c r="O44" s="1128"/>
      <c r="P44" s="1129"/>
      <c r="Q44" s="1129"/>
      <c r="R44" s="1130"/>
      <c r="S44" s="1131"/>
      <c r="T44" s="1132"/>
      <c r="U44" s="1132"/>
      <c r="V44" s="1133"/>
      <c r="W44" s="1123"/>
      <c r="X44" s="1123"/>
      <c r="Y44" s="1123"/>
      <c r="Z44" s="1123"/>
      <c r="AA44" s="1123"/>
      <c r="AB44" s="1092"/>
      <c r="AC44" s="1093"/>
      <c r="AD44" s="1094"/>
      <c r="AE44" s="1095"/>
      <c r="AF44" s="1096"/>
      <c r="AG44" s="1097"/>
      <c r="AH44" s="1095"/>
      <c r="AI44" s="1096"/>
      <c r="AJ44" s="1097"/>
      <c r="AK44" s="1095"/>
      <c r="AL44" s="1096"/>
      <c r="AM44" s="1097"/>
      <c r="AN44" s="2"/>
      <c r="AO44" s="486" t="e">
        <f>COUNTIF(#REF!,#REF!)</f>
        <v>#REF!</v>
      </c>
      <c r="AP44" s="486">
        <f t="shared" si="0"/>
        <v>0</v>
      </c>
      <c r="AQ44" s="484"/>
      <c r="AR44" s="484"/>
      <c r="AS44" s="484"/>
      <c r="AT44" s="484"/>
      <c r="AU44" s="484"/>
      <c r="AV44" s="484"/>
      <c r="AW44" s="484"/>
      <c r="AX44" s="484"/>
      <c r="AY44" s="484"/>
      <c r="AZ44" s="484"/>
      <c r="BA44" s="484"/>
      <c r="BB44" s="484"/>
      <c r="BC44" s="484"/>
      <c r="BD44" s="484"/>
      <c r="BE44" s="484"/>
      <c r="BF44" s="484"/>
      <c r="BG44" s="484"/>
      <c r="BH44" s="484"/>
      <c r="BI44" s="484"/>
      <c r="BJ44" s="484"/>
      <c r="BK44" s="484"/>
      <c r="BL44" s="484"/>
      <c r="BM44" s="484"/>
      <c r="BN44" s="484"/>
      <c r="BO44" s="484"/>
      <c r="BP44" s="484"/>
      <c r="BQ44" s="484"/>
      <c r="BR44" s="484"/>
      <c r="BS44" s="484"/>
      <c r="BT44" s="484"/>
      <c r="BU44" s="484"/>
      <c r="BV44" s="484"/>
      <c r="BW44" s="484"/>
      <c r="BX44" s="484"/>
    </row>
    <row r="45" spans="2:76" ht="25" hidden="1" customHeight="1" outlineLevel="1">
      <c r="B45" s="1124">
        <v>33</v>
      </c>
      <c r="C45" s="1125"/>
      <c r="D45" s="1120"/>
      <c r="E45" s="1121"/>
      <c r="F45" s="1122"/>
      <c r="G45" s="1146"/>
      <c r="H45" s="1147"/>
      <c r="I45" s="1147"/>
      <c r="J45" s="1148"/>
      <c r="K45" s="1120"/>
      <c r="L45" s="1121"/>
      <c r="M45" s="1121"/>
      <c r="N45" s="1122"/>
      <c r="O45" s="1128"/>
      <c r="P45" s="1129"/>
      <c r="Q45" s="1129"/>
      <c r="R45" s="1130"/>
      <c r="S45" s="1131"/>
      <c r="T45" s="1132"/>
      <c r="U45" s="1132"/>
      <c r="V45" s="1133"/>
      <c r="W45" s="1123"/>
      <c r="X45" s="1123"/>
      <c r="Y45" s="1123"/>
      <c r="Z45" s="1123"/>
      <c r="AA45" s="1123"/>
      <c r="AB45" s="1092"/>
      <c r="AC45" s="1093"/>
      <c r="AD45" s="1094"/>
      <c r="AE45" s="1095"/>
      <c r="AF45" s="1096"/>
      <c r="AG45" s="1097"/>
      <c r="AH45" s="1095"/>
      <c r="AI45" s="1096"/>
      <c r="AJ45" s="1097"/>
      <c r="AK45" s="1095"/>
      <c r="AL45" s="1096"/>
      <c r="AM45" s="1097"/>
      <c r="AN45" s="2"/>
      <c r="AO45" s="486" t="e">
        <f>COUNTIF(#REF!,#REF!)</f>
        <v>#REF!</v>
      </c>
      <c r="AP45" s="486">
        <f t="shared" si="0"/>
        <v>0</v>
      </c>
      <c r="AQ45" s="484"/>
      <c r="AR45" s="484"/>
      <c r="AS45" s="484"/>
      <c r="AT45" s="484"/>
      <c r="AU45" s="484"/>
      <c r="AV45" s="484"/>
      <c r="AW45" s="484"/>
      <c r="AX45" s="484"/>
      <c r="AY45" s="484"/>
      <c r="AZ45" s="484"/>
      <c r="BA45" s="484"/>
      <c r="BB45" s="484"/>
      <c r="BC45" s="484"/>
      <c r="BD45" s="484"/>
      <c r="BE45" s="484"/>
      <c r="BF45" s="484"/>
      <c r="BG45" s="484"/>
      <c r="BH45" s="484"/>
      <c r="BI45" s="484"/>
      <c r="BJ45" s="484"/>
      <c r="BK45" s="484"/>
      <c r="BL45" s="484"/>
      <c r="BM45" s="484"/>
      <c r="BN45" s="484"/>
      <c r="BO45" s="484"/>
      <c r="BP45" s="484"/>
      <c r="BQ45" s="484"/>
      <c r="BR45" s="484"/>
      <c r="BS45" s="484"/>
      <c r="BT45" s="484"/>
      <c r="BU45" s="484"/>
      <c r="BV45" s="484"/>
      <c r="BW45" s="484"/>
      <c r="BX45" s="484"/>
    </row>
    <row r="46" spans="2:76" ht="25" hidden="1" customHeight="1" outlineLevel="1">
      <c r="B46" s="1124">
        <v>34</v>
      </c>
      <c r="C46" s="1125"/>
      <c r="D46" s="1120"/>
      <c r="E46" s="1121"/>
      <c r="F46" s="1122"/>
      <c r="G46" s="1146"/>
      <c r="H46" s="1147"/>
      <c r="I46" s="1147"/>
      <c r="J46" s="1148"/>
      <c r="K46" s="1120"/>
      <c r="L46" s="1121"/>
      <c r="M46" s="1121"/>
      <c r="N46" s="1122"/>
      <c r="O46" s="1128"/>
      <c r="P46" s="1129"/>
      <c r="Q46" s="1129"/>
      <c r="R46" s="1130"/>
      <c r="S46" s="1131"/>
      <c r="T46" s="1132"/>
      <c r="U46" s="1132"/>
      <c r="V46" s="1133"/>
      <c r="W46" s="1123"/>
      <c r="X46" s="1123"/>
      <c r="Y46" s="1123"/>
      <c r="Z46" s="1123"/>
      <c r="AA46" s="1123"/>
      <c r="AB46" s="1092"/>
      <c r="AC46" s="1093"/>
      <c r="AD46" s="1094"/>
      <c r="AE46" s="1095"/>
      <c r="AF46" s="1096"/>
      <c r="AG46" s="1097"/>
      <c r="AH46" s="1095"/>
      <c r="AI46" s="1096"/>
      <c r="AJ46" s="1097"/>
      <c r="AK46" s="1095"/>
      <c r="AL46" s="1096"/>
      <c r="AM46" s="1097"/>
      <c r="AN46" s="2"/>
      <c r="AO46" s="486" t="e">
        <f>COUNTIF(#REF!,#REF!)</f>
        <v>#REF!</v>
      </c>
      <c r="AP46" s="486">
        <f t="shared" si="0"/>
        <v>0</v>
      </c>
      <c r="AQ46" s="484"/>
      <c r="AR46" s="484"/>
      <c r="AS46" s="484"/>
      <c r="AT46" s="484"/>
      <c r="AU46" s="484"/>
      <c r="AV46" s="484"/>
      <c r="AW46" s="484"/>
      <c r="AX46" s="484"/>
      <c r="AY46" s="484"/>
      <c r="AZ46" s="484"/>
      <c r="BA46" s="484"/>
      <c r="BB46" s="484"/>
      <c r="BC46" s="484"/>
      <c r="BD46" s="484"/>
      <c r="BE46" s="484"/>
      <c r="BF46" s="484"/>
      <c r="BG46" s="484"/>
      <c r="BH46" s="484"/>
      <c r="BI46" s="484"/>
      <c r="BJ46" s="484"/>
      <c r="BK46" s="484"/>
      <c r="BL46" s="484"/>
      <c r="BM46" s="484"/>
      <c r="BN46" s="484"/>
      <c r="BO46" s="484"/>
      <c r="BP46" s="484"/>
      <c r="BQ46" s="484"/>
      <c r="BR46" s="484"/>
      <c r="BS46" s="484"/>
      <c r="BT46" s="484"/>
      <c r="BU46" s="484"/>
      <c r="BV46" s="484"/>
      <c r="BW46" s="484"/>
      <c r="BX46" s="484"/>
    </row>
    <row r="47" spans="2:76" ht="25" hidden="1" customHeight="1" outlineLevel="1">
      <c r="B47" s="1124">
        <v>35</v>
      </c>
      <c r="C47" s="1125"/>
      <c r="D47" s="1126"/>
      <c r="E47" s="1126"/>
      <c r="F47" s="1126"/>
      <c r="G47" s="1127"/>
      <c r="H47" s="1127"/>
      <c r="I47" s="1127"/>
      <c r="J47" s="1127"/>
      <c r="K47" s="1120"/>
      <c r="L47" s="1121"/>
      <c r="M47" s="1121"/>
      <c r="N47" s="1122"/>
      <c r="O47" s="1128"/>
      <c r="P47" s="1129"/>
      <c r="Q47" s="1129"/>
      <c r="R47" s="1130"/>
      <c r="S47" s="1131"/>
      <c r="T47" s="1132"/>
      <c r="U47" s="1132"/>
      <c r="V47" s="1133"/>
      <c r="W47" s="1123"/>
      <c r="X47" s="1123"/>
      <c r="Y47" s="1123"/>
      <c r="Z47" s="1123"/>
      <c r="AA47" s="1123"/>
      <c r="AB47" s="1092"/>
      <c r="AC47" s="1093"/>
      <c r="AD47" s="1094"/>
      <c r="AE47" s="1095"/>
      <c r="AF47" s="1096"/>
      <c r="AG47" s="1097"/>
      <c r="AH47" s="1095"/>
      <c r="AI47" s="1096"/>
      <c r="AJ47" s="1097"/>
      <c r="AK47" s="1095"/>
      <c r="AL47" s="1096"/>
      <c r="AM47" s="1097"/>
      <c r="AN47" s="2"/>
      <c r="AO47" s="486" t="e">
        <f>COUNTIF(#REF!,#REF!)</f>
        <v>#REF!</v>
      </c>
      <c r="AP47" s="486">
        <f t="shared" si="0"/>
        <v>0</v>
      </c>
      <c r="AQ47" s="484"/>
      <c r="AR47" s="484"/>
      <c r="AS47" s="484"/>
      <c r="AT47" s="484"/>
      <c r="AU47" s="484"/>
      <c r="AV47" s="484"/>
      <c r="AW47" s="484"/>
      <c r="AX47" s="484"/>
      <c r="AY47" s="484"/>
      <c r="AZ47" s="484"/>
      <c r="BA47" s="484"/>
      <c r="BB47" s="484"/>
      <c r="BC47" s="484"/>
      <c r="BD47" s="484"/>
      <c r="BE47" s="484"/>
      <c r="BF47" s="484"/>
      <c r="BG47" s="484"/>
      <c r="BH47" s="484"/>
      <c r="BI47" s="484"/>
      <c r="BJ47" s="484"/>
      <c r="BK47" s="484"/>
      <c r="BL47" s="484"/>
      <c r="BM47" s="484"/>
      <c r="BN47" s="484"/>
      <c r="BO47" s="484"/>
      <c r="BP47" s="484"/>
      <c r="BQ47" s="484"/>
      <c r="BR47" s="484"/>
      <c r="BS47" s="484"/>
      <c r="BT47" s="484"/>
      <c r="BU47" s="484"/>
      <c r="BV47" s="484"/>
      <c r="BW47" s="484"/>
      <c r="BX47" s="484"/>
    </row>
    <row r="48" spans="2:76" ht="25" hidden="1" customHeight="1" outlineLevel="1">
      <c r="B48" s="1124">
        <v>36</v>
      </c>
      <c r="C48" s="1125"/>
      <c r="D48" s="1126"/>
      <c r="E48" s="1126"/>
      <c r="F48" s="1126"/>
      <c r="G48" s="1127"/>
      <c r="H48" s="1127"/>
      <c r="I48" s="1127"/>
      <c r="J48" s="1127"/>
      <c r="K48" s="1120"/>
      <c r="L48" s="1121"/>
      <c r="M48" s="1121"/>
      <c r="N48" s="1122"/>
      <c r="O48" s="1128"/>
      <c r="P48" s="1129"/>
      <c r="Q48" s="1129"/>
      <c r="R48" s="1130"/>
      <c r="S48" s="1131"/>
      <c r="T48" s="1132"/>
      <c r="U48" s="1132"/>
      <c r="V48" s="1133"/>
      <c r="W48" s="1123"/>
      <c r="X48" s="1123"/>
      <c r="Y48" s="1123"/>
      <c r="Z48" s="1123"/>
      <c r="AA48" s="1123"/>
      <c r="AB48" s="1092"/>
      <c r="AC48" s="1093"/>
      <c r="AD48" s="1094"/>
      <c r="AE48" s="1095"/>
      <c r="AF48" s="1096"/>
      <c r="AG48" s="1097"/>
      <c r="AH48" s="1095"/>
      <c r="AI48" s="1096"/>
      <c r="AJ48" s="1097"/>
      <c r="AK48" s="1095"/>
      <c r="AL48" s="1096"/>
      <c r="AM48" s="1097"/>
      <c r="AN48" s="91"/>
      <c r="AO48" s="270" t="e">
        <f>COUNTIF(#REF!,#REF!)</f>
        <v>#REF!</v>
      </c>
      <c r="AP48" s="270">
        <f t="shared" si="0"/>
        <v>0</v>
      </c>
      <c r="AQ48" s="1"/>
    </row>
    <row r="49" spans="2:43" ht="25" hidden="1" customHeight="1" outlineLevel="1">
      <c r="B49" s="1124">
        <v>37</v>
      </c>
      <c r="C49" s="1125"/>
      <c r="D49" s="1126"/>
      <c r="E49" s="1126"/>
      <c r="F49" s="1126"/>
      <c r="G49" s="1127"/>
      <c r="H49" s="1127"/>
      <c r="I49" s="1127"/>
      <c r="J49" s="1127"/>
      <c r="K49" s="1120"/>
      <c r="L49" s="1121"/>
      <c r="M49" s="1121"/>
      <c r="N49" s="1122"/>
      <c r="O49" s="1128"/>
      <c r="P49" s="1129"/>
      <c r="Q49" s="1129"/>
      <c r="R49" s="1130"/>
      <c r="S49" s="1131"/>
      <c r="T49" s="1132"/>
      <c r="U49" s="1132"/>
      <c r="V49" s="1133"/>
      <c r="W49" s="1123"/>
      <c r="X49" s="1123"/>
      <c r="Y49" s="1123"/>
      <c r="Z49" s="1123"/>
      <c r="AA49" s="1123"/>
      <c r="AB49" s="1092"/>
      <c r="AC49" s="1093"/>
      <c r="AD49" s="1094"/>
      <c r="AE49" s="1095"/>
      <c r="AF49" s="1096"/>
      <c r="AG49" s="1097"/>
      <c r="AH49" s="1095"/>
      <c r="AI49" s="1096"/>
      <c r="AJ49" s="1097"/>
      <c r="AK49" s="1095"/>
      <c r="AL49" s="1096"/>
      <c r="AM49" s="1097"/>
      <c r="AN49" s="91"/>
      <c r="AO49" s="270" t="e">
        <f>COUNTIF(#REF!,#REF!)</f>
        <v>#REF!</v>
      </c>
      <c r="AP49" s="270">
        <f t="shared" si="0"/>
        <v>0</v>
      </c>
      <c r="AQ49" s="1"/>
    </row>
    <row r="50" spans="2:43" ht="25" hidden="1" customHeight="1" outlineLevel="1">
      <c r="B50" s="1124">
        <v>38</v>
      </c>
      <c r="C50" s="1125"/>
      <c r="D50" s="1126"/>
      <c r="E50" s="1126"/>
      <c r="F50" s="1126"/>
      <c r="G50" s="1127"/>
      <c r="H50" s="1127"/>
      <c r="I50" s="1127"/>
      <c r="J50" s="1127"/>
      <c r="K50" s="1120"/>
      <c r="L50" s="1121"/>
      <c r="M50" s="1121"/>
      <c r="N50" s="1122"/>
      <c r="O50" s="1128"/>
      <c r="P50" s="1129"/>
      <c r="Q50" s="1129"/>
      <c r="R50" s="1130"/>
      <c r="S50" s="1131"/>
      <c r="T50" s="1132"/>
      <c r="U50" s="1132"/>
      <c r="V50" s="1133"/>
      <c r="W50" s="1123"/>
      <c r="X50" s="1123"/>
      <c r="Y50" s="1123"/>
      <c r="Z50" s="1123"/>
      <c r="AA50" s="1123"/>
      <c r="AB50" s="1092"/>
      <c r="AC50" s="1093"/>
      <c r="AD50" s="1094"/>
      <c r="AE50" s="1095"/>
      <c r="AF50" s="1096"/>
      <c r="AG50" s="1097"/>
      <c r="AH50" s="1095"/>
      <c r="AI50" s="1096"/>
      <c r="AJ50" s="1097"/>
      <c r="AK50" s="1095"/>
      <c r="AL50" s="1096"/>
      <c r="AM50" s="1097"/>
      <c r="AN50" s="91"/>
      <c r="AO50" s="270" t="e">
        <f>COUNTIF(#REF!,#REF!)</f>
        <v>#REF!</v>
      </c>
      <c r="AP50" s="270">
        <f t="shared" si="0"/>
        <v>0</v>
      </c>
      <c r="AQ50" s="1"/>
    </row>
    <row r="51" spans="2:43" ht="25" hidden="1" customHeight="1" outlineLevel="1">
      <c r="B51" s="1124">
        <v>39</v>
      </c>
      <c r="C51" s="1125"/>
      <c r="D51" s="1126"/>
      <c r="E51" s="1126"/>
      <c r="F51" s="1126"/>
      <c r="G51" s="1127"/>
      <c r="H51" s="1127"/>
      <c r="I51" s="1127"/>
      <c r="J51" s="1127"/>
      <c r="K51" s="1120"/>
      <c r="L51" s="1121"/>
      <c r="M51" s="1121"/>
      <c r="N51" s="1122"/>
      <c r="O51" s="1128"/>
      <c r="P51" s="1129"/>
      <c r="Q51" s="1129"/>
      <c r="R51" s="1130"/>
      <c r="S51" s="1131"/>
      <c r="T51" s="1132"/>
      <c r="U51" s="1132"/>
      <c r="V51" s="1133"/>
      <c r="W51" s="1123"/>
      <c r="X51" s="1123"/>
      <c r="Y51" s="1123"/>
      <c r="Z51" s="1123"/>
      <c r="AA51" s="1123"/>
      <c r="AB51" s="1092"/>
      <c r="AC51" s="1093"/>
      <c r="AD51" s="1094"/>
      <c r="AE51" s="1095"/>
      <c r="AF51" s="1096"/>
      <c r="AG51" s="1097"/>
      <c r="AH51" s="1095"/>
      <c r="AI51" s="1096"/>
      <c r="AJ51" s="1097"/>
      <c r="AK51" s="1095"/>
      <c r="AL51" s="1096"/>
      <c r="AM51" s="1097"/>
      <c r="AN51" s="91"/>
      <c r="AO51" s="270" t="e">
        <f>COUNTIF(#REF!,#REF!)</f>
        <v>#REF!</v>
      </c>
      <c r="AP51" s="270">
        <f t="shared" si="0"/>
        <v>0</v>
      </c>
      <c r="AQ51" s="1"/>
    </row>
    <row r="52" spans="2:43" ht="25" hidden="1" customHeight="1" outlineLevel="1">
      <c r="B52" s="1124">
        <v>40</v>
      </c>
      <c r="C52" s="1125"/>
      <c r="D52" s="1126"/>
      <c r="E52" s="1126"/>
      <c r="F52" s="1126"/>
      <c r="G52" s="1127"/>
      <c r="H52" s="1127"/>
      <c r="I52" s="1127"/>
      <c r="J52" s="1127"/>
      <c r="K52" s="1120"/>
      <c r="L52" s="1121"/>
      <c r="M52" s="1121"/>
      <c r="N52" s="1122"/>
      <c r="O52" s="1128"/>
      <c r="P52" s="1129"/>
      <c r="Q52" s="1129"/>
      <c r="R52" s="1130"/>
      <c r="S52" s="1131"/>
      <c r="T52" s="1132"/>
      <c r="U52" s="1132"/>
      <c r="V52" s="1133"/>
      <c r="W52" s="1123"/>
      <c r="X52" s="1123"/>
      <c r="Y52" s="1123"/>
      <c r="Z52" s="1123"/>
      <c r="AA52" s="1123"/>
      <c r="AB52" s="1092"/>
      <c r="AC52" s="1093"/>
      <c r="AD52" s="1094"/>
      <c r="AE52" s="1095"/>
      <c r="AF52" s="1096"/>
      <c r="AG52" s="1097"/>
      <c r="AH52" s="1095"/>
      <c r="AI52" s="1096"/>
      <c r="AJ52" s="1097"/>
      <c r="AK52" s="1095"/>
      <c r="AL52" s="1096"/>
      <c r="AM52" s="1097"/>
      <c r="AN52" s="91"/>
      <c r="AO52" s="270" t="e">
        <f>COUNTIF(#REF!,#REF!)</f>
        <v>#REF!</v>
      </c>
      <c r="AP52" s="270">
        <f t="shared" si="0"/>
        <v>0</v>
      </c>
      <c r="AQ52" s="1"/>
    </row>
    <row r="53" spans="2:43" ht="25" hidden="1" customHeight="1" outlineLevel="1">
      <c r="B53" s="1124">
        <v>41</v>
      </c>
      <c r="C53" s="1125"/>
      <c r="D53" s="1126"/>
      <c r="E53" s="1126"/>
      <c r="F53" s="1126"/>
      <c r="G53" s="1127"/>
      <c r="H53" s="1127"/>
      <c r="I53" s="1127"/>
      <c r="J53" s="1127"/>
      <c r="K53" s="1120"/>
      <c r="L53" s="1121"/>
      <c r="M53" s="1121"/>
      <c r="N53" s="1122"/>
      <c r="O53" s="1128"/>
      <c r="P53" s="1129"/>
      <c r="Q53" s="1129"/>
      <c r="R53" s="1130"/>
      <c r="S53" s="1131"/>
      <c r="T53" s="1132"/>
      <c r="U53" s="1132"/>
      <c r="V53" s="1133"/>
      <c r="W53" s="1123"/>
      <c r="X53" s="1123"/>
      <c r="Y53" s="1123"/>
      <c r="Z53" s="1123"/>
      <c r="AA53" s="1123"/>
      <c r="AB53" s="1092"/>
      <c r="AC53" s="1093"/>
      <c r="AD53" s="1094"/>
      <c r="AE53" s="1095"/>
      <c r="AF53" s="1096"/>
      <c r="AG53" s="1097"/>
      <c r="AH53" s="1095"/>
      <c r="AI53" s="1096"/>
      <c r="AJ53" s="1097"/>
      <c r="AK53" s="1095"/>
      <c r="AL53" s="1096"/>
      <c r="AM53" s="1097"/>
      <c r="AN53" s="91"/>
      <c r="AO53" s="270" t="e">
        <f>COUNTIF(#REF!,#REF!)</f>
        <v>#REF!</v>
      </c>
      <c r="AP53" s="270">
        <f t="shared" si="0"/>
        <v>0</v>
      </c>
      <c r="AQ53" s="1"/>
    </row>
    <row r="54" spans="2:43" ht="25" hidden="1" customHeight="1" outlineLevel="1">
      <c r="B54" s="1124">
        <v>42</v>
      </c>
      <c r="C54" s="1125"/>
      <c r="D54" s="1126"/>
      <c r="E54" s="1126"/>
      <c r="F54" s="1126"/>
      <c r="G54" s="1127"/>
      <c r="H54" s="1127"/>
      <c r="I54" s="1127"/>
      <c r="J54" s="1127"/>
      <c r="K54" s="1120"/>
      <c r="L54" s="1121"/>
      <c r="M54" s="1121"/>
      <c r="N54" s="1122"/>
      <c r="O54" s="1128"/>
      <c r="P54" s="1129"/>
      <c r="Q54" s="1129"/>
      <c r="R54" s="1130"/>
      <c r="S54" s="1131"/>
      <c r="T54" s="1132"/>
      <c r="U54" s="1132"/>
      <c r="V54" s="1133"/>
      <c r="W54" s="1123"/>
      <c r="X54" s="1123"/>
      <c r="Y54" s="1123"/>
      <c r="Z54" s="1123"/>
      <c r="AA54" s="1123"/>
      <c r="AB54" s="1092"/>
      <c r="AC54" s="1093"/>
      <c r="AD54" s="1094"/>
      <c r="AE54" s="1095"/>
      <c r="AF54" s="1096"/>
      <c r="AG54" s="1097"/>
      <c r="AH54" s="1095"/>
      <c r="AI54" s="1096"/>
      <c r="AJ54" s="1097"/>
      <c r="AK54" s="1095"/>
      <c r="AL54" s="1096"/>
      <c r="AM54" s="1097"/>
      <c r="AN54" s="91"/>
      <c r="AO54" s="270" t="e">
        <f>COUNTIF(#REF!,#REF!)</f>
        <v>#REF!</v>
      </c>
      <c r="AP54" s="270">
        <f t="shared" si="0"/>
        <v>0</v>
      </c>
      <c r="AQ54" s="1"/>
    </row>
    <row r="55" spans="2:43" ht="25" hidden="1" customHeight="1" outlineLevel="1">
      <c r="B55" s="1124">
        <v>43</v>
      </c>
      <c r="C55" s="1125"/>
      <c r="D55" s="1126"/>
      <c r="E55" s="1126"/>
      <c r="F55" s="1126"/>
      <c r="G55" s="1127"/>
      <c r="H55" s="1127"/>
      <c r="I55" s="1127"/>
      <c r="J55" s="1127"/>
      <c r="K55" s="1120"/>
      <c r="L55" s="1121"/>
      <c r="M55" s="1121"/>
      <c r="N55" s="1122"/>
      <c r="O55" s="1128"/>
      <c r="P55" s="1129"/>
      <c r="Q55" s="1129"/>
      <c r="R55" s="1130"/>
      <c r="S55" s="1131"/>
      <c r="T55" s="1132"/>
      <c r="U55" s="1132"/>
      <c r="V55" s="1133"/>
      <c r="W55" s="1123"/>
      <c r="X55" s="1123"/>
      <c r="Y55" s="1123"/>
      <c r="Z55" s="1123"/>
      <c r="AA55" s="1123"/>
      <c r="AB55" s="1092"/>
      <c r="AC55" s="1093"/>
      <c r="AD55" s="1094"/>
      <c r="AE55" s="1095"/>
      <c r="AF55" s="1096"/>
      <c r="AG55" s="1097"/>
      <c r="AH55" s="1095"/>
      <c r="AI55" s="1096"/>
      <c r="AJ55" s="1097"/>
      <c r="AK55" s="1095"/>
      <c r="AL55" s="1096"/>
      <c r="AM55" s="1097"/>
      <c r="AN55" s="91"/>
      <c r="AO55" s="270" t="e">
        <f>COUNTIF(#REF!,#REF!)</f>
        <v>#REF!</v>
      </c>
      <c r="AP55" s="270">
        <f t="shared" si="0"/>
        <v>0</v>
      </c>
      <c r="AQ55" s="1"/>
    </row>
    <row r="56" spans="2:43" ht="25" hidden="1" customHeight="1" outlineLevel="1">
      <c r="B56" s="1124">
        <v>44</v>
      </c>
      <c r="C56" s="1125"/>
      <c r="D56" s="1126"/>
      <c r="E56" s="1126"/>
      <c r="F56" s="1126"/>
      <c r="G56" s="1127"/>
      <c r="H56" s="1127"/>
      <c r="I56" s="1127"/>
      <c r="J56" s="1127"/>
      <c r="K56" s="1120"/>
      <c r="L56" s="1121"/>
      <c r="M56" s="1121"/>
      <c r="N56" s="1122"/>
      <c r="O56" s="1128"/>
      <c r="P56" s="1129"/>
      <c r="Q56" s="1129"/>
      <c r="R56" s="1130"/>
      <c r="S56" s="1131"/>
      <c r="T56" s="1132"/>
      <c r="U56" s="1132"/>
      <c r="V56" s="1133"/>
      <c r="W56" s="1123"/>
      <c r="X56" s="1123"/>
      <c r="Y56" s="1123"/>
      <c r="Z56" s="1123"/>
      <c r="AA56" s="1123"/>
      <c r="AB56" s="1092"/>
      <c r="AC56" s="1093"/>
      <c r="AD56" s="1094"/>
      <c r="AE56" s="1095"/>
      <c r="AF56" s="1096"/>
      <c r="AG56" s="1097"/>
      <c r="AH56" s="1095"/>
      <c r="AI56" s="1096"/>
      <c r="AJ56" s="1097"/>
      <c r="AK56" s="1095"/>
      <c r="AL56" s="1096"/>
      <c r="AM56" s="1097"/>
      <c r="AN56" s="91"/>
      <c r="AO56" s="270" t="e">
        <f>COUNTIF(#REF!,#REF!)</f>
        <v>#REF!</v>
      </c>
      <c r="AP56" s="270">
        <f t="shared" si="0"/>
        <v>0</v>
      </c>
      <c r="AQ56" s="1"/>
    </row>
    <row r="57" spans="2:43" ht="25" hidden="1" customHeight="1" outlineLevel="1">
      <c r="B57" s="1124">
        <v>45</v>
      </c>
      <c r="C57" s="1125"/>
      <c r="D57" s="1126"/>
      <c r="E57" s="1126"/>
      <c r="F57" s="1126"/>
      <c r="G57" s="1127"/>
      <c r="H57" s="1127"/>
      <c r="I57" s="1127"/>
      <c r="J57" s="1127"/>
      <c r="K57" s="1120"/>
      <c r="L57" s="1121"/>
      <c r="M57" s="1121"/>
      <c r="N57" s="1122"/>
      <c r="O57" s="1128"/>
      <c r="P57" s="1129"/>
      <c r="Q57" s="1129"/>
      <c r="R57" s="1130"/>
      <c r="S57" s="1131"/>
      <c r="T57" s="1132"/>
      <c r="U57" s="1132"/>
      <c r="V57" s="1133"/>
      <c r="W57" s="1123"/>
      <c r="X57" s="1123"/>
      <c r="Y57" s="1123"/>
      <c r="Z57" s="1123"/>
      <c r="AA57" s="1123"/>
      <c r="AB57" s="1092"/>
      <c r="AC57" s="1093"/>
      <c r="AD57" s="1094"/>
      <c r="AE57" s="1095"/>
      <c r="AF57" s="1096"/>
      <c r="AG57" s="1097"/>
      <c r="AH57" s="1095"/>
      <c r="AI57" s="1096"/>
      <c r="AJ57" s="1097"/>
      <c r="AK57" s="1095"/>
      <c r="AL57" s="1096"/>
      <c r="AM57" s="1097"/>
      <c r="AN57" s="91"/>
      <c r="AO57" s="270" t="e">
        <f>COUNTIF(#REF!,#REF!)</f>
        <v>#REF!</v>
      </c>
      <c r="AP57" s="270">
        <f t="shared" si="0"/>
        <v>0</v>
      </c>
      <c r="AQ57" s="1"/>
    </row>
    <row r="58" spans="2:43" ht="25" hidden="1" customHeight="1" outlineLevel="1">
      <c r="B58" s="1124">
        <v>46</v>
      </c>
      <c r="C58" s="1125"/>
      <c r="D58" s="1126"/>
      <c r="E58" s="1126"/>
      <c r="F58" s="1126"/>
      <c r="G58" s="1127"/>
      <c r="H58" s="1127"/>
      <c r="I58" s="1127"/>
      <c r="J58" s="1127"/>
      <c r="K58" s="1120"/>
      <c r="L58" s="1121"/>
      <c r="M58" s="1121"/>
      <c r="N58" s="1122"/>
      <c r="O58" s="1128"/>
      <c r="P58" s="1129"/>
      <c r="Q58" s="1129"/>
      <c r="R58" s="1130"/>
      <c r="S58" s="1131"/>
      <c r="T58" s="1132"/>
      <c r="U58" s="1132"/>
      <c r="V58" s="1133"/>
      <c r="W58" s="1123"/>
      <c r="X58" s="1123"/>
      <c r="Y58" s="1123"/>
      <c r="Z58" s="1123"/>
      <c r="AA58" s="1123"/>
      <c r="AB58" s="1092"/>
      <c r="AC58" s="1093"/>
      <c r="AD58" s="1094"/>
      <c r="AE58" s="1095"/>
      <c r="AF58" s="1096"/>
      <c r="AG58" s="1097"/>
      <c r="AH58" s="1095"/>
      <c r="AI58" s="1096"/>
      <c r="AJ58" s="1097"/>
      <c r="AK58" s="1095"/>
      <c r="AL58" s="1096"/>
      <c r="AM58" s="1097"/>
      <c r="AN58" s="91"/>
      <c r="AO58" s="270" t="e">
        <f>COUNTIF(#REF!,#REF!)</f>
        <v>#REF!</v>
      </c>
      <c r="AP58" s="270">
        <f t="shared" si="0"/>
        <v>0</v>
      </c>
      <c r="AQ58" s="1"/>
    </row>
    <row r="59" spans="2:43" ht="25" hidden="1" customHeight="1" outlineLevel="1">
      <c r="B59" s="1124">
        <v>47</v>
      </c>
      <c r="C59" s="1125"/>
      <c r="D59" s="1126"/>
      <c r="E59" s="1126"/>
      <c r="F59" s="1126"/>
      <c r="G59" s="1127"/>
      <c r="H59" s="1127"/>
      <c r="I59" s="1127"/>
      <c r="J59" s="1127"/>
      <c r="K59" s="1120"/>
      <c r="L59" s="1121"/>
      <c r="M59" s="1121"/>
      <c r="N59" s="1122"/>
      <c r="O59" s="1128"/>
      <c r="P59" s="1129"/>
      <c r="Q59" s="1129"/>
      <c r="R59" s="1130"/>
      <c r="S59" s="1131"/>
      <c r="T59" s="1132"/>
      <c r="U59" s="1132"/>
      <c r="V59" s="1133"/>
      <c r="W59" s="1123"/>
      <c r="X59" s="1123"/>
      <c r="Y59" s="1123"/>
      <c r="Z59" s="1123"/>
      <c r="AA59" s="1123"/>
      <c r="AB59" s="1092"/>
      <c r="AC59" s="1093"/>
      <c r="AD59" s="1094"/>
      <c r="AE59" s="1095"/>
      <c r="AF59" s="1096"/>
      <c r="AG59" s="1097"/>
      <c r="AH59" s="1095"/>
      <c r="AI59" s="1096"/>
      <c r="AJ59" s="1097"/>
      <c r="AK59" s="1095"/>
      <c r="AL59" s="1096"/>
      <c r="AM59" s="1097"/>
      <c r="AN59" s="91"/>
      <c r="AO59" s="270" t="e">
        <f>COUNTIF(#REF!,#REF!)</f>
        <v>#REF!</v>
      </c>
      <c r="AP59" s="270">
        <f t="shared" si="0"/>
        <v>0</v>
      </c>
      <c r="AQ59" s="1"/>
    </row>
    <row r="60" spans="2:43" ht="25" hidden="1" customHeight="1" outlineLevel="1">
      <c r="B60" s="1124">
        <v>48</v>
      </c>
      <c r="C60" s="1125"/>
      <c r="D60" s="1126"/>
      <c r="E60" s="1126"/>
      <c r="F60" s="1126"/>
      <c r="G60" s="1127"/>
      <c r="H60" s="1127"/>
      <c r="I60" s="1127"/>
      <c r="J60" s="1127"/>
      <c r="K60" s="1120"/>
      <c r="L60" s="1121"/>
      <c r="M60" s="1121"/>
      <c r="N60" s="1122"/>
      <c r="O60" s="1128"/>
      <c r="P60" s="1129"/>
      <c r="Q60" s="1129"/>
      <c r="R60" s="1130"/>
      <c r="S60" s="1131"/>
      <c r="T60" s="1132"/>
      <c r="U60" s="1132"/>
      <c r="V60" s="1133"/>
      <c r="W60" s="1123"/>
      <c r="X60" s="1123"/>
      <c r="Y60" s="1123"/>
      <c r="Z60" s="1123"/>
      <c r="AA60" s="1123"/>
      <c r="AB60" s="1092"/>
      <c r="AC60" s="1093"/>
      <c r="AD60" s="1094"/>
      <c r="AE60" s="1095"/>
      <c r="AF60" s="1096"/>
      <c r="AG60" s="1097"/>
      <c r="AH60" s="1095"/>
      <c r="AI60" s="1096"/>
      <c r="AJ60" s="1097"/>
      <c r="AK60" s="1095"/>
      <c r="AL60" s="1096"/>
      <c r="AM60" s="1097"/>
      <c r="AN60" s="91"/>
      <c r="AO60" s="270" t="e">
        <f>COUNTIF(#REF!,#REF!)</f>
        <v>#REF!</v>
      </c>
      <c r="AP60" s="270">
        <f t="shared" si="0"/>
        <v>0</v>
      </c>
      <c r="AQ60" s="1"/>
    </row>
    <row r="61" spans="2:43" ht="25" hidden="1" customHeight="1" outlineLevel="1">
      <c r="B61" s="1124">
        <v>49</v>
      </c>
      <c r="C61" s="1125"/>
      <c r="D61" s="1126"/>
      <c r="E61" s="1126"/>
      <c r="F61" s="1126"/>
      <c r="G61" s="1127"/>
      <c r="H61" s="1127"/>
      <c r="I61" s="1127"/>
      <c r="J61" s="1127"/>
      <c r="K61" s="1120"/>
      <c r="L61" s="1121"/>
      <c r="M61" s="1121"/>
      <c r="N61" s="1122"/>
      <c r="O61" s="1128"/>
      <c r="P61" s="1129"/>
      <c r="Q61" s="1129"/>
      <c r="R61" s="1130"/>
      <c r="S61" s="1131"/>
      <c r="T61" s="1132"/>
      <c r="U61" s="1132"/>
      <c r="V61" s="1133"/>
      <c r="W61" s="1123"/>
      <c r="X61" s="1123"/>
      <c r="Y61" s="1123"/>
      <c r="Z61" s="1123"/>
      <c r="AA61" s="1123"/>
      <c r="AB61" s="1092"/>
      <c r="AC61" s="1093"/>
      <c r="AD61" s="1094"/>
      <c r="AE61" s="1095"/>
      <c r="AF61" s="1096"/>
      <c r="AG61" s="1097"/>
      <c r="AH61" s="1095"/>
      <c r="AI61" s="1096"/>
      <c r="AJ61" s="1097"/>
      <c r="AK61" s="1095"/>
      <c r="AL61" s="1096"/>
      <c r="AM61" s="1097"/>
      <c r="AN61" s="91"/>
      <c r="AO61" s="270" t="e">
        <f>COUNTIF(#REF!,#REF!)</f>
        <v>#REF!</v>
      </c>
      <c r="AP61" s="270">
        <f t="shared" si="0"/>
        <v>0</v>
      </c>
      <c r="AQ61" s="1"/>
    </row>
    <row r="62" spans="2:43" ht="25" hidden="1" customHeight="1" outlineLevel="1">
      <c r="B62" s="1124">
        <v>50</v>
      </c>
      <c r="C62" s="1125"/>
      <c r="D62" s="1126"/>
      <c r="E62" s="1126"/>
      <c r="F62" s="1126"/>
      <c r="G62" s="1127"/>
      <c r="H62" s="1127"/>
      <c r="I62" s="1127"/>
      <c r="J62" s="1127"/>
      <c r="K62" s="1120"/>
      <c r="L62" s="1121"/>
      <c r="M62" s="1121"/>
      <c r="N62" s="1122"/>
      <c r="O62" s="1128"/>
      <c r="P62" s="1129"/>
      <c r="Q62" s="1129"/>
      <c r="R62" s="1130"/>
      <c r="S62" s="1131"/>
      <c r="T62" s="1132"/>
      <c r="U62" s="1132"/>
      <c r="V62" s="1133"/>
      <c r="W62" s="1123"/>
      <c r="X62" s="1123"/>
      <c r="Y62" s="1123"/>
      <c r="Z62" s="1123"/>
      <c r="AA62" s="1123"/>
      <c r="AB62" s="1092"/>
      <c r="AC62" s="1093"/>
      <c r="AD62" s="1094"/>
      <c r="AE62" s="1095"/>
      <c r="AF62" s="1096"/>
      <c r="AG62" s="1097"/>
      <c r="AH62" s="1095"/>
      <c r="AI62" s="1096"/>
      <c r="AJ62" s="1097"/>
      <c r="AK62" s="1095"/>
      <c r="AL62" s="1096"/>
      <c r="AM62" s="1097"/>
      <c r="AN62" s="91"/>
      <c r="AO62" s="270" t="e">
        <f>COUNTIF(#REF!,#REF!)</f>
        <v>#REF!</v>
      </c>
      <c r="AP62" s="270">
        <f t="shared" si="0"/>
        <v>0</v>
      </c>
      <c r="AQ62" s="1"/>
    </row>
    <row r="63" spans="2:43" ht="25" hidden="1" customHeight="1" outlineLevel="1">
      <c r="B63" s="1124">
        <v>51</v>
      </c>
      <c r="C63" s="1125"/>
      <c r="D63" s="1126"/>
      <c r="E63" s="1126"/>
      <c r="F63" s="1126"/>
      <c r="G63" s="1127"/>
      <c r="H63" s="1127"/>
      <c r="I63" s="1127"/>
      <c r="J63" s="1127"/>
      <c r="K63" s="1120"/>
      <c r="L63" s="1121"/>
      <c r="M63" s="1121"/>
      <c r="N63" s="1122"/>
      <c r="O63" s="1128"/>
      <c r="P63" s="1129"/>
      <c r="Q63" s="1129"/>
      <c r="R63" s="1130"/>
      <c r="S63" s="1131"/>
      <c r="T63" s="1132"/>
      <c r="U63" s="1132"/>
      <c r="V63" s="1133"/>
      <c r="W63" s="1123"/>
      <c r="X63" s="1123"/>
      <c r="Y63" s="1123"/>
      <c r="Z63" s="1123"/>
      <c r="AA63" s="1123"/>
      <c r="AB63" s="1092"/>
      <c r="AC63" s="1093"/>
      <c r="AD63" s="1094"/>
      <c r="AE63" s="1095"/>
      <c r="AF63" s="1096"/>
      <c r="AG63" s="1097"/>
      <c r="AH63" s="1095"/>
      <c r="AI63" s="1096"/>
      <c r="AJ63" s="1097"/>
      <c r="AK63" s="1095"/>
      <c r="AL63" s="1096"/>
      <c r="AM63" s="1097"/>
      <c r="AN63" s="91"/>
      <c r="AO63" s="270" t="e">
        <f>COUNTIF(#REF!,#REF!)</f>
        <v>#REF!</v>
      </c>
      <c r="AP63" s="270">
        <f t="shared" si="0"/>
        <v>0</v>
      </c>
      <c r="AQ63" s="1"/>
    </row>
    <row r="64" spans="2:43" ht="25" hidden="1" customHeight="1" outlineLevel="1">
      <c r="B64" s="1124">
        <v>52</v>
      </c>
      <c r="C64" s="1125"/>
      <c r="D64" s="1126"/>
      <c r="E64" s="1126"/>
      <c r="F64" s="1126"/>
      <c r="G64" s="1127"/>
      <c r="H64" s="1127"/>
      <c r="I64" s="1127"/>
      <c r="J64" s="1127"/>
      <c r="K64" s="1120"/>
      <c r="L64" s="1121"/>
      <c r="M64" s="1121"/>
      <c r="N64" s="1122"/>
      <c r="O64" s="1128"/>
      <c r="P64" s="1129"/>
      <c r="Q64" s="1129"/>
      <c r="R64" s="1130"/>
      <c r="S64" s="1131"/>
      <c r="T64" s="1132"/>
      <c r="U64" s="1132"/>
      <c r="V64" s="1133"/>
      <c r="W64" s="1123"/>
      <c r="X64" s="1123"/>
      <c r="Y64" s="1123"/>
      <c r="Z64" s="1123"/>
      <c r="AA64" s="1123"/>
      <c r="AB64" s="1092"/>
      <c r="AC64" s="1093"/>
      <c r="AD64" s="1094"/>
      <c r="AE64" s="1095"/>
      <c r="AF64" s="1096"/>
      <c r="AG64" s="1097"/>
      <c r="AH64" s="1095"/>
      <c r="AI64" s="1096"/>
      <c r="AJ64" s="1097"/>
      <c r="AK64" s="1095"/>
      <c r="AL64" s="1096"/>
      <c r="AM64" s="1097"/>
      <c r="AN64" s="91"/>
      <c r="AO64" s="270" t="e">
        <f>COUNTIF(#REF!,#REF!)</f>
        <v>#REF!</v>
      </c>
      <c r="AP64" s="270">
        <f t="shared" si="0"/>
        <v>0</v>
      </c>
      <c r="AQ64" s="1"/>
    </row>
    <row r="65" spans="2:43" ht="25" hidden="1" customHeight="1" outlineLevel="1">
      <c r="B65" s="1124">
        <v>53</v>
      </c>
      <c r="C65" s="1125"/>
      <c r="D65" s="1126"/>
      <c r="E65" s="1126"/>
      <c r="F65" s="1126"/>
      <c r="G65" s="1127"/>
      <c r="H65" s="1127"/>
      <c r="I65" s="1127"/>
      <c r="J65" s="1127"/>
      <c r="K65" s="1120"/>
      <c r="L65" s="1121"/>
      <c r="M65" s="1121"/>
      <c r="N65" s="1122"/>
      <c r="O65" s="1128"/>
      <c r="P65" s="1129"/>
      <c r="Q65" s="1129"/>
      <c r="R65" s="1130"/>
      <c r="S65" s="1131"/>
      <c r="T65" s="1132"/>
      <c r="U65" s="1132"/>
      <c r="V65" s="1133"/>
      <c r="W65" s="1123"/>
      <c r="X65" s="1123"/>
      <c r="Y65" s="1123"/>
      <c r="Z65" s="1123"/>
      <c r="AA65" s="1123"/>
      <c r="AB65" s="1092"/>
      <c r="AC65" s="1093"/>
      <c r="AD65" s="1094"/>
      <c r="AE65" s="1095"/>
      <c r="AF65" s="1096"/>
      <c r="AG65" s="1097"/>
      <c r="AH65" s="1095"/>
      <c r="AI65" s="1096"/>
      <c r="AJ65" s="1097"/>
      <c r="AK65" s="1095"/>
      <c r="AL65" s="1096"/>
      <c r="AM65" s="1097"/>
      <c r="AN65" s="91"/>
      <c r="AO65" s="270" t="e">
        <f>COUNTIF(#REF!,#REF!)</f>
        <v>#REF!</v>
      </c>
      <c r="AP65" s="270">
        <f t="shared" si="0"/>
        <v>0</v>
      </c>
      <c r="AQ65" s="1"/>
    </row>
    <row r="66" spans="2:43" ht="25" hidden="1" customHeight="1" outlineLevel="1">
      <c r="B66" s="1124">
        <v>54</v>
      </c>
      <c r="C66" s="1125"/>
      <c r="D66" s="1126"/>
      <c r="E66" s="1126"/>
      <c r="F66" s="1126"/>
      <c r="G66" s="1127"/>
      <c r="H66" s="1127"/>
      <c r="I66" s="1127"/>
      <c r="J66" s="1127"/>
      <c r="K66" s="1120"/>
      <c r="L66" s="1121"/>
      <c r="M66" s="1121"/>
      <c r="N66" s="1122"/>
      <c r="O66" s="1128"/>
      <c r="P66" s="1129"/>
      <c r="Q66" s="1129"/>
      <c r="R66" s="1130"/>
      <c r="S66" s="1131"/>
      <c r="T66" s="1132"/>
      <c r="U66" s="1132"/>
      <c r="V66" s="1133"/>
      <c r="W66" s="1123"/>
      <c r="X66" s="1123"/>
      <c r="Y66" s="1123"/>
      <c r="Z66" s="1123"/>
      <c r="AA66" s="1123"/>
      <c r="AB66" s="1092"/>
      <c r="AC66" s="1093"/>
      <c r="AD66" s="1094"/>
      <c r="AE66" s="1095"/>
      <c r="AF66" s="1096"/>
      <c r="AG66" s="1097"/>
      <c r="AH66" s="1095"/>
      <c r="AI66" s="1096"/>
      <c r="AJ66" s="1097"/>
      <c r="AK66" s="1095"/>
      <c r="AL66" s="1096"/>
      <c r="AM66" s="1097"/>
      <c r="AN66" s="91"/>
      <c r="AO66" s="270" t="e">
        <f>COUNTIF(#REF!,#REF!)</f>
        <v>#REF!</v>
      </c>
      <c r="AP66" s="270">
        <f t="shared" si="0"/>
        <v>0</v>
      </c>
      <c r="AQ66" s="1"/>
    </row>
    <row r="67" spans="2:43" ht="25" hidden="1" customHeight="1" outlineLevel="1">
      <c r="B67" s="1124">
        <v>55</v>
      </c>
      <c r="C67" s="1125"/>
      <c r="D67" s="1126"/>
      <c r="E67" s="1126"/>
      <c r="F67" s="1126"/>
      <c r="G67" s="1127"/>
      <c r="H67" s="1127"/>
      <c r="I67" s="1127"/>
      <c r="J67" s="1127"/>
      <c r="K67" s="1120"/>
      <c r="L67" s="1121"/>
      <c r="M67" s="1121"/>
      <c r="N67" s="1122"/>
      <c r="O67" s="1128"/>
      <c r="P67" s="1129"/>
      <c r="Q67" s="1129"/>
      <c r="R67" s="1130"/>
      <c r="S67" s="1131"/>
      <c r="T67" s="1132"/>
      <c r="U67" s="1132"/>
      <c r="V67" s="1133"/>
      <c r="W67" s="1123"/>
      <c r="X67" s="1123"/>
      <c r="Y67" s="1123"/>
      <c r="Z67" s="1123"/>
      <c r="AA67" s="1123"/>
      <c r="AB67" s="1092"/>
      <c r="AC67" s="1093"/>
      <c r="AD67" s="1094"/>
      <c r="AE67" s="1095"/>
      <c r="AF67" s="1096"/>
      <c r="AG67" s="1097"/>
      <c r="AH67" s="1095"/>
      <c r="AI67" s="1096"/>
      <c r="AJ67" s="1097"/>
      <c r="AK67" s="1095"/>
      <c r="AL67" s="1096"/>
      <c r="AM67" s="1097"/>
      <c r="AN67" s="91"/>
      <c r="AO67" s="270" t="e">
        <f>COUNTIF(#REF!,#REF!)</f>
        <v>#REF!</v>
      </c>
      <c r="AP67" s="270">
        <f t="shared" si="0"/>
        <v>0</v>
      </c>
      <c r="AQ67" s="1"/>
    </row>
    <row r="68" spans="2:43" ht="25" hidden="1" customHeight="1" outlineLevel="1">
      <c r="B68" s="1124">
        <v>56</v>
      </c>
      <c r="C68" s="1125"/>
      <c r="D68" s="1126"/>
      <c r="E68" s="1126"/>
      <c r="F68" s="1126"/>
      <c r="G68" s="1127"/>
      <c r="H68" s="1127"/>
      <c r="I68" s="1127"/>
      <c r="J68" s="1127"/>
      <c r="K68" s="1120"/>
      <c r="L68" s="1121"/>
      <c r="M68" s="1121"/>
      <c r="N68" s="1122"/>
      <c r="O68" s="1128"/>
      <c r="P68" s="1129"/>
      <c r="Q68" s="1129"/>
      <c r="R68" s="1130"/>
      <c r="S68" s="1131"/>
      <c r="T68" s="1132"/>
      <c r="U68" s="1132"/>
      <c r="V68" s="1133"/>
      <c r="W68" s="1123"/>
      <c r="X68" s="1123"/>
      <c r="Y68" s="1123"/>
      <c r="Z68" s="1123"/>
      <c r="AA68" s="1123"/>
      <c r="AB68" s="1092"/>
      <c r="AC68" s="1093"/>
      <c r="AD68" s="1094"/>
      <c r="AE68" s="1095"/>
      <c r="AF68" s="1096"/>
      <c r="AG68" s="1097"/>
      <c r="AH68" s="1095"/>
      <c r="AI68" s="1096"/>
      <c r="AJ68" s="1097"/>
      <c r="AK68" s="1095"/>
      <c r="AL68" s="1096"/>
      <c r="AM68" s="1097"/>
      <c r="AN68" s="91"/>
      <c r="AO68" s="270" t="e">
        <f>COUNTIF(#REF!,#REF!)</f>
        <v>#REF!</v>
      </c>
      <c r="AP68" s="270">
        <f t="shared" si="0"/>
        <v>0</v>
      </c>
      <c r="AQ68" s="1"/>
    </row>
    <row r="69" spans="2:43" ht="25" hidden="1" customHeight="1" outlineLevel="1">
      <c r="B69" s="1124">
        <v>57</v>
      </c>
      <c r="C69" s="1125"/>
      <c r="D69" s="1126"/>
      <c r="E69" s="1126"/>
      <c r="F69" s="1126"/>
      <c r="G69" s="1127"/>
      <c r="H69" s="1127"/>
      <c r="I69" s="1127"/>
      <c r="J69" s="1127"/>
      <c r="K69" s="1120"/>
      <c r="L69" s="1121"/>
      <c r="M69" s="1121"/>
      <c r="N69" s="1122"/>
      <c r="O69" s="1128"/>
      <c r="P69" s="1129"/>
      <c r="Q69" s="1129"/>
      <c r="R69" s="1130"/>
      <c r="S69" s="1131"/>
      <c r="T69" s="1132"/>
      <c r="U69" s="1132"/>
      <c r="V69" s="1133"/>
      <c r="W69" s="1123"/>
      <c r="X69" s="1123"/>
      <c r="Y69" s="1123"/>
      <c r="Z69" s="1123"/>
      <c r="AA69" s="1123"/>
      <c r="AB69" s="1092"/>
      <c r="AC69" s="1093"/>
      <c r="AD69" s="1094"/>
      <c r="AE69" s="1095"/>
      <c r="AF69" s="1096"/>
      <c r="AG69" s="1097"/>
      <c r="AH69" s="1095"/>
      <c r="AI69" s="1096"/>
      <c r="AJ69" s="1097"/>
      <c r="AK69" s="1095"/>
      <c r="AL69" s="1096"/>
      <c r="AM69" s="1097"/>
      <c r="AN69" s="91"/>
      <c r="AO69" s="270" t="e">
        <f>COUNTIF(#REF!,#REF!)</f>
        <v>#REF!</v>
      </c>
      <c r="AP69" s="270">
        <f t="shared" si="0"/>
        <v>0</v>
      </c>
      <c r="AQ69" s="1"/>
    </row>
    <row r="70" spans="2:43" ht="25" hidden="1" customHeight="1" outlineLevel="1">
      <c r="B70" s="1124">
        <v>58</v>
      </c>
      <c r="C70" s="1125"/>
      <c r="D70" s="1126"/>
      <c r="E70" s="1126"/>
      <c r="F70" s="1126"/>
      <c r="G70" s="1127"/>
      <c r="H70" s="1127"/>
      <c r="I70" s="1127"/>
      <c r="J70" s="1127"/>
      <c r="K70" s="1120"/>
      <c r="L70" s="1121"/>
      <c r="M70" s="1121"/>
      <c r="N70" s="1122"/>
      <c r="O70" s="1128"/>
      <c r="P70" s="1129"/>
      <c r="Q70" s="1129"/>
      <c r="R70" s="1130"/>
      <c r="S70" s="1131"/>
      <c r="T70" s="1132"/>
      <c r="U70" s="1132"/>
      <c r="V70" s="1133"/>
      <c r="W70" s="1123"/>
      <c r="X70" s="1123"/>
      <c r="Y70" s="1123"/>
      <c r="Z70" s="1123"/>
      <c r="AA70" s="1123"/>
      <c r="AB70" s="1092"/>
      <c r="AC70" s="1093"/>
      <c r="AD70" s="1094"/>
      <c r="AE70" s="1095"/>
      <c r="AF70" s="1096"/>
      <c r="AG70" s="1097"/>
      <c r="AH70" s="1095"/>
      <c r="AI70" s="1096"/>
      <c r="AJ70" s="1097"/>
      <c r="AK70" s="1095"/>
      <c r="AL70" s="1096"/>
      <c r="AM70" s="1097"/>
      <c r="AN70" s="91"/>
      <c r="AO70" s="270" t="e">
        <f>COUNTIF(#REF!,#REF!)</f>
        <v>#REF!</v>
      </c>
      <c r="AP70" s="270">
        <f t="shared" si="0"/>
        <v>0</v>
      </c>
      <c r="AQ70" s="1"/>
    </row>
    <row r="71" spans="2:43" ht="25" hidden="1" customHeight="1" outlineLevel="1">
      <c r="B71" s="1124">
        <v>59</v>
      </c>
      <c r="C71" s="1125"/>
      <c r="D71" s="1126"/>
      <c r="E71" s="1126"/>
      <c r="F71" s="1126"/>
      <c r="G71" s="1127"/>
      <c r="H71" s="1127"/>
      <c r="I71" s="1127"/>
      <c r="J71" s="1127"/>
      <c r="K71" s="1120"/>
      <c r="L71" s="1121"/>
      <c r="M71" s="1121"/>
      <c r="N71" s="1122"/>
      <c r="O71" s="1128"/>
      <c r="P71" s="1129"/>
      <c r="Q71" s="1129"/>
      <c r="R71" s="1130"/>
      <c r="S71" s="1131"/>
      <c r="T71" s="1132"/>
      <c r="U71" s="1132"/>
      <c r="V71" s="1133"/>
      <c r="W71" s="1123"/>
      <c r="X71" s="1123"/>
      <c r="Y71" s="1123"/>
      <c r="Z71" s="1123"/>
      <c r="AA71" s="1123"/>
      <c r="AB71" s="1092"/>
      <c r="AC71" s="1093"/>
      <c r="AD71" s="1094"/>
      <c r="AE71" s="1095"/>
      <c r="AF71" s="1096"/>
      <c r="AG71" s="1097"/>
      <c r="AH71" s="1095"/>
      <c r="AI71" s="1096"/>
      <c r="AJ71" s="1097"/>
      <c r="AK71" s="1095"/>
      <c r="AL71" s="1096"/>
      <c r="AM71" s="1097"/>
      <c r="AN71" s="91"/>
      <c r="AO71" s="270" t="e">
        <f>COUNTIF(#REF!,#REF!)</f>
        <v>#REF!</v>
      </c>
      <c r="AP71" s="270">
        <f t="shared" si="0"/>
        <v>0</v>
      </c>
      <c r="AQ71" s="1"/>
    </row>
    <row r="72" spans="2:43" ht="25" hidden="1" customHeight="1" outlineLevel="1">
      <c r="B72" s="1124">
        <v>60</v>
      </c>
      <c r="C72" s="1125"/>
      <c r="D72" s="1126"/>
      <c r="E72" s="1126"/>
      <c r="F72" s="1126"/>
      <c r="G72" s="1127"/>
      <c r="H72" s="1127"/>
      <c r="I72" s="1127"/>
      <c r="J72" s="1127"/>
      <c r="K72" s="1120"/>
      <c r="L72" s="1121"/>
      <c r="M72" s="1121"/>
      <c r="N72" s="1122"/>
      <c r="O72" s="1128"/>
      <c r="P72" s="1129"/>
      <c r="Q72" s="1129"/>
      <c r="R72" s="1130"/>
      <c r="S72" s="1131"/>
      <c r="T72" s="1132"/>
      <c r="U72" s="1132"/>
      <c r="V72" s="1133"/>
      <c r="W72" s="1123"/>
      <c r="X72" s="1123"/>
      <c r="Y72" s="1123"/>
      <c r="Z72" s="1123"/>
      <c r="AA72" s="1123"/>
      <c r="AB72" s="1092"/>
      <c r="AC72" s="1093"/>
      <c r="AD72" s="1094"/>
      <c r="AE72" s="1095"/>
      <c r="AF72" s="1096"/>
      <c r="AG72" s="1097"/>
      <c r="AH72" s="1095"/>
      <c r="AI72" s="1096"/>
      <c r="AJ72" s="1097"/>
      <c r="AK72" s="1095"/>
      <c r="AL72" s="1096"/>
      <c r="AM72" s="1097"/>
      <c r="AN72" s="91"/>
      <c r="AO72" s="270" t="e">
        <f>COUNTIF(#REF!,#REF!)</f>
        <v>#REF!</v>
      </c>
      <c r="AP72" s="270">
        <f t="shared" si="0"/>
        <v>0</v>
      </c>
      <c r="AQ72" s="1"/>
    </row>
    <row r="73" spans="2:43" ht="25" hidden="1" customHeight="1" outlineLevel="1">
      <c r="B73" s="1124">
        <v>61</v>
      </c>
      <c r="C73" s="1125"/>
      <c r="D73" s="1126"/>
      <c r="E73" s="1126"/>
      <c r="F73" s="1126"/>
      <c r="G73" s="1127"/>
      <c r="H73" s="1127"/>
      <c r="I73" s="1127"/>
      <c r="J73" s="1127"/>
      <c r="K73" s="1120"/>
      <c r="L73" s="1121"/>
      <c r="M73" s="1121"/>
      <c r="N73" s="1122"/>
      <c r="O73" s="1128"/>
      <c r="P73" s="1129"/>
      <c r="Q73" s="1129"/>
      <c r="R73" s="1130"/>
      <c r="S73" s="1131"/>
      <c r="T73" s="1132"/>
      <c r="U73" s="1132"/>
      <c r="V73" s="1133"/>
      <c r="W73" s="1123"/>
      <c r="X73" s="1123"/>
      <c r="Y73" s="1123"/>
      <c r="Z73" s="1123"/>
      <c r="AA73" s="1123"/>
      <c r="AB73" s="1092"/>
      <c r="AC73" s="1093"/>
      <c r="AD73" s="1094"/>
      <c r="AE73" s="1095"/>
      <c r="AF73" s="1096"/>
      <c r="AG73" s="1097"/>
      <c r="AH73" s="1095"/>
      <c r="AI73" s="1096"/>
      <c r="AJ73" s="1097"/>
      <c r="AK73" s="1095"/>
      <c r="AL73" s="1096"/>
      <c r="AM73" s="1097"/>
      <c r="AN73" s="91"/>
      <c r="AO73" s="270" t="e">
        <f>COUNTIF(#REF!,#REF!)</f>
        <v>#REF!</v>
      </c>
      <c r="AP73" s="270">
        <f t="shared" si="0"/>
        <v>0</v>
      </c>
      <c r="AQ73" s="1"/>
    </row>
    <row r="74" spans="2:43" ht="25" hidden="1" customHeight="1" outlineLevel="1">
      <c r="B74" s="1124">
        <v>62</v>
      </c>
      <c r="C74" s="1125"/>
      <c r="D74" s="1126"/>
      <c r="E74" s="1126"/>
      <c r="F74" s="1126"/>
      <c r="G74" s="1127"/>
      <c r="H74" s="1127"/>
      <c r="I74" s="1127"/>
      <c r="J74" s="1127"/>
      <c r="K74" s="1120"/>
      <c r="L74" s="1121"/>
      <c r="M74" s="1121"/>
      <c r="N74" s="1122"/>
      <c r="O74" s="1128"/>
      <c r="P74" s="1129"/>
      <c r="Q74" s="1129"/>
      <c r="R74" s="1130"/>
      <c r="S74" s="1131"/>
      <c r="T74" s="1132"/>
      <c r="U74" s="1132"/>
      <c r="V74" s="1133"/>
      <c r="W74" s="1123"/>
      <c r="X74" s="1123"/>
      <c r="Y74" s="1123"/>
      <c r="Z74" s="1123"/>
      <c r="AA74" s="1123"/>
      <c r="AB74" s="1092"/>
      <c r="AC74" s="1093"/>
      <c r="AD74" s="1094"/>
      <c r="AE74" s="1095"/>
      <c r="AF74" s="1096"/>
      <c r="AG74" s="1097"/>
      <c r="AH74" s="1095"/>
      <c r="AI74" s="1096"/>
      <c r="AJ74" s="1097"/>
      <c r="AK74" s="1095"/>
      <c r="AL74" s="1096"/>
      <c r="AM74" s="1097"/>
      <c r="AN74" s="91"/>
      <c r="AO74" s="270" t="e">
        <f>COUNTIF(#REF!,#REF!)</f>
        <v>#REF!</v>
      </c>
      <c r="AP74" s="270">
        <f t="shared" si="0"/>
        <v>0</v>
      </c>
      <c r="AQ74" s="1"/>
    </row>
    <row r="75" spans="2:43" ht="25" hidden="1" customHeight="1" outlineLevel="1">
      <c r="B75" s="1124">
        <v>63</v>
      </c>
      <c r="C75" s="1125"/>
      <c r="D75" s="1126"/>
      <c r="E75" s="1126"/>
      <c r="F75" s="1126"/>
      <c r="G75" s="1127"/>
      <c r="H75" s="1127"/>
      <c r="I75" s="1127"/>
      <c r="J75" s="1127"/>
      <c r="K75" s="1120"/>
      <c r="L75" s="1121"/>
      <c r="M75" s="1121"/>
      <c r="N75" s="1122"/>
      <c r="O75" s="1128"/>
      <c r="P75" s="1129"/>
      <c r="Q75" s="1129"/>
      <c r="R75" s="1130"/>
      <c r="S75" s="1131"/>
      <c r="T75" s="1132"/>
      <c r="U75" s="1132"/>
      <c r="V75" s="1133"/>
      <c r="W75" s="1123"/>
      <c r="X75" s="1123"/>
      <c r="Y75" s="1123"/>
      <c r="Z75" s="1123"/>
      <c r="AA75" s="1123"/>
      <c r="AB75" s="1092"/>
      <c r="AC75" s="1093"/>
      <c r="AD75" s="1094"/>
      <c r="AE75" s="1095"/>
      <c r="AF75" s="1096"/>
      <c r="AG75" s="1097"/>
      <c r="AH75" s="1095"/>
      <c r="AI75" s="1096"/>
      <c r="AJ75" s="1097"/>
      <c r="AK75" s="1095"/>
      <c r="AL75" s="1096"/>
      <c r="AM75" s="1097"/>
      <c r="AN75" s="91"/>
      <c r="AO75" s="270" t="e">
        <f>COUNTIF(#REF!,#REF!)</f>
        <v>#REF!</v>
      </c>
      <c r="AP75" s="270">
        <f t="shared" si="0"/>
        <v>0</v>
      </c>
      <c r="AQ75" s="1"/>
    </row>
    <row r="76" spans="2:43" ht="25" hidden="1" customHeight="1" outlineLevel="1">
      <c r="B76" s="1124">
        <v>64</v>
      </c>
      <c r="C76" s="1125"/>
      <c r="D76" s="1126"/>
      <c r="E76" s="1126"/>
      <c r="F76" s="1126"/>
      <c r="G76" s="1127"/>
      <c r="H76" s="1127"/>
      <c r="I76" s="1127"/>
      <c r="J76" s="1127"/>
      <c r="K76" s="1120"/>
      <c r="L76" s="1121"/>
      <c r="M76" s="1121"/>
      <c r="N76" s="1122"/>
      <c r="O76" s="1128"/>
      <c r="P76" s="1129"/>
      <c r="Q76" s="1129"/>
      <c r="R76" s="1130"/>
      <c r="S76" s="1131"/>
      <c r="T76" s="1132"/>
      <c r="U76" s="1132"/>
      <c r="V76" s="1133"/>
      <c r="W76" s="1123"/>
      <c r="X76" s="1123"/>
      <c r="Y76" s="1123"/>
      <c r="Z76" s="1123"/>
      <c r="AA76" s="1123"/>
      <c r="AB76" s="1092"/>
      <c r="AC76" s="1093"/>
      <c r="AD76" s="1094"/>
      <c r="AE76" s="1095"/>
      <c r="AF76" s="1096"/>
      <c r="AG76" s="1097"/>
      <c r="AH76" s="1095"/>
      <c r="AI76" s="1096"/>
      <c r="AJ76" s="1097"/>
      <c r="AK76" s="1095"/>
      <c r="AL76" s="1096"/>
      <c r="AM76" s="1097"/>
      <c r="AN76" s="91"/>
      <c r="AO76" s="270" t="e">
        <f>COUNTIF(#REF!,#REF!)</f>
        <v>#REF!</v>
      </c>
      <c r="AP76" s="270">
        <f t="shared" si="0"/>
        <v>0</v>
      </c>
      <c r="AQ76" s="1"/>
    </row>
    <row r="77" spans="2:43" ht="25" hidden="1" customHeight="1" outlineLevel="1">
      <c r="B77" s="1124">
        <v>65</v>
      </c>
      <c r="C77" s="1125"/>
      <c r="D77" s="1126"/>
      <c r="E77" s="1126"/>
      <c r="F77" s="1126"/>
      <c r="G77" s="1127"/>
      <c r="H77" s="1127"/>
      <c r="I77" s="1127"/>
      <c r="J77" s="1127"/>
      <c r="K77" s="1120"/>
      <c r="L77" s="1121"/>
      <c r="M77" s="1121"/>
      <c r="N77" s="1122"/>
      <c r="O77" s="1128"/>
      <c r="P77" s="1129"/>
      <c r="Q77" s="1129"/>
      <c r="R77" s="1130"/>
      <c r="S77" s="1131"/>
      <c r="T77" s="1132"/>
      <c r="U77" s="1132"/>
      <c r="V77" s="1133"/>
      <c r="W77" s="1123"/>
      <c r="X77" s="1123"/>
      <c r="Y77" s="1123"/>
      <c r="Z77" s="1123"/>
      <c r="AA77" s="1123"/>
      <c r="AB77" s="1092"/>
      <c r="AC77" s="1093"/>
      <c r="AD77" s="1094"/>
      <c r="AE77" s="1095"/>
      <c r="AF77" s="1096"/>
      <c r="AG77" s="1097"/>
      <c r="AH77" s="1095"/>
      <c r="AI77" s="1096"/>
      <c r="AJ77" s="1097"/>
      <c r="AK77" s="1095"/>
      <c r="AL77" s="1096"/>
      <c r="AM77" s="1097"/>
      <c r="AN77" s="91"/>
      <c r="AO77" s="270" t="e">
        <f>COUNTIF(#REF!,#REF!)</f>
        <v>#REF!</v>
      </c>
      <c r="AP77" s="270">
        <f t="shared" si="0"/>
        <v>0</v>
      </c>
      <c r="AQ77" s="1"/>
    </row>
    <row r="78" spans="2:43" ht="25" hidden="1" customHeight="1" outlineLevel="1">
      <c r="B78" s="1124">
        <v>66</v>
      </c>
      <c r="C78" s="1125"/>
      <c r="D78" s="1126"/>
      <c r="E78" s="1126"/>
      <c r="F78" s="1126"/>
      <c r="G78" s="1127"/>
      <c r="H78" s="1127"/>
      <c r="I78" s="1127"/>
      <c r="J78" s="1127"/>
      <c r="K78" s="1120"/>
      <c r="L78" s="1121"/>
      <c r="M78" s="1121"/>
      <c r="N78" s="1122"/>
      <c r="O78" s="1128"/>
      <c r="P78" s="1129"/>
      <c r="Q78" s="1129"/>
      <c r="R78" s="1130"/>
      <c r="S78" s="1131"/>
      <c r="T78" s="1132"/>
      <c r="U78" s="1132"/>
      <c r="V78" s="1133"/>
      <c r="W78" s="1123"/>
      <c r="X78" s="1123"/>
      <c r="Y78" s="1123"/>
      <c r="Z78" s="1123"/>
      <c r="AA78" s="1123"/>
      <c r="AB78" s="1092"/>
      <c r="AC78" s="1093"/>
      <c r="AD78" s="1094"/>
      <c r="AE78" s="1095"/>
      <c r="AF78" s="1096"/>
      <c r="AG78" s="1097"/>
      <c r="AH78" s="1095"/>
      <c r="AI78" s="1096"/>
      <c r="AJ78" s="1097"/>
      <c r="AK78" s="1095"/>
      <c r="AL78" s="1096"/>
      <c r="AM78" s="1097"/>
      <c r="AN78" s="91"/>
      <c r="AO78" s="270" t="e">
        <f>COUNTIF(#REF!,#REF!)</f>
        <v>#REF!</v>
      </c>
      <c r="AP78" s="270">
        <f t="shared" ref="AP78:AP135" si="1">IFERROR(1/AO78,0)</f>
        <v>0</v>
      </c>
      <c r="AQ78" s="1"/>
    </row>
    <row r="79" spans="2:43" ht="25" hidden="1" customHeight="1" outlineLevel="1">
      <c r="B79" s="1124">
        <v>67</v>
      </c>
      <c r="C79" s="1125"/>
      <c r="D79" s="1126"/>
      <c r="E79" s="1126"/>
      <c r="F79" s="1126"/>
      <c r="G79" s="1127"/>
      <c r="H79" s="1127"/>
      <c r="I79" s="1127"/>
      <c r="J79" s="1127"/>
      <c r="K79" s="1120"/>
      <c r="L79" s="1121"/>
      <c r="M79" s="1121"/>
      <c r="N79" s="1122"/>
      <c r="O79" s="1128"/>
      <c r="P79" s="1129"/>
      <c r="Q79" s="1129"/>
      <c r="R79" s="1130"/>
      <c r="S79" s="1131"/>
      <c r="T79" s="1132"/>
      <c r="U79" s="1132"/>
      <c r="V79" s="1133"/>
      <c r="W79" s="1123"/>
      <c r="X79" s="1123"/>
      <c r="Y79" s="1123"/>
      <c r="Z79" s="1123"/>
      <c r="AA79" s="1123"/>
      <c r="AB79" s="1092"/>
      <c r="AC79" s="1093"/>
      <c r="AD79" s="1094"/>
      <c r="AE79" s="1095"/>
      <c r="AF79" s="1096"/>
      <c r="AG79" s="1097"/>
      <c r="AH79" s="1095"/>
      <c r="AI79" s="1096"/>
      <c r="AJ79" s="1097"/>
      <c r="AK79" s="1095"/>
      <c r="AL79" s="1096"/>
      <c r="AM79" s="1097"/>
      <c r="AN79" s="91"/>
      <c r="AO79" s="270" t="e">
        <f>COUNTIF(#REF!,#REF!)</f>
        <v>#REF!</v>
      </c>
      <c r="AP79" s="270">
        <f t="shared" si="1"/>
        <v>0</v>
      </c>
      <c r="AQ79" s="1"/>
    </row>
    <row r="80" spans="2:43" ht="25" hidden="1" customHeight="1" outlineLevel="1">
      <c r="B80" s="1124">
        <v>68</v>
      </c>
      <c r="C80" s="1125"/>
      <c r="D80" s="1126"/>
      <c r="E80" s="1126"/>
      <c r="F80" s="1126"/>
      <c r="G80" s="1127"/>
      <c r="H80" s="1127"/>
      <c r="I80" s="1127"/>
      <c r="J80" s="1127"/>
      <c r="K80" s="1120"/>
      <c r="L80" s="1121"/>
      <c r="M80" s="1121"/>
      <c r="N80" s="1122"/>
      <c r="O80" s="1128"/>
      <c r="P80" s="1129"/>
      <c r="Q80" s="1129"/>
      <c r="R80" s="1130"/>
      <c r="S80" s="1131"/>
      <c r="T80" s="1132"/>
      <c r="U80" s="1132"/>
      <c r="V80" s="1133"/>
      <c r="W80" s="1123"/>
      <c r="X80" s="1123"/>
      <c r="Y80" s="1123"/>
      <c r="Z80" s="1123"/>
      <c r="AA80" s="1123"/>
      <c r="AB80" s="1092"/>
      <c r="AC80" s="1093"/>
      <c r="AD80" s="1094"/>
      <c r="AE80" s="1095"/>
      <c r="AF80" s="1096"/>
      <c r="AG80" s="1097"/>
      <c r="AH80" s="1095"/>
      <c r="AI80" s="1096"/>
      <c r="AJ80" s="1097"/>
      <c r="AK80" s="1095"/>
      <c r="AL80" s="1096"/>
      <c r="AM80" s="1097"/>
      <c r="AN80" s="91"/>
      <c r="AO80" s="270" t="e">
        <f>COUNTIF(#REF!,#REF!)</f>
        <v>#REF!</v>
      </c>
      <c r="AP80" s="270">
        <f t="shared" si="1"/>
        <v>0</v>
      </c>
      <c r="AQ80" s="1"/>
    </row>
    <row r="81" spans="2:43" ht="25" hidden="1" customHeight="1" outlineLevel="1">
      <c r="B81" s="1124">
        <v>69</v>
      </c>
      <c r="C81" s="1125"/>
      <c r="D81" s="1126"/>
      <c r="E81" s="1126"/>
      <c r="F81" s="1126"/>
      <c r="G81" s="1127"/>
      <c r="H81" s="1127"/>
      <c r="I81" s="1127"/>
      <c r="J81" s="1127"/>
      <c r="K81" s="1120"/>
      <c r="L81" s="1121"/>
      <c r="M81" s="1121"/>
      <c r="N81" s="1122"/>
      <c r="O81" s="1128"/>
      <c r="P81" s="1129"/>
      <c r="Q81" s="1129"/>
      <c r="R81" s="1130"/>
      <c r="S81" s="1131"/>
      <c r="T81" s="1132"/>
      <c r="U81" s="1132"/>
      <c r="V81" s="1133"/>
      <c r="W81" s="1123"/>
      <c r="X81" s="1123"/>
      <c r="Y81" s="1123"/>
      <c r="Z81" s="1123"/>
      <c r="AA81" s="1123"/>
      <c r="AB81" s="1092"/>
      <c r="AC81" s="1093"/>
      <c r="AD81" s="1094"/>
      <c r="AE81" s="1095"/>
      <c r="AF81" s="1096"/>
      <c r="AG81" s="1097"/>
      <c r="AH81" s="1095"/>
      <c r="AI81" s="1096"/>
      <c r="AJ81" s="1097"/>
      <c r="AK81" s="1095"/>
      <c r="AL81" s="1096"/>
      <c r="AM81" s="1097"/>
      <c r="AN81" s="91"/>
      <c r="AO81" s="270" t="e">
        <f>COUNTIF(#REF!,#REF!)</f>
        <v>#REF!</v>
      </c>
      <c r="AP81" s="270">
        <f t="shared" si="1"/>
        <v>0</v>
      </c>
      <c r="AQ81" s="1"/>
    </row>
    <row r="82" spans="2:43" ht="25" hidden="1" customHeight="1" outlineLevel="1">
      <c r="B82" s="1124">
        <v>70</v>
      </c>
      <c r="C82" s="1125"/>
      <c r="D82" s="1126"/>
      <c r="E82" s="1126"/>
      <c r="F82" s="1126"/>
      <c r="G82" s="1127"/>
      <c r="H82" s="1127"/>
      <c r="I82" s="1127"/>
      <c r="J82" s="1127"/>
      <c r="K82" s="1120"/>
      <c r="L82" s="1121"/>
      <c r="M82" s="1121"/>
      <c r="N82" s="1122"/>
      <c r="O82" s="1128"/>
      <c r="P82" s="1129"/>
      <c r="Q82" s="1129"/>
      <c r="R82" s="1130"/>
      <c r="S82" s="1131"/>
      <c r="T82" s="1132"/>
      <c r="U82" s="1132"/>
      <c r="V82" s="1133"/>
      <c r="W82" s="1123"/>
      <c r="X82" s="1123"/>
      <c r="Y82" s="1123"/>
      <c r="Z82" s="1123"/>
      <c r="AA82" s="1123"/>
      <c r="AB82" s="1092"/>
      <c r="AC82" s="1093"/>
      <c r="AD82" s="1094"/>
      <c r="AE82" s="1095"/>
      <c r="AF82" s="1096"/>
      <c r="AG82" s="1097"/>
      <c r="AH82" s="1095"/>
      <c r="AI82" s="1096"/>
      <c r="AJ82" s="1097"/>
      <c r="AK82" s="1095"/>
      <c r="AL82" s="1096"/>
      <c r="AM82" s="1097"/>
      <c r="AN82" s="91"/>
      <c r="AO82" s="270" t="e">
        <f>COUNTIF(#REF!,#REF!)</f>
        <v>#REF!</v>
      </c>
      <c r="AP82" s="270">
        <f t="shared" si="1"/>
        <v>0</v>
      </c>
      <c r="AQ82" s="1"/>
    </row>
    <row r="83" spans="2:43" ht="25" hidden="1" customHeight="1" outlineLevel="1">
      <c r="B83" s="1124">
        <v>71</v>
      </c>
      <c r="C83" s="1125"/>
      <c r="D83" s="1126"/>
      <c r="E83" s="1126"/>
      <c r="F83" s="1126"/>
      <c r="G83" s="1127"/>
      <c r="H83" s="1127"/>
      <c r="I83" s="1127"/>
      <c r="J83" s="1127"/>
      <c r="K83" s="1120"/>
      <c r="L83" s="1121"/>
      <c r="M83" s="1121"/>
      <c r="N83" s="1122"/>
      <c r="O83" s="1128"/>
      <c r="P83" s="1129"/>
      <c r="Q83" s="1129"/>
      <c r="R83" s="1130"/>
      <c r="S83" s="1131"/>
      <c r="T83" s="1132"/>
      <c r="U83" s="1132"/>
      <c r="V83" s="1133"/>
      <c r="W83" s="1123"/>
      <c r="X83" s="1123"/>
      <c r="Y83" s="1123"/>
      <c r="Z83" s="1123"/>
      <c r="AA83" s="1123"/>
      <c r="AB83" s="1092"/>
      <c r="AC83" s="1093"/>
      <c r="AD83" s="1094"/>
      <c r="AE83" s="1095"/>
      <c r="AF83" s="1096"/>
      <c r="AG83" s="1097"/>
      <c r="AH83" s="1095"/>
      <c r="AI83" s="1096"/>
      <c r="AJ83" s="1097"/>
      <c r="AK83" s="1095"/>
      <c r="AL83" s="1096"/>
      <c r="AM83" s="1097"/>
      <c r="AN83" s="91"/>
      <c r="AO83" s="270" t="e">
        <f>COUNTIF(#REF!,#REF!)</f>
        <v>#REF!</v>
      </c>
      <c r="AP83" s="270">
        <f t="shared" si="1"/>
        <v>0</v>
      </c>
      <c r="AQ83" s="1"/>
    </row>
    <row r="84" spans="2:43" ht="25" hidden="1" customHeight="1" outlineLevel="1">
      <c r="B84" s="1124">
        <v>72</v>
      </c>
      <c r="C84" s="1125"/>
      <c r="D84" s="1126"/>
      <c r="E84" s="1126"/>
      <c r="F84" s="1126"/>
      <c r="G84" s="1127"/>
      <c r="H84" s="1127"/>
      <c r="I84" s="1127"/>
      <c r="J84" s="1127"/>
      <c r="K84" s="1120"/>
      <c r="L84" s="1121"/>
      <c r="M84" s="1121"/>
      <c r="N84" s="1122"/>
      <c r="O84" s="1128"/>
      <c r="P84" s="1129"/>
      <c r="Q84" s="1129"/>
      <c r="R84" s="1130"/>
      <c r="S84" s="1131"/>
      <c r="T84" s="1132"/>
      <c r="U84" s="1132"/>
      <c r="V84" s="1133"/>
      <c r="W84" s="1123"/>
      <c r="X84" s="1123"/>
      <c r="Y84" s="1123"/>
      <c r="Z84" s="1123"/>
      <c r="AA84" s="1123"/>
      <c r="AB84" s="1092"/>
      <c r="AC84" s="1093"/>
      <c r="AD84" s="1094"/>
      <c r="AE84" s="1095"/>
      <c r="AF84" s="1096"/>
      <c r="AG84" s="1097"/>
      <c r="AH84" s="1095"/>
      <c r="AI84" s="1096"/>
      <c r="AJ84" s="1097"/>
      <c r="AK84" s="1095"/>
      <c r="AL84" s="1096"/>
      <c r="AM84" s="1097"/>
      <c r="AN84" s="91"/>
      <c r="AO84" s="270" t="e">
        <f>COUNTIF(#REF!,#REF!)</f>
        <v>#REF!</v>
      </c>
      <c r="AP84" s="270">
        <f t="shared" si="1"/>
        <v>0</v>
      </c>
      <c r="AQ84" s="1"/>
    </row>
    <row r="85" spans="2:43" ht="25" hidden="1" customHeight="1" outlineLevel="1">
      <c r="B85" s="1124">
        <v>73</v>
      </c>
      <c r="C85" s="1125"/>
      <c r="D85" s="1126"/>
      <c r="E85" s="1126"/>
      <c r="F85" s="1126"/>
      <c r="G85" s="1127"/>
      <c r="H85" s="1127"/>
      <c r="I85" s="1127"/>
      <c r="J85" s="1127"/>
      <c r="K85" s="1120"/>
      <c r="L85" s="1121"/>
      <c r="M85" s="1121"/>
      <c r="N85" s="1122"/>
      <c r="O85" s="1128"/>
      <c r="P85" s="1129"/>
      <c r="Q85" s="1129"/>
      <c r="R85" s="1130"/>
      <c r="S85" s="1131"/>
      <c r="T85" s="1132"/>
      <c r="U85" s="1132"/>
      <c r="V85" s="1133"/>
      <c r="W85" s="1123"/>
      <c r="X85" s="1123"/>
      <c r="Y85" s="1123"/>
      <c r="Z85" s="1123"/>
      <c r="AA85" s="1123"/>
      <c r="AB85" s="1092"/>
      <c r="AC85" s="1093"/>
      <c r="AD85" s="1094"/>
      <c r="AE85" s="1095"/>
      <c r="AF85" s="1096"/>
      <c r="AG85" s="1097"/>
      <c r="AH85" s="1095"/>
      <c r="AI85" s="1096"/>
      <c r="AJ85" s="1097"/>
      <c r="AK85" s="1095"/>
      <c r="AL85" s="1096"/>
      <c r="AM85" s="1097"/>
      <c r="AN85" s="91"/>
      <c r="AO85" s="270" t="e">
        <f>COUNTIF(#REF!,#REF!)</f>
        <v>#REF!</v>
      </c>
      <c r="AP85" s="270">
        <f t="shared" si="1"/>
        <v>0</v>
      </c>
      <c r="AQ85" s="1"/>
    </row>
    <row r="86" spans="2:43" ht="25" hidden="1" customHeight="1" outlineLevel="1">
      <c r="B86" s="1124">
        <v>74</v>
      </c>
      <c r="C86" s="1125"/>
      <c r="D86" s="1126"/>
      <c r="E86" s="1126"/>
      <c r="F86" s="1126"/>
      <c r="G86" s="1127"/>
      <c r="H86" s="1127"/>
      <c r="I86" s="1127"/>
      <c r="J86" s="1127"/>
      <c r="K86" s="1120"/>
      <c r="L86" s="1121"/>
      <c r="M86" s="1121"/>
      <c r="N86" s="1122"/>
      <c r="O86" s="1128"/>
      <c r="P86" s="1129"/>
      <c r="Q86" s="1129"/>
      <c r="R86" s="1130"/>
      <c r="S86" s="1131"/>
      <c r="T86" s="1132"/>
      <c r="U86" s="1132"/>
      <c r="V86" s="1133"/>
      <c r="W86" s="1123"/>
      <c r="X86" s="1123"/>
      <c r="Y86" s="1123"/>
      <c r="Z86" s="1123"/>
      <c r="AA86" s="1123"/>
      <c r="AB86" s="1092"/>
      <c r="AC86" s="1093"/>
      <c r="AD86" s="1094"/>
      <c r="AE86" s="1095"/>
      <c r="AF86" s="1096"/>
      <c r="AG86" s="1097"/>
      <c r="AH86" s="1095"/>
      <c r="AI86" s="1096"/>
      <c r="AJ86" s="1097"/>
      <c r="AK86" s="1095"/>
      <c r="AL86" s="1096"/>
      <c r="AM86" s="1097"/>
      <c r="AN86" s="91"/>
      <c r="AO86" s="270" t="e">
        <f>COUNTIF(#REF!,#REF!)</f>
        <v>#REF!</v>
      </c>
      <c r="AP86" s="270">
        <f t="shared" si="1"/>
        <v>0</v>
      </c>
      <c r="AQ86" s="1"/>
    </row>
    <row r="87" spans="2:43" ht="25" hidden="1" customHeight="1" outlineLevel="1">
      <c r="B87" s="1124">
        <v>75</v>
      </c>
      <c r="C87" s="1125"/>
      <c r="D87" s="1126"/>
      <c r="E87" s="1126"/>
      <c r="F87" s="1126"/>
      <c r="G87" s="1127"/>
      <c r="H87" s="1127"/>
      <c r="I87" s="1127"/>
      <c r="J87" s="1127"/>
      <c r="K87" s="1120"/>
      <c r="L87" s="1121"/>
      <c r="M87" s="1121"/>
      <c r="N87" s="1122"/>
      <c r="O87" s="1128"/>
      <c r="P87" s="1129"/>
      <c r="Q87" s="1129"/>
      <c r="R87" s="1130"/>
      <c r="S87" s="1131"/>
      <c r="T87" s="1132"/>
      <c r="U87" s="1132"/>
      <c r="V87" s="1133"/>
      <c r="W87" s="1123"/>
      <c r="X87" s="1123"/>
      <c r="Y87" s="1123"/>
      <c r="Z87" s="1123"/>
      <c r="AA87" s="1123"/>
      <c r="AB87" s="1092"/>
      <c r="AC87" s="1093"/>
      <c r="AD87" s="1094"/>
      <c r="AE87" s="1095"/>
      <c r="AF87" s="1096"/>
      <c r="AG87" s="1097"/>
      <c r="AH87" s="1095"/>
      <c r="AI87" s="1096"/>
      <c r="AJ87" s="1097"/>
      <c r="AK87" s="1095"/>
      <c r="AL87" s="1096"/>
      <c r="AM87" s="1097"/>
      <c r="AN87" s="91"/>
      <c r="AO87" s="270" t="e">
        <f>COUNTIF(#REF!,#REF!)</f>
        <v>#REF!</v>
      </c>
      <c r="AP87" s="270">
        <f t="shared" si="1"/>
        <v>0</v>
      </c>
      <c r="AQ87" s="1"/>
    </row>
    <row r="88" spans="2:43" ht="25" hidden="1" customHeight="1" outlineLevel="1">
      <c r="B88" s="1124">
        <v>76</v>
      </c>
      <c r="C88" s="1125"/>
      <c r="D88" s="1126"/>
      <c r="E88" s="1126"/>
      <c r="F88" s="1126"/>
      <c r="G88" s="1127"/>
      <c r="H88" s="1127"/>
      <c r="I88" s="1127"/>
      <c r="J88" s="1127"/>
      <c r="K88" s="1120"/>
      <c r="L88" s="1121"/>
      <c r="M88" s="1121"/>
      <c r="N88" s="1122"/>
      <c r="O88" s="1128"/>
      <c r="P88" s="1129"/>
      <c r="Q88" s="1129"/>
      <c r="R88" s="1130"/>
      <c r="S88" s="1131"/>
      <c r="T88" s="1132"/>
      <c r="U88" s="1132"/>
      <c r="V88" s="1133"/>
      <c r="W88" s="1123"/>
      <c r="X88" s="1123"/>
      <c r="Y88" s="1123"/>
      <c r="Z88" s="1123"/>
      <c r="AA88" s="1123"/>
      <c r="AB88" s="1092"/>
      <c r="AC88" s="1093"/>
      <c r="AD88" s="1094"/>
      <c r="AE88" s="1095"/>
      <c r="AF88" s="1096"/>
      <c r="AG88" s="1097"/>
      <c r="AH88" s="1095"/>
      <c r="AI88" s="1096"/>
      <c r="AJ88" s="1097"/>
      <c r="AK88" s="1095"/>
      <c r="AL88" s="1096"/>
      <c r="AM88" s="1097"/>
      <c r="AN88" s="91"/>
      <c r="AO88" s="270" t="e">
        <f>COUNTIF(#REF!,#REF!)</f>
        <v>#REF!</v>
      </c>
      <c r="AP88" s="270">
        <f t="shared" si="1"/>
        <v>0</v>
      </c>
      <c r="AQ88" s="1"/>
    </row>
    <row r="89" spans="2:43" ht="25" hidden="1" customHeight="1" outlineLevel="1">
      <c r="B89" s="1124">
        <v>77</v>
      </c>
      <c r="C89" s="1125"/>
      <c r="D89" s="1126"/>
      <c r="E89" s="1126"/>
      <c r="F89" s="1126"/>
      <c r="G89" s="1127"/>
      <c r="H89" s="1127"/>
      <c r="I89" s="1127"/>
      <c r="J89" s="1127"/>
      <c r="K89" s="1120"/>
      <c r="L89" s="1121"/>
      <c r="M89" s="1121"/>
      <c r="N89" s="1122"/>
      <c r="O89" s="1128"/>
      <c r="P89" s="1129"/>
      <c r="Q89" s="1129"/>
      <c r="R89" s="1130"/>
      <c r="S89" s="1131"/>
      <c r="T89" s="1132"/>
      <c r="U89" s="1132"/>
      <c r="V89" s="1133"/>
      <c r="W89" s="1123"/>
      <c r="X89" s="1123"/>
      <c r="Y89" s="1123"/>
      <c r="Z89" s="1123"/>
      <c r="AA89" s="1123"/>
      <c r="AB89" s="1092"/>
      <c r="AC89" s="1093"/>
      <c r="AD89" s="1094"/>
      <c r="AE89" s="1095"/>
      <c r="AF89" s="1096"/>
      <c r="AG89" s="1097"/>
      <c r="AH89" s="1095"/>
      <c r="AI89" s="1096"/>
      <c r="AJ89" s="1097"/>
      <c r="AK89" s="1095"/>
      <c r="AL89" s="1096"/>
      <c r="AM89" s="1097"/>
      <c r="AN89" s="91"/>
      <c r="AO89" s="270" t="e">
        <f>COUNTIF(#REF!,#REF!)</f>
        <v>#REF!</v>
      </c>
      <c r="AP89" s="270">
        <f t="shared" si="1"/>
        <v>0</v>
      </c>
      <c r="AQ89" s="1"/>
    </row>
    <row r="90" spans="2:43" ht="25" hidden="1" customHeight="1" outlineLevel="1">
      <c r="B90" s="1124">
        <v>78</v>
      </c>
      <c r="C90" s="1125"/>
      <c r="D90" s="1126"/>
      <c r="E90" s="1126"/>
      <c r="F90" s="1126"/>
      <c r="G90" s="1127"/>
      <c r="H90" s="1127"/>
      <c r="I90" s="1127"/>
      <c r="J90" s="1127"/>
      <c r="K90" s="1120"/>
      <c r="L90" s="1121"/>
      <c r="M90" s="1121"/>
      <c r="N90" s="1122"/>
      <c r="O90" s="1128"/>
      <c r="P90" s="1129"/>
      <c r="Q90" s="1129"/>
      <c r="R90" s="1130"/>
      <c r="S90" s="1131"/>
      <c r="T90" s="1132"/>
      <c r="U90" s="1132"/>
      <c r="V90" s="1133"/>
      <c r="W90" s="1123"/>
      <c r="X90" s="1123"/>
      <c r="Y90" s="1123"/>
      <c r="Z90" s="1123"/>
      <c r="AA90" s="1123"/>
      <c r="AB90" s="1092"/>
      <c r="AC90" s="1093"/>
      <c r="AD90" s="1094"/>
      <c r="AE90" s="1095"/>
      <c r="AF90" s="1096"/>
      <c r="AG90" s="1097"/>
      <c r="AH90" s="1095"/>
      <c r="AI90" s="1096"/>
      <c r="AJ90" s="1097"/>
      <c r="AK90" s="1095"/>
      <c r="AL90" s="1096"/>
      <c r="AM90" s="1097"/>
      <c r="AN90" s="91"/>
      <c r="AO90" s="270" t="e">
        <f>COUNTIF(#REF!,#REF!)</f>
        <v>#REF!</v>
      </c>
      <c r="AP90" s="270">
        <f t="shared" si="1"/>
        <v>0</v>
      </c>
      <c r="AQ90" s="1"/>
    </row>
    <row r="91" spans="2:43" ht="25" hidden="1" customHeight="1" outlineLevel="1">
      <c r="B91" s="1124">
        <v>79</v>
      </c>
      <c r="C91" s="1125"/>
      <c r="D91" s="1126"/>
      <c r="E91" s="1126"/>
      <c r="F91" s="1126"/>
      <c r="G91" s="1127"/>
      <c r="H91" s="1127"/>
      <c r="I91" s="1127"/>
      <c r="J91" s="1127"/>
      <c r="K91" s="1120"/>
      <c r="L91" s="1121"/>
      <c r="M91" s="1121"/>
      <c r="N91" s="1122"/>
      <c r="O91" s="1128"/>
      <c r="P91" s="1129"/>
      <c r="Q91" s="1129"/>
      <c r="R91" s="1130"/>
      <c r="S91" s="1131"/>
      <c r="T91" s="1132"/>
      <c r="U91" s="1132"/>
      <c r="V91" s="1133"/>
      <c r="W91" s="1123"/>
      <c r="X91" s="1123"/>
      <c r="Y91" s="1123"/>
      <c r="Z91" s="1123"/>
      <c r="AA91" s="1123"/>
      <c r="AB91" s="1092"/>
      <c r="AC91" s="1093"/>
      <c r="AD91" s="1094"/>
      <c r="AE91" s="1092"/>
      <c r="AF91" s="1093"/>
      <c r="AG91" s="1094"/>
      <c r="AH91" s="1092"/>
      <c r="AI91" s="1093"/>
      <c r="AJ91" s="1094"/>
      <c r="AK91" s="1092"/>
      <c r="AL91" s="1093"/>
      <c r="AM91" s="1094"/>
      <c r="AN91" s="91"/>
      <c r="AO91" s="270" t="e">
        <f>COUNTIF(#REF!,#REF!)</f>
        <v>#REF!</v>
      </c>
      <c r="AP91" s="270">
        <f t="shared" si="1"/>
        <v>0</v>
      </c>
      <c r="AQ91" s="1"/>
    </row>
    <row r="92" spans="2:43" ht="25" hidden="1" customHeight="1" outlineLevel="1">
      <c r="B92" s="1124">
        <v>80</v>
      </c>
      <c r="C92" s="1125"/>
      <c r="D92" s="1126"/>
      <c r="E92" s="1126"/>
      <c r="F92" s="1126"/>
      <c r="G92" s="1127"/>
      <c r="H92" s="1127"/>
      <c r="I92" s="1127"/>
      <c r="J92" s="1127"/>
      <c r="K92" s="1120"/>
      <c r="L92" s="1121"/>
      <c r="M92" s="1121"/>
      <c r="N92" s="1122"/>
      <c r="O92" s="1128"/>
      <c r="P92" s="1129"/>
      <c r="Q92" s="1129"/>
      <c r="R92" s="1130"/>
      <c r="S92" s="1131"/>
      <c r="T92" s="1132"/>
      <c r="U92" s="1132"/>
      <c r="V92" s="1133"/>
      <c r="W92" s="1123"/>
      <c r="X92" s="1123"/>
      <c r="Y92" s="1123"/>
      <c r="Z92" s="1123"/>
      <c r="AA92" s="1123"/>
      <c r="AB92" s="1092"/>
      <c r="AC92" s="1093"/>
      <c r="AD92" s="1094"/>
      <c r="AE92" s="1092"/>
      <c r="AF92" s="1093"/>
      <c r="AG92" s="1094"/>
      <c r="AH92" s="1092"/>
      <c r="AI92" s="1093"/>
      <c r="AJ92" s="1094"/>
      <c r="AK92" s="1092"/>
      <c r="AL92" s="1093"/>
      <c r="AM92" s="1094"/>
      <c r="AN92" s="91"/>
      <c r="AO92" s="270" t="e">
        <f>COUNTIF(#REF!,#REF!)</f>
        <v>#REF!</v>
      </c>
      <c r="AP92" s="270">
        <f t="shared" si="1"/>
        <v>0</v>
      </c>
      <c r="AQ92" s="1"/>
    </row>
    <row r="93" spans="2:43" ht="25" hidden="1" customHeight="1" outlineLevel="1">
      <c r="B93" s="1124">
        <v>81</v>
      </c>
      <c r="C93" s="1125"/>
      <c r="D93" s="1126"/>
      <c r="E93" s="1126"/>
      <c r="F93" s="1126"/>
      <c r="G93" s="1127"/>
      <c r="H93" s="1127"/>
      <c r="I93" s="1127"/>
      <c r="J93" s="1127"/>
      <c r="K93" s="1120"/>
      <c r="L93" s="1121"/>
      <c r="M93" s="1121"/>
      <c r="N93" s="1122"/>
      <c r="O93" s="1128"/>
      <c r="P93" s="1129"/>
      <c r="Q93" s="1129"/>
      <c r="R93" s="1130"/>
      <c r="S93" s="1131"/>
      <c r="T93" s="1132"/>
      <c r="U93" s="1132"/>
      <c r="V93" s="1133"/>
      <c r="W93" s="1123"/>
      <c r="X93" s="1123"/>
      <c r="Y93" s="1123"/>
      <c r="Z93" s="1123"/>
      <c r="AA93" s="1123"/>
      <c r="AB93" s="1092"/>
      <c r="AC93" s="1093"/>
      <c r="AD93" s="1094"/>
      <c r="AE93" s="1092"/>
      <c r="AF93" s="1093"/>
      <c r="AG93" s="1094"/>
      <c r="AH93" s="1092"/>
      <c r="AI93" s="1093"/>
      <c r="AJ93" s="1094"/>
      <c r="AK93" s="1092"/>
      <c r="AL93" s="1093"/>
      <c r="AM93" s="1094"/>
      <c r="AN93" s="91"/>
      <c r="AO93" s="270" t="e">
        <f>COUNTIF(#REF!,#REF!)</f>
        <v>#REF!</v>
      </c>
      <c r="AP93" s="270">
        <f t="shared" si="1"/>
        <v>0</v>
      </c>
      <c r="AQ93" s="1"/>
    </row>
    <row r="94" spans="2:43" ht="25" hidden="1" customHeight="1" outlineLevel="1">
      <c r="B94" s="1124">
        <v>82</v>
      </c>
      <c r="C94" s="1125"/>
      <c r="D94" s="1126"/>
      <c r="E94" s="1126"/>
      <c r="F94" s="1126"/>
      <c r="G94" s="1127"/>
      <c r="H94" s="1127"/>
      <c r="I94" s="1127"/>
      <c r="J94" s="1127"/>
      <c r="K94" s="1120"/>
      <c r="L94" s="1121"/>
      <c r="M94" s="1121"/>
      <c r="N94" s="1122"/>
      <c r="O94" s="1128"/>
      <c r="P94" s="1129"/>
      <c r="Q94" s="1129"/>
      <c r="R94" s="1130"/>
      <c r="S94" s="1131"/>
      <c r="T94" s="1132"/>
      <c r="U94" s="1132"/>
      <c r="V94" s="1133"/>
      <c r="W94" s="1123"/>
      <c r="X94" s="1123"/>
      <c r="Y94" s="1123"/>
      <c r="Z94" s="1123"/>
      <c r="AA94" s="1123"/>
      <c r="AB94" s="1092"/>
      <c r="AC94" s="1093"/>
      <c r="AD94" s="1094"/>
      <c r="AE94" s="1092"/>
      <c r="AF94" s="1093"/>
      <c r="AG94" s="1094"/>
      <c r="AH94" s="1092"/>
      <c r="AI94" s="1093"/>
      <c r="AJ94" s="1094"/>
      <c r="AK94" s="1092"/>
      <c r="AL94" s="1093"/>
      <c r="AM94" s="1094"/>
      <c r="AN94" s="91"/>
      <c r="AO94" s="270" t="e">
        <f>COUNTIF(#REF!,#REF!)</f>
        <v>#REF!</v>
      </c>
      <c r="AP94" s="270">
        <f t="shared" si="1"/>
        <v>0</v>
      </c>
      <c r="AQ94" s="1"/>
    </row>
    <row r="95" spans="2:43" ht="25" hidden="1" customHeight="1" outlineLevel="1">
      <c r="B95" s="1124">
        <v>83</v>
      </c>
      <c r="C95" s="1125"/>
      <c r="D95" s="1126"/>
      <c r="E95" s="1126"/>
      <c r="F95" s="1126"/>
      <c r="G95" s="1127"/>
      <c r="H95" s="1127"/>
      <c r="I95" s="1127"/>
      <c r="J95" s="1127"/>
      <c r="K95" s="1120"/>
      <c r="L95" s="1121"/>
      <c r="M95" s="1121"/>
      <c r="N95" s="1122"/>
      <c r="O95" s="1128"/>
      <c r="P95" s="1129"/>
      <c r="Q95" s="1129"/>
      <c r="R95" s="1130"/>
      <c r="S95" s="1131"/>
      <c r="T95" s="1132"/>
      <c r="U95" s="1132"/>
      <c r="V95" s="1133"/>
      <c r="W95" s="1123"/>
      <c r="X95" s="1123"/>
      <c r="Y95" s="1123"/>
      <c r="Z95" s="1123"/>
      <c r="AA95" s="1123"/>
      <c r="AB95" s="1092"/>
      <c r="AC95" s="1093"/>
      <c r="AD95" s="1094"/>
      <c r="AE95" s="1092"/>
      <c r="AF95" s="1093"/>
      <c r="AG95" s="1094"/>
      <c r="AH95" s="1092"/>
      <c r="AI95" s="1093"/>
      <c r="AJ95" s="1094"/>
      <c r="AK95" s="1092"/>
      <c r="AL95" s="1093"/>
      <c r="AM95" s="1094"/>
      <c r="AN95" s="91"/>
      <c r="AO95" s="270" t="e">
        <f>COUNTIF(#REF!,#REF!)</f>
        <v>#REF!</v>
      </c>
      <c r="AP95" s="270">
        <f t="shared" si="1"/>
        <v>0</v>
      </c>
      <c r="AQ95" s="1"/>
    </row>
    <row r="96" spans="2:43" ht="25" hidden="1" customHeight="1" outlineLevel="1">
      <c r="B96" s="1124">
        <v>84</v>
      </c>
      <c r="C96" s="1125"/>
      <c r="D96" s="1126"/>
      <c r="E96" s="1126"/>
      <c r="F96" s="1126"/>
      <c r="G96" s="1127"/>
      <c r="H96" s="1127"/>
      <c r="I96" s="1127"/>
      <c r="J96" s="1127"/>
      <c r="K96" s="1120"/>
      <c r="L96" s="1121"/>
      <c r="M96" s="1121"/>
      <c r="N96" s="1122"/>
      <c r="O96" s="1128"/>
      <c r="P96" s="1129"/>
      <c r="Q96" s="1129"/>
      <c r="R96" s="1130"/>
      <c r="S96" s="1131"/>
      <c r="T96" s="1132"/>
      <c r="U96" s="1132"/>
      <c r="V96" s="1133"/>
      <c r="W96" s="1123"/>
      <c r="X96" s="1123"/>
      <c r="Y96" s="1123"/>
      <c r="Z96" s="1123"/>
      <c r="AA96" s="1123"/>
      <c r="AB96" s="1092"/>
      <c r="AC96" s="1093"/>
      <c r="AD96" s="1094"/>
      <c r="AE96" s="1092"/>
      <c r="AF96" s="1093"/>
      <c r="AG96" s="1094"/>
      <c r="AH96" s="1092"/>
      <c r="AI96" s="1093"/>
      <c r="AJ96" s="1094"/>
      <c r="AK96" s="1092"/>
      <c r="AL96" s="1093"/>
      <c r="AM96" s="1094"/>
      <c r="AN96" s="91"/>
      <c r="AO96" s="270" t="e">
        <f>COUNTIF(#REF!,#REF!)</f>
        <v>#REF!</v>
      </c>
      <c r="AP96" s="270">
        <f t="shared" si="1"/>
        <v>0</v>
      </c>
      <c r="AQ96" s="1"/>
    </row>
    <row r="97" spans="2:43" ht="25" hidden="1" customHeight="1" outlineLevel="1">
      <c r="B97" s="1124">
        <v>85</v>
      </c>
      <c r="C97" s="1125"/>
      <c r="D97" s="1126"/>
      <c r="E97" s="1126"/>
      <c r="F97" s="1126"/>
      <c r="G97" s="1127"/>
      <c r="H97" s="1127"/>
      <c r="I97" s="1127"/>
      <c r="J97" s="1127"/>
      <c r="K97" s="1120"/>
      <c r="L97" s="1121"/>
      <c r="M97" s="1121"/>
      <c r="N97" s="1122"/>
      <c r="O97" s="1128"/>
      <c r="P97" s="1129"/>
      <c r="Q97" s="1129"/>
      <c r="R97" s="1130"/>
      <c r="S97" s="1131"/>
      <c r="T97" s="1132"/>
      <c r="U97" s="1132"/>
      <c r="V97" s="1133"/>
      <c r="W97" s="1123"/>
      <c r="X97" s="1123"/>
      <c r="Y97" s="1123"/>
      <c r="Z97" s="1123"/>
      <c r="AA97" s="1123"/>
      <c r="AB97" s="1092"/>
      <c r="AC97" s="1093"/>
      <c r="AD97" s="1094"/>
      <c r="AE97" s="1092"/>
      <c r="AF97" s="1093"/>
      <c r="AG97" s="1094"/>
      <c r="AH97" s="1092"/>
      <c r="AI97" s="1093"/>
      <c r="AJ97" s="1094"/>
      <c r="AK97" s="1092"/>
      <c r="AL97" s="1093"/>
      <c r="AM97" s="1094"/>
      <c r="AN97" s="91"/>
      <c r="AO97" s="270" t="e">
        <f>COUNTIF(#REF!,#REF!)</f>
        <v>#REF!</v>
      </c>
      <c r="AP97" s="270">
        <f t="shared" si="1"/>
        <v>0</v>
      </c>
      <c r="AQ97" s="1"/>
    </row>
    <row r="98" spans="2:43" ht="25" hidden="1" customHeight="1" outlineLevel="1">
      <c r="B98" s="1124">
        <v>86</v>
      </c>
      <c r="C98" s="1125"/>
      <c r="D98" s="1126"/>
      <c r="E98" s="1126"/>
      <c r="F98" s="1126"/>
      <c r="G98" s="1127"/>
      <c r="H98" s="1127"/>
      <c r="I98" s="1127"/>
      <c r="J98" s="1127"/>
      <c r="K98" s="1120"/>
      <c r="L98" s="1121"/>
      <c r="M98" s="1121"/>
      <c r="N98" s="1122"/>
      <c r="O98" s="1128"/>
      <c r="P98" s="1129"/>
      <c r="Q98" s="1129"/>
      <c r="R98" s="1130"/>
      <c r="S98" s="1131"/>
      <c r="T98" s="1132"/>
      <c r="U98" s="1132"/>
      <c r="V98" s="1133"/>
      <c r="W98" s="1123"/>
      <c r="X98" s="1123"/>
      <c r="Y98" s="1123"/>
      <c r="Z98" s="1123"/>
      <c r="AA98" s="1123"/>
      <c r="AB98" s="1092"/>
      <c r="AC98" s="1093"/>
      <c r="AD98" s="1094"/>
      <c r="AE98" s="1092"/>
      <c r="AF98" s="1093"/>
      <c r="AG98" s="1094"/>
      <c r="AH98" s="1092"/>
      <c r="AI98" s="1093"/>
      <c r="AJ98" s="1094"/>
      <c r="AK98" s="1092"/>
      <c r="AL98" s="1093"/>
      <c r="AM98" s="1094"/>
      <c r="AN98" s="91"/>
      <c r="AO98" s="270" t="e">
        <f>COUNTIF(#REF!,#REF!)</f>
        <v>#REF!</v>
      </c>
      <c r="AP98" s="270">
        <f t="shared" si="1"/>
        <v>0</v>
      </c>
      <c r="AQ98" s="1"/>
    </row>
    <row r="99" spans="2:43" ht="25" hidden="1" customHeight="1" outlineLevel="1">
      <c r="B99" s="1124">
        <v>87</v>
      </c>
      <c r="C99" s="1125"/>
      <c r="D99" s="1126"/>
      <c r="E99" s="1126"/>
      <c r="F99" s="1126"/>
      <c r="G99" s="1127"/>
      <c r="H99" s="1127"/>
      <c r="I99" s="1127"/>
      <c r="J99" s="1127"/>
      <c r="K99" s="1120"/>
      <c r="L99" s="1121"/>
      <c r="M99" s="1121"/>
      <c r="N99" s="1122"/>
      <c r="O99" s="1128"/>
      <c r="P99" s="1129"/>
      <c r="Q99" s="1129"/>
      <c r="R99" s="1130"/>
      <c r="S99" s="1131"/>
      <c r="T99" s="1132"/>
      <c r="U99" s="1132"/>
      <c r="V99" s="1133"/>
      <c r="W99" s="1123"/>
      <c r="X99" s="1123"/>
      <c r="Y99" s="1123"/>
      <c r="Z99" s="1123"/>
      <c r="AA99" s="1123"/>
      <c r="AB99" s="1092"/>
      <c r="AC99" s="1093"/>
      <c r="AD99" s="1094"/>
      <c r="AE99" s="1092"/>
      <c r="AF99" s="1093"/>
      <c r="AG99" s="1094"/>
      <c r="AH99" s="1092"/>
      <c r="AI99" s="1093"/>
      <c r="AJ99" s="1094"/>
      <c r="AK99" s="1092"/>
      <c r="AL99" s="1093"/>
      <c r="AM99" s="1094"/>
      <c r="AN99" s="91"/>
      <c r="AO99" s="270" t="e">
        <f>COUNTIF(#REF!,#REF!)</f>
        <v>#REF!</v>
      </c>
      <c r="AP99" s="270">
        <f t="shared" si="1"/>
        <v>0</v>
      </c>
      <c r="AQ99" s="1"/>
    </row>
    <row r="100" spans="2:43" ht="25" hidden="1" customHeight="1" outlineLevel="1">
      <c r="B100" s="1124">
        <v>88</v>
      </c>
      <c r="C100" s="1125"/>
      <c r="D100" s="1126"/>
      <c r="E100" s="1126"/>
      <c r="F100" s="1126"/>
      <c r="G100" s="1127"/>
      <c r="H100" s="1127"/>
      <c r="I100" s="1127"/>
      <c r="J100" s="1127"/>
      <c r="K100" s="1120"/>
      <c r="L100" s="1121"/>
      <c r="M100" s="1121"/>
      <c r="N100" s="1122"/>
      <c r="O100" s="1128"/>
      <c r="P100" s="1129"/>
      <c r="Q100" s="1129"/>
      <c r="R100" s="1130"/>
      <c r="S100" s="1131"/>
      <c r="T100" s="1132"/>
      <c r="U100" s="1132"/>
      <c r="V100" s="1133"/>
      <c r="W100" s="1123"/>
      <c r="X100" s="1123"/>
      <c r="Y100" s="1123"/>
      <c r="Z100" s="1123"/>
      <c r="AA100" s="1123"/>
      <c r="AB100" s="1092"/>
      <c r="AC100" s="1093"/>
      <c r="AD100" s="1094"/>
      <c r="AE100" s="1092"/>
      <c r="AF100" s="1093"/>
      <c r="AG100" s="1094"/>
      <c r="AH100" s="1092"/>
      <c r="AI100" s="1093"/>
      <c r="AJ100" s="1094"/>
      <c r="AK100" s="1092"/>
      <c r="AL100" s="1093"/>
      <c r="AM100" s="1094"/>
      <c r="AN100" s="91"/>
      <c r="AO100" s="270" t="e">
        <f>COUNTIF(#REF!,#REF!)</f>
        <v>#REF!</v>
      </c>
      <c r="AP100" s="270">
        <f t="shared" si="1"/>
        <v>0</v>
      </c>
      <c r="AQ100" s="1"/>
    </row>
    <row r="101" spans="2:43" ht="25" hidden="1" customHeight="1" outlineLevel="1">
      <c r="B101" s="1124">
        <v>89</v>
      </c>
      <c r="C101" s="1125"/>
      <c r="D101" s="1126"/>
      <c r="E101" s="1126"/>
      <c r="F101" s="1126"/>
      <c r="G101" s="1127"/>
      <c r="H101" s="1127"/>
      <c r="I101" s="1127"/>
      <c r="J101" s="1127"/>
      <c r="K101" s="1120"/>
      <c r="L101" s="1121"/>
      <c r="M101" s="1121"/>
      <c r="N101" s="1122"/>
      <c r="O101" s="1128"/>
      <c r="P101" s="1129"/>
      <c r="Q101" s="1129"/>
      <c r="R101" s="1130"/>
      <c r="S101" s="1131"/>
      <c r="T101" s="1132"/>
      <c r="U101" s="1132"/>
      <c r="V101" s="1133"/>
      <c r="W101" s="1123"/>
      <c r="X101" s="1123"/>
      <c r="Y101" s="1123"/>
      <c r="Z101" s="1123"/>
      <c r="AA101" s="1123"/>
      <c r="AB101" s="1092"/>
      <c r="AC101" s="1093"/>
      <c r="AD101" s="1094"/>
      <c r="AE101" s="1092"/>
      <c r="AF101" s="1093"/>
      <c r="AG101" s="1094"/>
      <c r="AH101" s="1092"/>
      <c r="AI101" s="1093"/>
      <c r="AJ101" s="1094"/>
      <c r="AK101" s="1092"/>
      <c r="AL101" s="1093"/>
      <c r="AM101" s="1094"/>
      <c r="AN101" s="91"/>
      <c r="AO101" s="270" t="e">
        <f>COUNTIF(#REF!,#REF!)</f>
        <v>#REF!</v>
      </c>
      <c r="AP101" s="270">
        <f t="shared" si="1"/>
        <v>0</v>
      </c>
      <c r="AQ101" s="1"/>
    </row>
    <row r="102" spans="2:43" ht="25" hidden="1" customHeight="1" outlineLevel="1">
      <c r="B102" s="1124">
        <v>90</v>
      </c>
      <c r="C102" s="1125"/>
      <c r="D102" s="1126"/>
      <c r="E102" s="1126"/>
      <c r="F102" s="1126"/>
      <c r="G102" s="1127"/>
      <c r="H102" s="1127"/>
      <c r="I102" s="1127"/>
      <c r="J102" s="1127"/>
      <c r="K102" s="1120"/>
      <c r="L102" s="1121"/>
      <c r="M102" s="1121"/>
      <c r="N102" s="1122"/>
      <c r="O102" s="1128"/>
      <c r="P102" s="1129"/>
      <c r="Q102" s="1129"/>
      <c r="R102" s="1130"/>
      <c r="S102" s="1131"/>
      <c r="T102" s="1132"/>
      <c r="U102" s="1132"/>
      <c r="V102" s="1133"/>
      <c r="W102" s="1123"/>
      <c r="X102" s="1123"/>
      <c r="Y102" s="1123"/>
      <c r="Z102" s="1123"/>
      <c r="AA102" s="1123"/>
      <c r="AB102" s="1092"/>
      <c r="AC102" s="1093"/>
      <c r="AD102" s="1094"/>
      <c r="AE102" s="1092"/>
      <c r="AF102" s="1093"/>
      <c r="AG102" s="1094"/>
      <c r="AH102" s="1092"/>
      <c r="AI102" s="1093"/>
      <c r="AJ102" s="1094"/>
      <c r="AK102" s="1092"/>
      <c r="AL102" s="1093"/>
      <c r="AM102" s="1094"/>
      <c r="AN102" s="91"/>
      <c r="AO102" s="270" t="e">
        <f>COUNTIF(#REF!,#REF!)</f>
        <v>#REF!</v>
      </c>
      <c r="AP102" s="270">
        <f t="shared" si="1"/>
        <v>0</v>
      </c>
      <c r="AQ102" s="1"/>
    </row>
    <row r="103" spans="2:43" ht="25" hidden="1" customHeight="1" outlineLevel="1">
      <c r="B103" s="1124">
        <v>91</v>
      </c>
      <c r="C103" s="1125"/>
      <c r="D103" s="1126"/>
      <c r="E103" s="1126"/>
      <c r="F103" s="1126"/>
      <c r="G103" s="1127"/>
      <c r="H103" s="1127"/>
      <c r="I103" s="1127"/>
      <c r="J103" s="1127"/>
      <c r="K103" s="1120"/>
      <c r="L103" s="1121"/>
      <c r="M103" s="1121"/>
      <c r="N103" s="1122"/>
      <c r="O103" s="1128"/>
      <c r="P103" s="1129"/>
      <c r="Q103" s="1129"/>
      <c r="R103" s="1130"/>
      <c r="S103" s="1131"/>
      <c r="T103" s="1132"/>
      <c r="U103" s="1132"/>
      <c r="V103" s="1133"/>
      <c r="W103" s="1123"/>
      <c r="X103" s="1123"/>
      <c r="Y103" s="1123"/>
      <c r="Z103" s="1123"/>
      <c r="AA103" s="1123"/>
      <c r="AB103" s="1092"/>
      <c r="AC103" s="1093"/>
      <c r="AD103" s="1094"/>
      <c r="AE103" s="1092"/>
      <c r="AF103" s="1093"/>
      <c r="AG103" s="1094"/>
      <c r="AH103" s="1092"/>
      <c r="AI103" s="1093"/>
      <c r="AJ103" s="1094"/>
      <c r="AK103" s="1092"/>
      <c r="AL103" s="1093"/>
      <c r="AM103" s="1094"/>
      <c r="AN103" s="91"/>
      <c r="AO103" s="270" t="e">
        <f>COUNTIF(#REF!,#REF!)</f>
        <v>#REF!</v>
      </c>
      <c r="AP103" s="270">
        <f t="shared" si="1"/>
        <v>0</v>
      </c>
      <c r="AQ103" s="1"/>
    </row>
    <row r="104" spans="2:43" ht="25" hidden="1" customHeight="1" outlineLevel="1">
      <c r="B104" s="1124">
        <v>92</v>
      </c>
      <c r="C104" s="1125"/>
      <c r="D104" s="1126"/>
      <c r="E104" s="1126"/>
      <c r="F104" s="1126"/>
      <c r="G104" s="1127"/>
      <c r="H104" s="1127"/>
      <c r="I104" s="1127"/>
      <c r="J104" s="1127"/>
      <c r="K104" s="1120"/>
      <c r="L104" s="1121"/>
      <c r="M104" s="1121"/>
      <c r="N104" s="1122"/>
      <c r="O104" s="1128"/>
      <c r="P104" s="1129"/>
      <c r="Q104" s="1129"/>
      <c r="R104" s="1130"/>
      <c r="S104" s="1131"/>
      <c r="T104" s="1132"/>
      <c r="U104" s="1132"/>
      <c r="V104" s="1133"/>
      <c r="W104" s="1123"/>
      <c r="X104" s="1123"/>
      <c r="Y104" s="1123"/>
      <c r="Z104" s="1123"/>
      <c r="AA104" s="1123"/>
      <c r="AB104" s="1092"/>
      <c r="AC104" s="1093"/>
      <c r="AD104" s="1094"/>
      <c r="AE104" s="1092"/>
      <c r="AF104" s="1093"/>
      <c r="AG104" s="1094"/>
      <c r="AH104" s="1092"/>
      <c r="AI104" s="1093"/>
      <c r="AJ104" s="1094"/>
      <c r="AK104" s="1092"/>
      <c r="AL104" s="1093"/>
      <c r="AM104" s="1094"/>
      <c r="AN104" s="91"/>
      <c r="AO104" s="270" t="e">
        <f>COUNTIF(#REF!,#REF!)</f>
        <v>#REF!</v>
      </c>
      <c r="AP104" s="270">
        <f t="shared" si="1"/>
        <v>0</v>
      </c>
      <c r="AQ104" s="1"/>
    </row>
    <row r="105" spans="2:43" ht="25" hidden="1" customHeight="1" outlineLevel="1">
      <c r="B105" s="1124">
        <v>93</v>
      </c>
      <c r="C105" s="1125"/>
      <c r="D105" s="1126"/>
      <c r="E105" s="1126"/>
      <c r="F105" s="1126"/>
      <c r="G105" s="1127"/>
      <c r="H105" s="1127"/>
      <c r="I105" s="1127"/>
      <c r="J105" s="1127"/>
      <c r="K105" s="1120"/>
      <c r="L105" s="1121"/>
      <c r="M105" s="1121"/>
      <c r="N105" s="1122"/>
      <c r="O105" s="1128"/>
      <c r="P105" s="1129"/>
      <c r="Q105" s="1129"/>
      <c r="R105" s="1130"/>
      <c r="S105" s="1131"/>
      <c r="T105" s="1132"/>
      <c r="U105" s="1132"/>
      <c r="V105" s="1133"/>
      <c r="W105" s="1123"/>
      <c r="X105" s="1123"/>
      <c r="Y105" s="1123"/>
      <c r="Z105" s="1123"/>
      <c r="AA105" s="1123"/>
      <c r="AB105" s="1092"/>
      <c r="AC105" s="1093"/>
      <c r="AD105" s="1094"/>
      <c r="AE105" s="1092"/>
      <c r="AF105" s="1093"/>
      <c r="AG105" s="1094"/>
      <c r="AH105" s="1092"/>
      <c r="AI105" s="1093"/>
      <c r="AJ105" s="1094"/>
      <c r="AK105" s="1092"/>
      <c r="AL105" s="1093"/>
      <c r="AM105" s="1094"/>
      <c r="AN105" s="91"/>
      <c r="AO105" s="270" t="e">
        <f>COUNTIF(#REF!,#REF!)</f>
        <v>#REF!</v>
      </c>
      <c r="AP105" s="270">
        <f t="shared" si="1"/>
        <v>0</v>
      </c>
      <c r="AQ105" s="1"/>
    </row>
    <row r="106" spans="2:43" ht="25" hidden="1" customHeight="1" outlineLevel="1">
      <c r="B106" s="1124">
        <v>94</v>
      </c>
      <c r="C106" s="1125"/>
      <c r="D106" s="1126"/>
      <c r="E106" s="1126"/>
      <c r="F106" s="1126"/>
      <c r="G106" s="1127"/>
      <c r="H106" s="1127"/>
      <c r="I106" s="1127"/>
      <c r="J106" s="1127"/>
      <c r="K106" s="1120"/>
      <c r="L106" s="1121"/>
      <c r="M106" s="1121"/>
      <c r="N106" s="1122"/>
      <c r="O106" s="1128"/>
      <c r="P106" s="1129"/>
      <c r="Q106" s="1129"/>
      <c r="R106" s="1130"/>
      <c r="S106" s="1131"/>
      <c r="T106" s="1132"/>
      <c r="U106" s="1132"/>
      <c r="V106" s="1133"/>
      <c r="W106" s="1123"/>
      <c r="X106" s="1123"/>
      <c r="Y106" s="1123"/>
      <c r="Z106" s="1123"/>
      <c r="AA106" s="1123"/>
      <c r="AB106" s="1092"/>
      <c r="AC106" s="1093"/>
      <c r="AD106" s="1094"/>
      <c r="AE106" s="1092"/>
      <c r="AF106" s="1093"/>
      <c r="AG106" s="1094"/>
      <c r="AH106" s="1092"/>
      <c r="AI106" s="1093"/>
      <c r="AJ106" s="1094"/>
      <c r="AK106" s="1092"/>
      <c r="AL106" s="1093"/>
      <c r="AM106" s="1094"/>
      <c r="AN106" s="91"/>
      <c r="AO106" s="270" t="e">
        <f>COUNTIF(#REF!,#REF!)</f>
        <v>#REF!</v>
      </c>
      <c r="AP106" s="270">
        <f t="shared" si="1"/>
        <v>0</v>
      </c>
      <c r="AQ106" s="1"/>
    </row>
    <row r="107" spans="2:43" ht="25" hidden="1" customHeight="1" outlineLevel="1">
      <c r="B107" s="1124">
        <v>95</v>
      </c>
      <c r="C107" s="1125"/>
      <c r="D107" s="1126"/>
      <c r="E107" s="1126"/>
      <c r="F107" s="1126"/>
      <c r="G107" s="1127"/>
      <c r="H107" s="1127"/>
      <c r="I107" s="1127"/>
      <c r="J107" s="1127"/>
      <c r="K107" s="1120"/>
      <c r="L107" s="1121"/>
      <c r="M107" s="1121"/>
      <c r="N107" s="1122"/>
      <c r="O107" s="1128"/>
      <c r="P107" s="1129"/>
      <c r="Q107" s="1129"/>
      <c r="R107" s="1130"/>
      <c r="S107" s="1131"/>
      <c r="T107" s="1132"/>
      <c r="U107" s="1132"/>
      <c r="V107" s="1133"/>
      <c r="W107" s="1123"/>
      <c r="X107" s="1123"/>
      <c r="Y107" s="1123"/>
      <c r="Z107" s="1123"/>
      <c r="AA107" s="1123"/>
      <c r="AB107" s="1092"/>
      <c r="AC107" s="1093"/>
      <c r="AD107" s="1094"/>
      <c r="AE107" s="1092"/>
      <c r="AF107" s="1093"/>
      <c r="AG107" s="1094"/>
      <c r="AH107" s="1092"/>
      <c r="AI107" s="1093"/>
      <c r="AJ107" s="1094"/>
      <c r="AK107" s="1092"/>
      <c r="AL107" s="1093"/>
      <c r="AM107" s="1094"/>
      <c r="AN107" s="91"/>
      <c r="AO107" s="270" t="e">
        <f>COUNTIF(#REF!,#REF!)</f>
        <v>#REF!</v>
      </c>
      <c r="AP107" s="270">
        <f t="shared" si="1"/>
        <v>0</v>
      </c>
      <c r="AQ107" s="1"/>
    </row>
    <row r="108" spans="2:43" ht="25" hidden="1" customHeight="1" outlineLevel="1">
      <c r="B108" s="1124">
        <v>96</v>
      </c>
      <c r="C108" s="1125"/>
      <c r="D108" s="1126"/>
      <c r="E108" s="1126"/>
      <c r="F108" s="1126"/>
      <c r="G108" s="1127"/>
      <c r="H108" s="1127"/>
      <c r="I108" s="1127"/>
      <c r="J108" s="1127"/>
      <c r="K108" s="1120"/>
      <c r="L108" s="1121"/>
      <c r="M108" s="1121"/>
      <c r="N108" s="1122"/>
      <c r="O108" s="1128"/>
      <c r="P108" s="1129"/>
      <c r="Q108" s="1129"/>
      <c r="R108" s="1130"/>
      <c r="S108" s="1131"/>
      <c r="T108" s="1132"/>
      <c r="U108" s="1132"/>
      <c r="V108" s="1133"/>
      <c r="W108" s="1123"/>
      <c r="X108" s="1123"/>
      <c r="Y108" s="1123"/>
      <c r="Z108" s="1123"/>
      <c r="AA108" s="1123"/>
      <c r="AB108" s="1092"/>
      <c r="AC108" s="1093"/>
      <c r="AD108" s="1094"/>
      <c r="AE108" s="1092"/>
      <c r="AF108" s="1093"/>
      <c r="AG108" s="1094"/>
      <c r="AH108" s="1092"/>
      <c r="AI108" s="1093"/>
      <c r="AJ108" s="1094"/>
      <c r="AK108" s="1092"/>
      <c r="AL108" s="1093"/>
      <c r="AM108" s="1094"/>
      <c r="AN108" s="91"/>
      <c r="AO108" s="270" t="e">
        <f>COUNTIF(#REF!,#REF!)</f>
        <v>#REF!</v>
      </c>
      <c r="AP108" s="270">
        <f t="shared" si="1"/>
        <v>0</v>
      </c>
      <c r="AQ108" s="1"/>
    </row>
    <row r="109" spans="2:43" ht="25" hidden="1" customHeight="1" outlineLevel="1">
      <c r="B109" s="1124">
        <v>97</v>
      </c>
      <c r="C109" s="1125"/>
      <c r="D109" s="1126"/>
      <c r="E109" s="1126"/>
      <c r="F109" s="1126"/>
      <c r="G109" s="1127"/>
      <c r="H109" s="1127"/>
      <c r="I109" s="1127"/>
      <c r="J109" s="1127"/>
      <c r="K109" s="1120"/>
      <c r="L109" s="1121"/>
      <c r="M109" s="1121"/>
      <c r="N109" s="1122"/>
      <c r="O109" s="1128"/>
      <c r="P109" s="1129"/>
      <c r="Q109" s="1129"/>
      <c r="R109" s="1130"/>
      <c r="S109" s="1131"/>
      <c r="T109" s="1132"/>
      <c r="U109" s="1132"/>
      <c r="V109" s="1133"/>
      <c r="W109" s="1123"/>
      <c r="X109" s="1123"/>
      <c r="Y109" s="1123"/>
      <c r="Z109" s="1123"/>
      <c r="AA109" s="1123"/>
      <c r="AB109" s="1092"/>
      <c r="AC109" s="1093"/>
      <c r="AD109" s="1094"/>
      <c r="AE109" s="1092"/>
      <c r="AF109" s="1093"/>
      <c r="AG109" s="1094"/>
      <c r="AH109" s="1092"/>
      <c r="AI109" s="1093"/>
      <c r="AJ109" s="1094"/>
      <c r="AK109" s="1092"/>
      <c r="AL109" s="1093"/>
      <c r="AM109" s="1094"/>
      <c r="AN109" s="91"/>
      <c r="AO109" s="270" t="e">
        <f>COUNTIF(#REF!,#REF!)</f>
        <v>#REF!</v>
      </c>
      <c r="AP109" s="270">
        <f t="shared" si="1"/>
        <v>0</v>
      </c>
      <c r="AQ109" s="1"/>
    </row>
    <row r="110" spans="2:43" ht="25" hidden="1" customHeight="1" outlineLevel="1">
      <c r="B110" s="1124">
        <v>98</v>
      </c>
      <c r="C110" s="1125"/>
      <c r="D110" s="1126"/>
      <c r="E110" s="1126"/>
      <c r="F110" s="1126"/>
      <c r="G110" s="1127"/>
      <c r="H110" s="1127"/>
      <c r="I110" s="1127"/>
      <c r="J110" s="1127"/>
      <c r="K110" s="1120"/>
      <c r="L110" s="1121"/>
      <c r="M110" s="1121"/>
      <c r="N110" s="1122"/>
      <c r="O110" s="1128"/>
      <c r="P110" s="1129"/>
      <c r="Q110" s="1129"/>
      <c r="R110" s="1130"/>
      <c r="S110" s="1131"/>
      <c r="T110" s="1132"/>
      <c r="U110" s="1132"/>
      <c r="V110" s="1133"/>
      <c r="W110" s="1123"/>
      <c r="X110" s="1123"/>
      <c r="Y110" s="1123"/>
      <c r="Z110" s="1123"/>
      <c r="AA110" s="1123"/>
      <c r="AB110" s="1092"/>
      <c r="AC110" s="1093"/>
      <c r="AD110" s="1094"/>
      <c r="AE110" s="1092"/>
      <c r="AF110" s="1093"/>
      <c r="AG110" s="1094"/>
      <c r="AH110" s="1092"/>
      <c r="AI110" s="1093"/>
      <c r="AJ110" s="1094"/>
      <c r="AK110" s="1092"/>
      <c r="AL110" s="1093"/>
      <c r="AM110" s="1094"/>
      <c r="AN110" s="91"/>
      <c r="AO110" s="270" t="e">
        <f>COUNTIF(#REF!,#REF!)</f>
        <v>#REF!</v>
      </c>
      <c r="AP110" s="270">
        <f t="shared" si="1"/>
        <v>0</v>
      </c>
      <c r="AQ110" s="1"/>
    </row>
    <row r="111" spans="2:43" ht="25" hidden="1" customHeight="1" outlineLevel="1">
      <c r="B111" s="1124">
        <v>99</v>
      </c>
      <c r="C111" s="1125"/>
      <c r="D111" s="1126"/>
      <c r="E111" s="1126"/>
      <c r="F111" s="1126"/>
      <c r="G111" s="1127"/>
      <c r="H111" s="1127"/>
      <c r="I111" s="1127"/>
      <c r="J111" s="1127"/>
      <c r="K111" s="1120"/>
      <c r="L111" s="1121"/>
      <c r="M111" s="1121"/>
      <c r="N111" s="1122"/>
      <c r="O111" s="1128"/>
      <c r="P111" s="1129"/>
      <c r="Q111" s="1129"/>
      <c r="R111" s="1130"/>
      <c r="S111" s="1131"/>
      <c r="T111" s="1132"/>
      <c r="U111" s="1132"/>
      <c r="V111" s="1133"/>
      <c r="W111" s="1123"/>
      <c r="X111" s="1123"/>
      <c r="Y111" s="1123"/>
      <c r="Z111" s="1123"/>
      <c r="AA111" s="1123"/>
      <c r="AB111" s="1092"/>
      <c r="AC111" s="1093"/>
      <c r="AD111" s="1094"/>
      <c r="AE111" s="1092"/>
      <c r="AF111" s="1093"/>
      <c r="AG111" s="1094"/>
      <c r="AH111" s="1092"/>
      <c r="AI111" s="1093"/>
      <c r="AJ111" s="1094"/>
      <c r="AK111" s="1092"/>
      <c r="AL111" s="1093"/>
      <c r="AM111" s="1094"/>
      <c r="AN111" s="91"/>
      <c r="AO111" s="270" t="e">
        <f>COUNTIF(#REF!,#REF!)</f>
        <v>#REF!</v>
      </c>
      <c r="AP111" s="270">
        <f t="shared" si="1"/>
        <v>0</v>
      </c>
      <c r="AQ111" s="1"/>
    </row>
    <row r="112" spans="2:43" ht="25" hidden="1" customHeight="1" outlineLevel="1">
      <c r="B112" s="1124">
        <v>100</v>
      </c>
      <c r="C112" s="1125"/>
      <c r="D112" s="1126"/>
      <c r="E112" s="1126"/>
      <c r="F112" s="1126"/>
      <c r="G112" s="1127"/>
      <c r="H112" s="1127"/>
      <c r="I112" s="1127"/>
      <c r="J112" s="1127"/>
      <c r="K112" s="1120"/>
      <c r="L112" s="1121"/>
      <c r="M112" s="1121"/>
      <c r="N112" s="1122"/>
      <c r="O112" s="1128"/>
      <c r="P112" s="1129"/>
      <c r="Q112" s="1129"/>
      <c r="R112" s="1130"/>
      <c r="S112" s="1131"/>
      <c r="T112" s="1132"/>
      <c r="U112" s="1132"/>
      <c r="V112" s="1133"/>
      <c r="W112" s="1123"/>
      <c r="X112" s="1123"/>
      <c r="Y112" s="1123"/>
      <c r="Z112" s="1123"/>
      <c r="AA112" s="1123"/>
      <c r="AB112" s="1092"/>
      <c r="AC112" s="1093"/>
      <c r="AD112" s="1094"/>
      <c r="AE112" s="1092"/>
      <c r="AF112" s="1093"/>
      <c r="AG112" s="1094"/>
      <c r="AH112" s="1092"/>
      <c r="AI112" s="1093"/>
      <c r="AJ112" s="1094"/>
      <c r="AK112" s="1092"/>
      <c r="AL112" s="1093"/>
      <c r="AM112" s="1094"/>
      <c r="AN112" s="91"/>
      <c r="AO112" s="270" t="e">
        <f>COUNTIF(#REF!,#REF!)</f>
        <v>#REF!</v>
      </c>
      <c r="AP112" s="270">
        <f t="shared" si="1"/>
        <v>0</v>
      </c>
      <c r="AQ112" s="1"/>
    </row>
    <row r="113" spans="2:43" ht="25" hidden="1" customHeight="1" outlineLevel="1">
      <c r="B113" s="1124">
        <v>101</v>
      </c>
      <c r="C113" s="1125"/>
      <c r="D113" s="1126"/>
      <c r="E113" s="1126"/>
      <c r="F113" s="1126"/>
      <c r="G113" s="1127"/>
      <c r="H113" s="1127"/>
      <c r="I113" s="1127"/>
      <c r="J113" s="1127"/>
      <c r="K113" s="1120"/>
      <c r="L113" s="1121"/>
      <c r="M113" s="1121"/>
      <c r="N113" s="1122"/>
      <c r="O113" s="1128"/>
      <c r="P113" s="1129"/>
      <c r="Q113" s="1129"/>
      <c r="R113" s="1130"/>
      <c r="S113" s="1131"/>
      <c r="T113" s="1132"/>
      <c r="U113" s="1132"/>
      <c r="V113" s="1133"/>
      <c r="W113" s="1123"/>
      <c r="X113" s="1123"/>
      <c r="Y113" s="1123"/>
      <c r="Z113" s="1123"/>
      <c r="AA113" s="1123"/>
      <c r="AB113" s="1092"/>
      <c r="AC113" s="1093"/>
      <c r="AD113" s="1094"/>
      <c r="AE113" s="1092"/>
      <c r="AF113" s="1093"/>
      <c r="AG113" s="1094"/>
      <c r="AH113" s="1092"/>
      <c r="AI113" s="1093"/>
      <c r="AJ113" s="1094"/>
      <c r="AK113" s="1092"/>
      <c r="AL113" s="1093"/>
      <c r="AM113" s="1094"/>
      <c r="AN113" s="91"/>
      <c r="AO113" s="270" t="e">
        <f>COUNTIF(#REF!,#REF!)</f>
        <v>#REF!</v>
      </c>
      <c r="AP113" s="270">
        <f t="shared" si="1"/>
        <v>0</v>
      </c>
      <c r="AQ113" s="1"/>
    </row>
    <row r="114" spans="2:43" ht="25" hidden="1" customHeight="1" outlineLevel="1">
      <c r="B114" s="1124">
        <v>102</v>
      </c>
      <c r="C114" s="1125"/>
      <c r="D114" s="1126"/>
      <c r="E114" s="1126"/>
      <c r="F114" s="1126"/>
      <c r="G114" s="1127"/>
      <c r="H114" s="1127"/>
      <c r="I114" s="1127"/>
      <c r="J114" s="1127"/>
      <c r="K114" s="1120"/>
      <c r="L114" s="1121"/>
      <c r="M114" s="1121"/>
      <c r="N114" s="1122"/>
      <c r="O114" s="1128"/>
      <c r="P114" s="1129"/>
      <c r="Q114" s="1129"/>
      <c r="R114" s="1130"/>
      <c r="S114" s="1131"/>
      <c r="T114" s="1132"/>
      <c r="U114" s="1132"/>
      <c r="V114" s="1133"/>
      <c r="W114" s="1123"/>
      <c r="X114" s="1123"/>
      <c r="Y114" s="1123"/>
      <c r="Z114" s="1123"/>
      <c r="AA114" s="1123"/>
      <c r="AB114" s="1092"/>
      <c r="AC114" s="1093"/>
      <c r="AD114" s="1094"/>
      <c r="AE114" s="1092"/>
      <c r="AF114" s="1093"/>
      <c r="AG114" s="1094"/>
      <c r="AH114" s="1092"/>
      <c r="AI114" s="1093"/>
      <c r="AJ114" s="1094"/>
      <c r="AK114" s="1092"/>
      <c r="AL114" s="1093"/>
      <c r="AM114" s="1094"/>
      <c r="AN114" s="91"/>
      <c r="AO114" s="270" t="e">
        <f>COUNTIF(#REF!,#REF!)</f>
        <v>#REF!</v>
      </c>
      <c r="AP114" s="270">
        <f t="shared" si="1"/>
        <v>0</v>
      </c>
      <c r="AQ114" s="1"/>
    </row>
    <row r="115" spans="2:43" ht="25" hidden="1" customHeight="1" outlineLevel="1">
      <c r="B115" s="1124">
        <v>103</v>
      </c>
      <c r="C115" s="1125"/>
      <c r="D115" s="1126"/>
      <c r="E115" s="1126"/>
      <c r="F115" s="1126"/>
      <c r="G115" s="1127"/>
      <c r="H115" s="1127"/>
      <c r="I115" s="1127"/>
      <c r="J115" s="1127"/>
      <c r="K115" s="1120"/>
      <c r="L115" s="1121"/>
      <c r="M115" s="1121"/>
      <c r="N115" s="1122"/>
      <c r="O115" s="1128"/>
      <c r="P115" s="1129"/>
      <c r="Q115" s="1129"/>
      <c r="R115" s="1130"/>
      <c r="S115" s="1131"/>
      <c r="T115" s="1132"/>
      <c r="U115" s="1132"/>
      <c r="V115" s="1133"/>
      <c r="W115" s="1123"/>
      <c r="X115" s="1123"/>
      <c r="Y115" s="1123"/>
      <c r="Z115" s="1123"/>
      <c r="AA115" s="1123"/>
      <c r="AB115" s="1092"/>
      <c r="AC115" s="1093"/>
      <c r="AD115" s="1094"/>
      <c r="AE115" s="1092"/>
      <c r="AF115" s="1093"/>
      <c r="AG115" s="1094"/>
      <c r="AH115" s="1092"/>
      <c r="AI115" s="1093"/>
      <c r="AJ115" s="1094"/>
      <c r="AK115" s="1092"/>
      <c r="AL115" s="1093"/>
      <c r="AM115" s="1094"/>
      <c r="AN115" s="91"/>
      <c r="AO115" s="270" t="e">
        <f>COUNTIF(#REF!,#REF!)</f>
        <v>#REF!</v>
      </c>
      <c r="AP115" s="270">
        <f t="shared" si="1"/>
        <v>0</v>
      </c>
      <c r="AQ115" s="1"/>
    </row>
    <row r="116" spans="2:43" ht="25" hidden="1" customHeight="1" outlineLevel="1">
      <c r="B116" s="1124">
        <v>104</v>
      </c>
      <c r="C116" s="1125"/>
      <c r="D116" s="1126"/>
      <c r="E116" s="1126"/>
      <c r="F116" s="1126"/>
      <c r="G116" s="1127"/>
      <c r="H116" s="1127"/>
      <c r="I116" s="1127"/>
      <c r="J116" s="1127"/>
      <c r="K116" s="1120"/>
      <c r="L116" s="1121"/>
      <c r="M116" s="1121"/>
      <c r="N116" s="1122"/>
      <c r="O116" s="1128"/>
      <c r="P116" s="1129"/>
      <c r="Q116" s="1129"/>
      <c r="R116" s="1130"/>
      <c r="S116" s="1131"/>
      <c r="T116" s="1132"/>
      <c r="U116" s="1132"/>
      <c r="V116" s="1133"/>
      <c r="W116" s="1123"/>
      <c r="X116" s="1123"/>
      <c r="Y116" s="1123"/>
      <c r="Z116" s="1123"/>
      <c r="AA116" s="1123"/>
      <c r="AB116" s="1092"/>
      <c r="AC116" s="1093"/>
      <c r="AD116" s="1094"/>
      <c r="AE116" s="1092"/>
      <c r="AF116" s="1093"/>
      <c r="AG116" s="1094"/>
      <c r="AH116" s="1092"/>
      <c r="AI116" s="1093"/>
      <c r="AJ116" s="1094"/>
      <c r="AK116" s="1092"/>
      <c r="AL116" s="1093"/>
      <c r="AM116" s="1094"/>
      <c r="AN116" s="91"/>
      <c r="AO116" s="270" t="e">
        <f>COUNTIF(#REF!,#REF!)</f>
        <v>#REF!</v>
      </c>
      <c r="AP116" s="270">
        <f t="shared" si="1"/>
        <v>0</v>
      </c>
      <c r="AQ116" s="1"/>
    </row>
    <row r="117" spans="2:43" ht="25" hidden="1" customHeight="1" outlineLevel="1">
      <c r="B117" s="1124">
        <v>105</v>
      </c>
      <c r="C117" s="1125"/>
      <c r="D117" s="1126"/>
      <c r="E117" s="1126"/>
      <c r="F117" s="1126"/>
      <c r="G117" s="1127"/>
      <c r="H117" s="1127"/>
      <c r="I117" s="1127"/>
      <c r="J117" s="1127"/>
      <c r="K117" s="1120"/>
      <c r="L117" s="1121"/>
      <c r="M117" s="1121"/>
      <c r="N117" s="1122"/>
      <c r="O117" s="1128"/>
      <c r="P117" s="1129"/>
      <c r="Q117" s="1129"/>
      <c r="R117" s="1130"/>
      <c r="S117" s="1131"/>
      <c r="T117" s="1132"/>
      <c r="U117" s="1132"/>
      <c r="V117" s="1133"/>
      <c r="W117" s="1123"/>
      <c r="X117" s="1123"/>
      <c r="Y117" s="1123"/>
      <c r="Z117" s="1123"/>
      <c r="AA117" s="1123"/>
      <c r="AB117" s="1092"/>
      <c r="AC117" s="1093"/>
      <c r="AD117" s="1094"/>
      <c r="AE117" s="1092"/>
      <c r="AF117" s="1093"/>
      <c r="AG117" s="1094"/>
      <c r="AH117" s="1092"/>
      <c r="AI117" s="1093"/>
      <c r="AJ117" s="1094"/>
      <c r="AK117" s="1092"/>
      <c r="AL117" s="1093"/>
      <c r="AM117" s="1094"/>
      <c r="AN117" s="91"/>
      <c r="AO117" s="270" t="e">
        <f>COUNTIF(#REF!,#REF!)</f>
        <v>#REF!</v>
      </c>
      <c r="AP117" s="270">
        <f t="shared" si="1"/>
        <v>0</v>
      </c>
      <c r="AQ117" s="1"/>
    </row>
    <row r="118" spans="2:43" ht="25" hidden="1" customHeight="1" outlineLevel="1">
      <c r="B118" s="1124">
        <v>106</v>
      </c>
      <c r="C118" s="1125"/>
      <c r="D118" s="1126"/>
      <c r="E118" s="1126"/>
      <c r="F118" s="1126"/>
      <c r="G118" s="1127"/>
      <c r="H118" s="1127"/>
      <c r="I118" s="1127"/>
      <c r="J118" s="1127"/>
      <c r="K118" s="1120"/>
      <c r="L118" s="1121"/>
      <c r="M118" s="1121"/>
      <c r="N118" s="1122"/>
      <c r="O118" s="1128"/>
      <c r="P118" s="1129"/>
      <c r="Q118" s="1129"/>
      <c r="R118" s="1130"/>
      <c r="S118" s="1131"/>
      <c r="T118" s="1132"/>
      <c r="U118" s="1132"/>
      <c r="V118" s="1133"/>
      <c r="W118" s="1123"/>
      <c r="X118" s="1123"/>
      <c r="Y118" s="1123"/>
      <c r="Z118" s="1123"/>
      <c r="AA118" s="1123"/>
      <c r="AB118" s="1092"/>
      <c r="AC118" s="1093"/>
      <c r="AD118" s="1094"/>
      <c r="AE118" s="1092"/>
      <c r="AF118" s="1093"/>
      <c r="AG118" s="1094"/>
      <c r="AH118" s="1092"/>
      <c r="AI118" s="1093"/>
      <c r="AJ118" s="1094"/>
      <c r="AK118" s="1092"/>
      <c r="AL118" s="1093"/>
      <c r="AM118" s="1094"/>
      <c r="AN118" s="91"/>
      <c r="AO118" s="270" t="e">
        <f>COUNTIF(#REF!,#REF!)</f>
        <v>#REF!</v>
      </c>
      <c r="AP118" s="270">
        <f t="shared" si="1"/>
        <v>0</v>
      </c>
      <c r="AQ118" s="1"/>
    </row>
    <row r="119" spans="2:43" ht="25" hidden="1" customHeight="1" outlineLevel="1">
      <c r="B119" s="1124">
        <v>107</v>
      </c>
      <c r="C119" s="1125"/>
      <c r="D119" s="1126"/>
      <c r="E119" s="1126"/>
      <c r="F119" s="1126"/>
      <c r="G119" s="1127"/>
      <c r="H119" s="1127"/>
      <c r="I119" s="1127"/>
      <c r="J119" s="1127"/>
      <c r="K119" s="1120"/>
      <c r="L119" s="1121"/>
      <c r="M119" s="1121"/>
      <c r="N119" s="1122"/>
      <c r="O119" s="1128"/>
      <c r="P119" s="1129"/>
      <c r="Q119" s="1129"/>
      <c r="R119" s="1130"/>
      <c r="S119" s="1131"/>
      <c r="T119" s="1132"/>
      <c r="U119" s="1132"/>
      <c r="V119" s="1133"/>
      <c r="W119" s="1123"/>
      <c r="X119" s="1123"/>
      <c r="Y119" s="1123"/>
      <c r="Z119" s="1123"/>
      <c r="AA119" s="1123"/>
      <c r="AB119" s="1092"/>
      <c r="AC119" s="1093"/>
      <c r="AD119" s="1094"/>
      <c r="AE119" s="1092"/>
      <c r="AF119" s="1093"/>
      <c r="AG119" s="1094"/>
      <c r="AH119" s="1092"/>
      <c r="AI119" s="1093"/>
      <c r="AJ119" s="1094"/>
      <c r="AK119" s="1092"/>
      <c r="AL119" s="1093"/>
      <c r="AM119" s="1094"/>
      <c r="AN119" s="91"/>
      <c r="AO119" s="270" t="e">
        <f>COUNTIF(#REF!,#REF!)</f>
        <v>#REF!</v>
      </c>
      <c r="AP119" s="270">
        <f t="shared" si="1"/>
        <v>0</v>
      </c>
      <c r="AQ119" s="1"/>
    </row>
    <row r="120" spans="2:43" ht="25" hidden="1" customHeight="1" outlineLevel="1">
      <c r="B120" s="1124">
        <v>108</v>
      </c>
      <c r="C120" s="1125"/>
      <c r="D120" s="1126"/>
      <c r="E120" s="1126"/>
      <c r="F120" s="1126"/>
      <c r="G120" s="1127"/>
      <c r="H120" s="1127"/>
      <c r="I120" s="1127"/>
      <c r="J120" s="1127"/>
      <c r="K120" s="1120"/>
      <c r="L120" s="1121"/>
      <c r="M120" s="1121"/>
      <c r="N120" s="1122"/>
      <c r="O120" s="1128"/>
      <c r="P120" s="1129"/>
      <c r="Q120" s="1129"/>
      <c r="R120" s="1130"/>
      <c r="S120" s="1131"/>
      <c r="T120" s="1132"/>
      <c r="U120" s="1132"/>
      <c r="V120" s="1133"/>
      <c r="W120" s="1123"/>
      <c r="X120" s="1123"/>
      <c r="Y120" s="1123"/>
      <c r="Z120" s="1123"/>
      <c r="AA120" s="1123"/>
      <c r="AB120" s="1092"/>
      <c r="AC120" s="1093"/>
      <c r="AD120" s="1094"/>
      <c r="AE120" s="1092"/>
      <c r="AF120" s="1093"/>
      <c r="AG120" s="1094"/>
      <c r="AH120" s="1092"/>
      <c r="AI120" s="1093"/>
      <c r="AJ120" s="1094"/>
      <c r="AK120" s="1092"/>
      <c r="AL120" s="1093"/>
      <c r="AM120" s="1094"/>
      <c r="AN120" s="91"/>
      <c r="AO120" s="270" t="e">
        <f>COUNTIF(#REF!,#REF!)</f>
        <v>#REF!</v>
      </c>
      <c r="AP120" s="270">
        <f t="shared" si="1"/>
        <v>0</v>
      </c>
      <c r="AQ120" s="1"/>
    </row>
    <row r="121" spans="2:43" ht="25" hidden="1" customHeight="1" outlineLevel="1">
      <c r="B121" s="1124">
        <v>109</v>
      </c>
      <c r="C121" s="1125"/>
      <c r="D121" s="1126"/>
      <c r="E121" s="1126"/>
      <c r="F121" s="1126"/>
      <c r="G121" s="1127"/>
      <c r="H121" s="1127"/>
      <c r="I121" s="1127"/>
      <c r="J121" s="1127"/>
      <c r="K121" s="1120"/>
      <c r="L121" s="1121"/>
      <c r="M121" s="1121"/>
      <c r="N121" s="1122"/>
      <c r="O121" s="1128"/>
      <c r="P121" s="1129"/>
      <c r="Q121" s="1129"/>
      <c r="R121" s="1130"/>
      <c r="S121" s="1131"/>
      <c r="T121" s="1132"/>
      <c r="U121" s="1132"/>
      <c r="V121" s="1133"/>
      <c r="W121" s="1123"/>
      <c r="X121" s="1123"/>
      <c r="Y121" s="1123"/>
      <c r="Z121" s="1123"/>
      <c r="AA121" s="1123"/>
      <c r="AB121" s="1092"/>
      <c r="AC121" s="1093"/>
      <c r="AD121" s="1094"/>
      <c r="AE121" s="1092"/>
      <c r="AF121" s="1093"/>
      <c r="AG121" s="1094"/>
      <c r="AH121" s="1092"/>
      <c r="AI121" s="1093"/>
      <c r="AJ121" s="1094"/>
      <c r="AK121" s="1092"/>
      <c r="AL121" s="1093"/>
      <c r="AM121" s="1094"/>
      <c r="AN121" s="91"/>
      <c r="AO121" s="270" t="e">
        <f>COUNTIF(#REF!,#REF!)</f>
        <v>#REF!</v>
      </c>
      <c r="AP121" s="270">
        <f t="shared" si="1"/>
        <v>0</v>
      </c>
      <c r="AQ121" s="1"/>
    </row>
    <row r="122" spans="2:43" ht="25" hidden="1" customHeight="1" outlineLevel="1">
      <c r="B122" s="1124">
        <v>110</v>
      </c>
      <c r="C122" s="1125"/>
      <c r="D122" s="1126"/>
      <c r="E122" s="1126"/>
      <c r="F122" s="1126"/>
      <c r="G122" s="1127"/>
      <c r="H122" s="1127"/>
      <c r="I122" s="1127"/>
      <c r="J122" s="1127"/>
      <c r="K122" s="1120"/>
      <c r="L122" s="1121"/>
      <c r="M122" s="1121"/>
      <c r="N122" s="1122"/>
      <c r="O122" s="1128"/>
      <c r="P122" s="1129"/>
      <c r="Q122" s="1129"/>
      <c r="R122" s="1130"/>
      <c r="S122" s="1131"/>
      <c r="T122" s="1132"/>
      <c r="U122" s="1132"/>
      <c r="V122" s="1133"/>
      <c r="W122" s="1123"/>
      <c r="X122" s="1123"/>
      <c r="Y122" s="1123"/>
      <c r="Z122" s="1123"/>
      <c r="AA122" s="1123"/>
      <c r="AB122" s="1092"/>
      <c r="AC122" s="1093"/>
      <c r="AD122" s="1094"/>
      <c r="AE122" s="1092"/>
      <c r="AF122" s="1093"/>
      <c r="AG122" s="1094"/>
      <c r="AH122" s="1092"/>
      <c r="AI122" s="1093"/>
      <c r="AJ122" s="1094"/>
      <c r="AK122" s="1092"/>
      <c r="AL122" s="1093"/>
      <c r="AM122" s="1094"/>
      <c r="AN122" s="91"/>
      <c r="AO122" s="270" t="e">
        <f>COUNTIF(#REF!,#REF!)</f>
        <v>#REF!</v>
      </c>
      <c r="AP122" s="270">
        <f t="shared" si="1"/>
        <v>0</v>
      </c>
      <c r="AQ122" s="1"/>
    </row>
    <row r="123" spans="2:43" ht="25" hidden="1" customHeight="1" outlineLevel="1">
      <c r="B123" s="1124">
        <v>111</v>
      </c>
      <c r="C123" s="1125"/>
      <c r="D123" s="1126"/>
      <c r="E123" s="1126"/>
      <c r="F123" s="1126"/>
      <c r="G123" s="1127"/>
      <c r="H123" s="1127"/>
      <c r="I123" s="1127"/>
      <c r="J123" s="1127"/>
      <c r="K123" s="1120"/>
      <c r="L123" s="1121"/>
      <c r="M123" s="1121"/>
      <c r="N123" s="1122"/>
      <c r="O123" s="1128"/>
      <c r="P123" s="1129"/>
      <c r="Q123" s="1129"/>
      <c r="R123" s="1130"/>
      <c r="S123" s="1131"/>
      <c r="T123" s="1132"/>
      <c r="U123" s="1132"/>
      <c r="V123" s="1133"/>
      <c r="W123" s="1123"/>
      <c r="X123" s="1123"/>
      <c r="Y123" s="1123"/>
      <c r="Z123" s="1123"/>
      <c r="AA123" s="1123"/>
      <c r="AB123" s="1092"/>
      <c r="AC123" s="1093"/>
      <c r="AD123" s="1094"/>
      <c r="AE123" s="1092"/>
      <c r="AF123" s="1093"/>
      <c r="AG123" s="1094"/>
      <c r="AH123" s="1092"/>
      <c r="AI123" s="1093"/>
      <c r="AJ123" s="1094"/>
      <c r="AK123" s="1092"/>
      <c r="AL123" s="1093"/>
      <c r="AM123" s="1094"/>
      <c r="AN123" s="91"/>
      <c r="AO123" s="270" t="e">
        <f>COUNTIF(#REF!,#REF!)</f>
        <v>#REF!</v>
      </c>
      <c r="AP123" s="270">
        <f t="shared" si="1"/>
        <v>0</v>
      </c>
      <c r="AQ123" s="1"/>
    </row>
    <row r="124" spans="2:43" ht="25" hidden="1" customHeight="1" outlineLevel="1">
      <c r="B124" s="1124">
        <v>112</v>
      </c>
      <c r="C124" s="1125"/>
      <c r="D124" s="1126"/>
      <c r="E124" s="1126"/>
      <c r="F124" s="1126"/>
      <c r="G124" s="1127"/>
      <c r="H124" s="1127"/>
      <c r="I124" s="1127"/>
      <c r="J124" s="1127"/>
      <c r="K124" s="1120"/>
      <c r="L124" s="1121"/>
      <c r="M124" s="1121"/>
      <c r="N124" s="1122"/>
      <c r="O124" s="1128"/>
      <c r="P124" s="1129"/>
      <c r="Q124" s="1129"/>
      <c r="R124" s="1130"/>
      <c r="S124" s="1131"/>
      <c r="T124" s="1132"/>
      <c r="U124" s="1132"/>
      <c r="V124" s="1133"/>
      <c r="W124" s="1123"/>
      <c r="X124" s="1123"/>
      <c r="Y124" s="1123"/>
      <c r="Z124" s="1123"/>
      <c r="AA124" s="1123"/>
      <c r="AB124" s="1092"/>
      <c r="AC124" s="1093"/>
      <c r="AD124" s="1094"/>
      <c r="AE124" s="1092"/>
      <c r="AF124" s="1093"/>
      <c r="AG124" s="1094"/>
      <c r="AH124" s="1092"/>
      <c r="AI124" s="1093"/>
      <c r="AJ124" s="1094"/>
      <c r="AK124" s="1092"/>
      <c r="AL124" s="1093"/>
      <c r="AM124" s="1094"/>
      <c r="AN124" s="91"/>
      <c r="AO124" s="270" t="e">
        <f>COUNTIF(#REF!,#REF!)</f>
        <v>#REF!</v>
      </c>
      <c r="AP124" s="270">
        <f t="shared" si="1"/>
        <v>0</v>
      </c>
      <c r="AQ124" s="1"/>
    </row>
    <row r="125" spans="2:43" ht="25" hidden="1" customHeight="1" outlineLevel="1">
      <c r="B125" s="1124">
        <v>113</v>
      </c>
      <c r="C125" s="1125"/>
      <c r="D125" s="1126"/>
      <c r="E125" s="1126"/>
      <c r="F125" s="1126"/>
      <c r="G125" s="1127"/>
      <c r="H125" s="1127"/>
      <c r="I125" s="1127"/>
      <c r="J125" s="1127"/>
      <c r="K125" s="1120"/>
      <c r="L125" s="1121"/>
      <c r="M125" s="1121"/>
      <c r="N125" s="1122"/>
      <c r="O125" s="1128"/>
      <c r="P125" s="1129"/>
      <c r="Q125" s="1129"/>
      <c r="R125" s="1130"/>
      <c r="S125" s="1131"/>
      <c r="T125" s="1132"/>
      <c r="U125" s="1132"/>
      <c r="V125" s="1133"/>
      <c r="W125" s="1123"/>
      <c r="X125" s="1123"/>
      <c r="Y125" s="1123"/>
      <c r="Z125" s="1123"/>
      <c r="AA125" s="1123"/>
      <c r="AB125" s="1092"/>
      <c r="AC125" s="1093"/>
      <c r="AD125" s="1094"/>
      <c r="AE125" s="1092"/>
      <c r="AF125" s="1093"/>
      <c r="AG125" s="1094"/>
      <c r="AH125" s="1092"/>
      <c r="AI125" s="1093"/>
      <c r="AJ125" s="1094"/>
      <c r="AK125" s="1092"/>
      <c r="AL125" s="1093"/>
      <c r="AM125" s="1094"/>
      <c r="AN125" s="91"/>
      <c r="AO125" s="270" t="e">
        <f>COUNTIF(#REF!,#REF!)</f>
        <v>#REF!</v>
      </c>
      <c r="AP125" s="270">
        <f t="shared" si="1"/>
        <v>0</v>
      </c>
      <c r="AQ125" s="1"/>
    </row>
    <row r="126" spans="2:43" ht="25" hidden="1" customHeight="1" outlineLevel="1">
      <c r="B126" s="1124">
        <v>114</v>
      </c>
      <c r="C126" s="1125"/>
      <c r="D126" s="1126"/>
      <c r="E126" s="1126"/>
      <c r="F126" s="1126"/>
      <c r="G126" s="1127"/>
      <c r="H126" s="1127"/>
      <c r="I126" s="1127"/>
      <c r="J126" s="1127"/>
      <c r="K126" s="1120"/>
      <c r="L126" s="1121"/>
      <c r="M126" s="1121"/>
      <c r="N126" s="1122"/>
      <c r="O126" s="1128"/>
      <c r="P126" s="1129"/>
      <c r="Q126" s="1129"/>
      <c r="R126" s="1130"/>
      <c r="S126" s="1131"/>
      <c r="T126" s="1132"/>
      <c r="U126" s="1132"/>
      <c r="V126" s="1133"/>
      <c r="W126" s="1123"/>
      <c r="X126" s="1123"/>
      <c r="Y126" s="1123"/>
      <c r="Z126" s="1123"/>
      <c r="AA126" s="1123"/>
      <c r="AB126" s="1092"/>
      <c r="AC126" s="1093"/>
      <c r="AD126" s="1094"/>
      <c r="AE126" s="1092"/>
      <c r="AF126" s="1093"/>
      <c r="AG126" s="1094"/>
      <c r="AH126" s="1092"/>
      <c r="AI126" s="1093"/>
      <c r="AJ126" s="1094"/>
      <c r="AK126" s="1092"/>
      <c r="AL126" s="1093"/>
      <c r="AM126" s="1094"/>
      <c r="AN126" s="91"/>
      <c r="AO126" s="270" t="e">
        <f>COUNTIF(#REF!,#REF!)</f>
        <v>#REF!</v>
      </c>
      <c r="AP126" s="270">
        <f t="shared" si="1"/>
        <v>0</v>
      </c>
      <c r="AQ126" s="1"/>
    </row>
    <row r="127" spans="2:43" ht="25" hidden="1" customHeight="1" outlineLevel="1">
      <c r="B127" s="1124">
        <v>115</v>
      </c>
      <c r="C127" s="1125"/>
      <c r="D127" s="1126"/>
      <c r="E127" s="1126"/>
      <c r="F127" s="1126"/>
      <c r="G127" s="1127"/>
      <c r="H127" s="1127"/>
      <c r="I127" s="1127"/>
      <c r="J127" s="1127"/>
      <c r="K127" s="1120"/>
      <c r="L127" s="1121"/>
      <c r="M127" s="1121"/>
      <c r="N127" s="1122"/>
      <c r="O127" s="1128"/>
      <c r="P127" s="1129"/>
      <c r="Q127" s="1129"/>
      <c r="R127" s="1130"/>
      <c r="S127" s="1131"/>
      <c r="T127" s="1132"/>
      <c r="U127" s="1132"/>
      <c r="V127" s="1133"/>
      <c r="W127" s="1123"/>
      <c r="X127" s="1123"/>
      <c r="Y127" s="1123"/>
      <c r="Z127" s="1123"/>
      <c r="AA127" s="1123"/>
      <c r="AB127" s="1092"/>
      <c r="AC127" s="1093"/>
      <c r="AD127" s="1094"/>
      <c r="AE127" s="1092"/>
      <c r="AF127" s="1093"/>
      <c r="AG127" s="1094"/>
      <c r="AH127" s="1092"/>
      <c r="AI127" s="1093"/>
      <c r="AJ127" s="1094"/>
      <c r="AK127" s="1092"/>
      <c r="AL127" s="1093"/>
      <c r="AM127" s="1094"/>
      <c r="AN127" s="91"/>
      <c r="AO127" s="270" t="e">
        <f>COUNTIF(#REF!,#REF!)</f>
        <v>#REF!</v>
      </c>
      <c r="AP127" s="270">
        <f t="shared" si="1"/>
        <v>0</v>
      </c>
      <c r="AQ127" s="1"/>
    </row>
    <row r="128" spans="2:43" ht="25" hidden="1" customHeight="1" outlineLevel="1">
      <c r="B128" s="1124">
        <v>116</v>
      </c>
      <c r="C128" s="1125"/>
      <c r="D128" s="1126"/>
      <c r="E128" s="1126"/>
      <c r="F128" s="1126"/>
      <c r="G128" s="1127"/>
      <c r="H128" s="1127"/>
      <c r="I128" s="1127"/>
      <c r="J128" s="1127"/>
      <c r="K128" s="1120"/>
      <c r="L128" s="1121"/>
      <c r="M128" s="1121"/>
      <c r="N128" s="1122"/>
      <c r="O128" s="1128"/>
      <c r="P128" s="1129"/>
      <c r="Q128" s="1129"/>
      <c r="R128" s="1130"/>
      <c r="S128" s="1131"/>
      <c r="T128" s="1132"/>
      <c r="U128" s="1132"/>
      <c r="V128" s="1133"/>
      <c r="W128" s="1123"/>
      <c r="X128" s="1123"/>
      <c r="Y128" s="1123"/>
      <c r="Z128" s="1123"/>
      <c r="AA128" s="1123"/>
      <c r="AB128" s="1092"/>
      <c r="AC128" s="1093"/>
      <c r="AD128" s="1094"/>
      <c r="AE128" s="1092"/>
      <c r="AF128" s="1093"/>
      <c r="AG128" s="1094"/>
      <c r="AH128" s="1092"/>
      <c r="AI128" s="1093"/>
      <c r="AJ128" s="1094"/>
      <c r="AK128" s="1092"/>
      <c r="AL128" s="1093"/>
      <c r="AM128" s="1094"/>
      <c r="AN128" s="91"/>
      <c r="AO128" s="270" t="e">
        <f>COUNTIF(#REF!,#REF!)</f>
        <v>#REF!</v>
      </c>
      <c r="AP128" s="270">
        <f t="shared" si="1"/>
        <v>0</v>
      </c>
      <c r="AQ128" s="1"/>
    </row>
    <row r="129" spans="2:43" ht="25" hidden="1" customHeight="1" outlineLevel="1">
      <c r="B129" s="1124">
        <v>117</v>
      </c>
      <c r="C129" s="1125"/>
      <c r="D129" s="1126"/>
      <c r="E129" s="1126"/>
      <c r="F129" s="1126"/>
      <c r="G129" s="1127"/>
      <c r="H129" s="1127"/>
      <c r="I129" s="1127"/>
      <c r="J129" s="1127"/>
      <c r="K129" s="1120"/>
      <c r="L129" s="1121"/>
      <c r="M129" s="1121"/>
      <c r="N129" s="1122"/>
      <c r="O129" s="1128"/>
      <c r="P129" s="1129"/>
      <c r="Q129" s="1129"/>
      <c r="R129" s="1130"/>
      <c r="S129" s="1131"/>
      <c r="T129" s="1132"/>
      <c r="U129" s="1132"/>
      <c r="V129" s="1133"/>
      <c r="W129" s="1123"/>
      <c r="X129" s="1123"/>
      <c r="Y129" s="1123"/>
      <c r="Z129" s="1123"/>
      <c r="AA129" s="1123"/>
      <c r="AB129" s="1092"/>
      <c r="AC129" s="1093"/>
      <c r="AD129" s="1094"/>
      <c r="AE129" s="1092"/>
      <c r="AF129" s="1093"/>
      <c r="AG129" s="1094"/>
      <c r="AH129" s="1092"/>
      <c r="AI129" s="1093"/>
      <c r="AJ129" s="1094"/>
      <c r="AK129" s="1092"/>
      <c r="AL129" s="1093"/>
      <c r="AM129" s="1094"/>
      <c r="AN129" s="91"/>
      <c r="AO129" s="270" t="e">
        <f>COUNTIF(#REF!,#REF!)</f>
        <v>#REF!</v>
      </c>
      <c r="AP129" s="270">
        <f t="shared" si="1"/>
        <v>0</v>
      </c>
      <c r="AQ129" s="1"/>
    </row>
    <row r="130" spans="2:43" ht="25" hidden="1" customHeight="1" outlineLevel="1">
      <c r="B130" s="1124">
        <v>118</v>
      </c>
      <c r="C130" s="1125"/>
      <c r="D130" s="1126"/>
      <c r="E130" s="1126"/>
      <c r="F130" s="1126"/>
      <c r="G130" s="1127"/>
      <c r="H130" s="1127"/>
      <c r="I130" s="1127"/>
      <c r="J130" s="1127"/>
      <c r="K130" s="1120"/>
      <c r="L130" s="1121"/>
      <c r="M130" s="1121"/>
      <c r="N130" s="1122"/>
      <c r="O130" s="1128"/>
      <c r="P130" s="1129"/>
      <c r="Q130" s="1129"/>
      <c r="R130" s="1130"/>
      <c r="S130" s="1131"/>
      <c r="T130" s="1132"/>
      <c r="U130" s="1132"/>
      <c r="V130" s="1133"/>
      <c r="W130" s="1123"/>
      <c r="X130" s="1123"/>
      <c r="Y130" s="1123"/>
      <c r="Z130" s="1123"/>
      <c r="AA130" s="1123"/>
      <c r="AB130" s="1092"/>
      <c r="AC130" s="1093"/>
      <c r="AD130" s="1094"/>
      <c r="AE130" s="1092"/>
      <c r="AF130" s="1093"/>
      <c r="AG130" s="1094"/>
      <c r="AH130" s="1092"/>
      <c r="AI130" s="1093"/>
      <c r="AJ130" s="1094"/>
      <c r="AK130" s="1092"/>
      <c r="AL130" s="1093"/>
      <c r="AM130" s="1094"/>
      <c r="AN130" s="91"/>
      <c r="AO130" s="270" t="e">
        <f>COUNTIF(#REF!,#REF!)</f>
        <v>#REF!</v>
      </c>
      <c r="AP130" s="270">
        <f t="shared" si="1"/>
        <v>0</v>
      </c>
      <c r="AQ130" s="1"/>
    </row>
    <row r="131" spans="2:43" ht="25" hidden="1" customHeight="1" outlineLevel="1">
      <c r="B131" s="1124">
        <v>119</v>
      </c>
      <c r="C131" s="1125"/>
      <c r="D131" s="1126"/>
      <c r="E131" s="1126"/>
      <c r="F131" s="1126"/>
      <c r="G131" s="1127"/>
      <c r="H131" s="1127"/>
      <c r="I131" s="1127"/>
      <c r="J131" s="1127"/>
      <c r="K131" s="1120"/>
      <c r="L131" s="1121"/>
      <c r="M131" s="1121"/>
      <c r="N131" s="1122"/>
      <c r="O131" s="1128"/>
      <c r="P131" s="1129"/>
      <c r="Q131" s="1129"/>
      <c r="R131" s="1130"/>
      <c r="S131" s="1131"/>
      <c r="T131" s="1132"/>
      <c r="U131" s="1132"/>
      <c r="V131" s="1133"/>
      <c r="W131" s="1123"/>
      <c r="X131" s="1123"/>
      <c r="Y131" s="1123"/>
      <c r="Z131" s="1123"/>
      <c r="AA131" s="1123"/>
      <c r="AB131" s="1092"/>
      <c r="AC131" s="1093"/>
      <c r="AD131" s="1094"/>
      <c r="AE131" s="1092"/>
      <c r="AF131" s="1093"/>
      <c r="AG131" s="1094"/>
      <c r="AH131" s="1092"/>
      <c r="AI131" s="1093"/>
      <c r="AJ131" s="1094"/>
      <c r="AK131" s="1092"/>
      <c r="AL131" s="1093"/>
      <c r="AM131" s="1094"/>
      <c r="AN131" s="91"/>
      <c r="AO131" s="270" t="e">
        <f>COUNTIF(#REF!,#REF!)</f>
        <v>#REF!</v>
      </c>
      <c r="AP131" s="270">
        <f t="shared" si="1"/>
        <v>0</v>
      </c>
      <c r="AQ131" s="1"/>
    </row>
    <row r="132" spans="2:43" ht="25" hidden="1" customHeight="1" outlineLevel="1">
      <c r="B132" s="1124">
        <v>120</v>
      </c>
      <c r="C132" s="1125"/>
      <c r="D132" s="1126"/>
      <c r="E132" s="1126"/>
      <c r="F132" s="1126"/>
      <c r="G132" s="1127"/>
      <c r="H132" s="1127"/>
      <c r="I132" s="1127"/>
      <c r="J132" s="1127"/>
      <c r="K132" s="1120"/>
      <c r="L132" s="1121"/>
      <c r="M132" s="1121"/>
      <c r="N132" s="1122"/>
      <c r="O132" s="1128"/>
      <c r="P132" s="1129"/>
      <c r="Q132" s="1129"/>
      <c r="R132" s="1130"/>
      <c r="S132" s="1131"/>
      <c r="T132" s="1132"/>
      <c r="U132" s="1132"/>
      <c r="V132" s="1133"/>
      <c r="W132" s="1123"/>
      <c r="X132" s="1123"/>
      <c r="Y132" s="1123"/>
      <c r="Z132" s="1123"/>
      <c r="AA132" s="1123"/>
      <c r="AB132" s="1092"/>
      <c r="AC132" s="1093"/>
      <c r="AD132" s="1094"/>
      <c r="AE132" s="1092"/>
      <c r="AF132" s="1093"/>
      <c r="AG132" s="1094"/>
      <c r="AH132" s="1092"/>
      <c r="AI132" s="1093"/>
      <c r="AJ132" s="1094"/>
      <c r="AK132" s="1092"/>
      <c r="AL132" s="1093"/>
      <c r="AM132" s="1094"/>
      <c r="AN132" s="91"/>
      <c r="AO132" s="270" t="e">
        <f>COUNTIF(#REF!,#REF!)</f>
        <v>#REF!</v>
      </c>
      <c r="AP132" s="270">
        <f t="shared" si="1"/>
        <v>0</v>
      </c>
      <c r="AQ132" s="1"/>
    </row>
    <row r="133" spans="2:43" ht="25" hidden="1" customHeight="1" outlineLevel="1">
      <c r="B133" s="1124">
        <v>121</v>
      </c>
      <c r="C133" s="1125"/>
      <c r="D133" s="1126"/>
      <c r="E133" s="1126"/>
      <c r="F133" s="1126"/>
      <c r="G133" s="1127"/>
      <c r="H133" s="1127"/>
      <c r="I133" s="1127"/>
      <c r="J133" s="1127"/>
      <c r="K133" s="1120"/>
      <c r="L133" s="1121"/>
      <c r="M133" s="1121"/>
      <c r="N133" s="1122"/>
      <c r="O133" s="1128"/>
      <c r="P133" s="1129"/>
      <c r="Q133" s="1129"/>
      <c r="R133" s="1130"/>
      <c r="S133" s="1131"/>
      <c r="T133" s="1132"/>
      <c r="U133" s="1132"/>
      <c r="V133" s="1133"/>
      <c r="W133" s="1123"/>
      <c r="X133" s="1123"/>
      <c r="Y133" s="1123"/>
      <c r="Z133" s="1123"/>
      <c r="AA133" s="1123"/>
      <c r="AB133" s="1092"/>
      <c r="AC133" s="1093"/>
      <c r="AD133" s="1094"/>
      <c r="AE133" s="1092"/>
      <c r="AF133" s="1093"/>
      <c r="AG133" s="1094"/>
      <c r="AH133" s="1092"/>
      <c r="AI133" s="1093"/>
      <c r="AJ133" s="1094"/>
      <c r="AK133" s="1092"/>
      <c r="AL133" s="1093"/>
      <c r="AM133" s="1094"/>
      <c r="AN133" s="91"/>
      <c r="AO133" s="270" t="e">
        <f>COUNTIF(#REF!,#REF!)</f>
        <v>#REF!</v>
      </c>
      <c r="AP133" s="270">
        <f t="shared" si="1"/>
        <v>0</v>
      </c>
      <c r="AQ133" s="1"/>
    </row>
    <row r="134" spans="2:43" ht="25" hidden="1" customHeight="1" outlineLevel="1">
      <c r="B134" s="1124">
        <v>122</v>
      </c>
      <c r="C134" s="1125"/>
      <c r="D134" s="1126"/>
      <c r="E134" s="1126"/>
      <c r="F134" s="1126"/>
      <c r="G134" s="1127"/>
      <c r="H134" s="1127"/>
      <c r="I134" s="1127"/>
      <c r="J134" s="1127"/>
      <c r="K134" s="1120"/>
      <c r="L134" s="1121"/>
      <c r="M134" s="1121"/>
      <c r="N134" s="1122"/>
      <c r="O134" s="1128"/>
      <c r="P134" s="1129"/>
      <c r="Q134" s="1129"/>
      <c r="R134" s="1130"/>
      <c r="S134" s="1131"/>
      <c r="T134" s="1132"/>
      <c r="U134" s="1132"/>
      <c r="V134" s="1133"/>
      <c r="W134" s="1123"/>
      <c r="X134" s="1123"/>
      <c r="Y134" s="1123"/>
      <c r="Z134" s="1123"/>
      <c r="AA134" s="1123"/>
      <c r="AB134" s="1092"/>
      <c r="AC134" s="1093"/>
      <c r="AD134" s="1094"/>
      <c r="AE134" s="1092"/>
      <c r="AF134" s="1093"/>
      <c r="AG134" s="1094"/>
      <c r="AH134" s="1092"/>
      <c r="AI134" s="1093"/>
      <c r="AJ134" s="1094"/>
      <c r="AK134" s="1092"/>
      <c r="AL134" s="1093"/>
      <c r="AM134" s="1094"/>
      <c r="AN134" s="91"/>
      <c r="AO134" s="270" t="e">
        <f>COUNTIF(#REF!,#REF!)</f>
        <v>#REF!</v>
      </c>
      <c r="AP134" s="270">
        <f t="shared" si="1"/>
        <v>0</v>
      </c>
      <c r="AQ134" s="1"/>
    </row>
    <row r="135" spans="2:43" ht="25" hidden="1" customHeight="1" outlineLevel="1">
      <c r="B135" s="1124">
        <v>123</v>
      </c>
      <c r="C135" s="1125"/>
      <c r="D135" s="1126"/>
      <c r="E135" s="1126"/>
      <c r="F135" s="1126"/>
      <c r="G135" s="1127"/>
      <c r="H135" s="1127"/>
      <c r="I135" s="1127"/>
      <c r="J135" s="1127"/>
      <c r="K135" s="1120"/>
      <c r="L135" s="1121"/>
      <c r="M135" s="1121"/>
      <c r="N135" s="1122"/>
      <c r="O135" s="1128"/>
      <c r="P135" s="1129"/>
      <c r="Q135" s="1129"/>
      <c r="R135" s="1130"/>
      <c r="S135" s="1131"/>
      <c r="T135" s="1132"/>
      <c r="U135" s="1132"/>
      <c r="V135" s="1133"/>
      <c r="W135" s="1123"/>
      <c r="X135" s="1123"/>
      <c r="Y135" s="1123"/>
      <c r="Z135" s="1123"/>
      <c r="AA135" s="1123"/>
      <c r="AB135" s="1092"/>
      <c r="AC135" s="1093"/>
      <c r="AD135" s="1094"/>
      <c r="AE135" s="1092"/>
      <c r="AF135" s="1093"/>
      <c r="AG135" s="1094"/>
      <c r="AH135" s="1092"/>
      <c r="AI135" s="1093"/>
      <c r="AJ135" s="1094"/>
      <c r="AK135" s="1092"/>
      <c r="AL135" s="1093"/>
      <c r="AM135" s="1094"/>
      <c r="AN135" s="91"/>
      <c r="AO135" s="270" t="e">
        <f>COUNTIF(#REF!,#REF!)</f>
        <v>#REF!</v>
      </c>
      <c r="AP135" s="270">
        <f t="shared" si="1"/>
        <v>0</v>
      </c>
      <c r="AQ135" s="1"/>
    </row>
    <row r="136" spans="2:43" ht="25" hidden="1" customHeight="1" outlineLevel="1">
      <c r="B136" s="1124">
        <v>124</v>
      </c>
      <c r="C136" s="1125"/>
      <c r="D136" s="1126"/>
      <c r="E136" s="1126"/>
      <c r="F136" s="1126"/>
      <c r="G136" s="1127"/>
      <c r="H136" s="1127"/>
      <c r="I136" s="1127"/>
      <c r="J136" s="1127"/>
      <c r="K136" s="1120"/>
      <c r="L136" s="1121"/>
      <c r="M136" s="1121"/>
      <c r="N136" s="1122"/>
      <c r="O136" s="1128"/>
      <c r="P136" s="1129"/>
      <c r="Q136" s="1129"/>
      <c r="R136" s="1130"/>
      <c r="S136" s="1131"/>
      <c r="T136" s="1132"/>
      <c r="U136" s="1132"/>
      <c r="V136" s="1133"/>
      <c r="W136" s="1123"/>
      <c r="X136" s="1123"/>
      <c r="Y136" s="1123"/>
      <c r="Z136" s="1123"/>
      <c r="AA136" s="1123"/>
      <c r="AB136" s="1092"/>
      <c r="AC136" s="1093"/>
      <c r="AD136" s="1094"/>
      <c r="AE136" s="1092"/>
      <c r="AF136" s="1093"/>
      <c r="AG136" s="1094"/>
      <c r="AH136" s="1092"/>
      <c r="AI136" s="1093"/>
      <c r="AJ136" s="1094"/>
      <c r="AK136" s="1092"/>
      <c r="AL136" s="1093"/>
      <c r="AM136" s="1094"/>
      <c r="AN136" s="91"/>
      <c r="AO136" s="270" t="e">
        <f>COUNTIF(#REF!,#REF!)</f>
        <v>#REF!</v>
      </c>
      <c r="AP136" s="270">
        <f t="shared" ref="AP136:AP196" si="2">IFERROR(1/AO136,0)</f>
        <v>0</v>
      </c>
      <c r="AQ136" s="1"/>
    </row>
    <row r="137" spans="2:43" ht="25" hidden="1" customHeight="1" outlineLevel="1">
      <c r="B137" s="1124">
        <v>125</v>
      </c>
      <c r="C137" s="1125"/>
      <c r="D137" s="1126"/>
      <c r="E137" s="1126"/>
      <c r="F137" s="1126"/>
      <c r="G137" s="1127"/>
      <c r="H137" s="1127"/>
      <c r="I137" s="1127"/>
      <c r="J137" s="1127"/>
      <c r="K137" s="1120"/>
      <c r="L137" s="1121"/>
      <c r="M137" s="1121"/>
      <c r="N137" s="1122"/>
      <c r="O137" s="1128"/>
      <c r="P137" s="1129"/>
      <c r="Q137" s="1129"/>
      <c r="R137" s="1130"/>
      <c r="S137" s="1131"/>
      <c r="T137" s="1132"/>
      <c r="U137" s="1132"/>
      <c r="V137" s="1133"/>
      <c r="W137" s="1123"/>
      <c r="X137" s="1123"/>
      <c r="Y137" s="1123"/>
      <c r="Z137" s="1123"/>
      <c r="AA137" s="1123"/>
      <c r="AB137" s="1092"/>
      <c r="AC137" s="1093"/>
      <c r="AD137" s="1094"/>
      <c r="AE137" s="1092"/>
      <c r="AF137" s="1093"/>
      <c r="AG137" s="1094"/>
      <c r="AH137" s="1092"/>
      <c r="AI137" s="1093"/>
      <c r="AJ137" s="1094"/>
      <c r="AK137" s="1092"/>
      <c r="AL137" s="1093"/>
      <c r="AM137" s="1094"/>
      <c r="AN137" s="91"/>
      <c r="AO137" s="270" t="e">
        <f>COUNTIF(#REF!,#REF!)</f>
        <v>#REF!</v>
      </c>
      <c r="AP137" s="270">
        <f t="shared" si="2"/>
        <v>0</v>
      </c>
      <c r="AQ137" s="1"/>
    </row>
    <row r="138" spans="2:43" ht="25" hidden="1" customHeight="1" outlineLevel="1">
      <c r="B138" s="1124">
        <v>126</v>
      </c>
      <c r="C138" s="1125"/>
      <c r="D138" s="1126"/>
      <c r="E138" s="1126"/>
      <c r="F138" s="1126"/>
      <c r="G138" s="1127"/>
      <c r="H138" s="1127"/>
      <c r="I138" s="1127"/>
      <c r="J138" s="1127"/>
      <c r="K138" s="1120"/>
      <c r="L138" s="1121"/>
      <c r="M138" s="1121"/>
      <c r="N138" s="1122"/>
      <c r="O138" s="1128"/>
      <c r="P138" s="1129"/>
      <c r="Q138" s="1129"/>
      <c r="R138" s="1130"/>
      <c r="S138" s="1131"/>
      <c r="T138" s="1132"/>
      <c r="U138" s="1132"/>
      <c r="V138" s="1133"/>
      <c r="W138" s="1123"/>
      <c r="X138" s="1123"/>
      <c r="Y138" s="1123"/>
      <c r="Z138" s="1123"/>
      <c r="AA138" s="1123"/>
      <c r="AB138" s="1092"/>
      <c r="AC138" s="1093"/>
      <c r="AD138" s="1094"/>
      <c r="AE138" s="1092"/>
      <c r="AF138" s="1093"/>
      <c r="AG138" s="1094"/>
      <c r="AH138" s="1092"/>
      <c r="AI138" s="1093"/>
      <c r="AJ138" s="1094"/>
      <c r="AK138" s="1092"/>
      <c r="AL138" s="1093"/>
      <c r="AM138" s="1094"/>
      <c r="AN138" s="91"/>
      <c r="AO138" s="270" t="e">
        <f>COUNTIF(#REF!,#REF!)</f>
        <v>#REF!</v>
      </c>
      <c r="AP138" s="270">
        <f t="shared" si="2"/>
        <v>0</v>
      </c>
      <c r="AQ138" s="1"/>
    </row>
    <row r="139" spans="2:43" ht="25" hidden="1" customHeight="1" outlineLevel="1">
      <c r="B139" s="1124">
        <v>127</v>
      </c>
      <c r="C139" s="1125"/>
      <c r="D139" s="1126"/>
      <c r="E139" s="1126"/>
      <c r="F139" s="1126"/>
      <c r="G139" s="1127"/>
      <c r="H139" s="1127"/>
      <c r="I139" s="1127"/>
      <c r="J139" s="1127"/>
      <c r="K139" s="1120"/>
      <c r="L139" s="1121"/>
      <c r="M139" s="1121"/>
      <c r="N139" s="1122"/>
      <c r="O139" s="1128"/>
      <c r="P139" s="1129"/>
      <c r="Q139" s="1129"/>
      <c r="R139" s="1130"/>
      <c r="S139" s="1131"/>
      <c r="T139" s="1132"/>
      <c r="U139" s="1132"/>
      <c r="V139" s="1133"/>
      <c r="W139" s="1123"/>
      <c r="X139" s="1123"/>
      <c r="Y139" s="1123"/>
      <c r="Z139" s="1123"/>
      <c r="AA139" s="1123"/>
      <c r="AB139" s="1092"/>
      <c r="AC139" s="1093"/>
      <c r="AD139" s="1094"/>
      <c r="AE139" s="1092"/>
      <c r="AF139" s="1093"/>
      <c r="AG139" s="1094"/>
      <c r="AH139" s="1092"/>
      <c r="AI139" s="1093"/>
      <c r="AJ139" s="1094"/>
      <c r="AK139" s="1092"/>
      <c r="AL139" s="1093"/>
      <c r="AM139" s="1094"/>
      <c r="AN139" s="91"/>
      <c r="AO139" s="270" t="e">
        <f>COUNTIF(#REF!,#REF!)</f>
        <v>#REF!</v>
      </c>
      <c r="AP139" s="270">
        <f t="shared" si="2"/>
        <v>0</v>
      </c>
      <c r="AQ139" s="1"/>
    </row>
    <row r="140" spans="2:43" ht="25" hidden="1" customHeight="1" outlineLevel="1">
      <c r="B140" s="1124">
        <v>128</v>
      </c>
      <c r="C140" s="1125"/>
      <c r="D140" s="1126"/>
      <c r="E140" s="1126"/>
      <c r="F140" s="1126"/>
      <c r="G140" s="1127"/>
      <c r="H140" s="1127"/>
      <c r="I140" s="1127"/>
      <c r="J140" s="1127"/>
      <c r="K140" s="1120"/>
      <c r="L140" s="1121"/>
      <c r="M140" s="1121"/>
      <c r="N140" s="1122"/>
      <c r="O140" s="1128"/>
      <c r="P140" s="1129"/>
      <c r="Q140" s="1129"/>
      <c r="R140" s="1130"/>
      <c r="S140" s="1131"/>
      <c r="T140" s="1132"/>
      <c r="U140" s="1132"/>
      <c r="V140" s="1133"/>
      <c r="W140" s="1123"/>
      <c r="X140" s="1123"/>
      <c r="Y140" s="1123"/>
      <c r="Z140" s="1123"/>
      <c r="AA140" s="1123"/>
      <c r="AB140" s="1092"/>
      <c r="AC140" s="1093"/>
      <c r="AD140" s="1094"/>
      <c r="AE140" s="1092"/>
      <c r="AF140" s="1093"/>
      <c r="AG140" s="1094"/>
      <c r="AH140" s="1092"/>
      <c r="AI140" s="1093"/>
      <c r="AJ140" s="1094"/>
      <c r="AK140" s="1092"/>
      <c r="AL140" s="1093"/>
      <c r="AM140" s="1094"/>
      <c r="AN140" s="91"/>
      <c r="AO140" s="270" t="e">
        <f>COUNTIF(#REF!,#REF!)</f>
        <v>#REF!</v>
      </c>
      <c r="AP140" s="270">
        <f t="shared" si="2"/>
        <v>0</v>
      </c>
      <c r="AQ140" s="1"/>
    </row>
    <row r="141" spans="2:43" ht="25" hidden="1" customHeight="1" outlineLevel="1">
      <c r="B141" s="1124">
        <v>129</v>
      </c>
      <c r="C141" s="1125"/>
      <c r="D141" s="1126"/>
      <c r="E141" s="1126"/>
      <c r="F141" s="1126"/>
      <c r="G141" s="1127"/>
      <c r="H141" s="1127"/>
      <c r="I141" s="1127"/>
      <c r="J141" s="1127"/>
      <c r="K141" s="1120"/>
      <c r="L141" s="1121"/>
      <c r="M141" s="1121"/>
      <c r="N141" s="1122"/>
      <c r="O141" s="1128"/>
      <c r="P141" s="1129"/>
      <c r="Q141" s="1129"/>
      <c r="R141" s="1130"/>
      <c r="S141" s="1131"/>
      <c r="T141" s="1132"/>
      <c r="U141" s="1132"/>
      <c r="V141" s="1133"/>
      <c r="W141" s="1123"/>
      <c r="X141" s="1123"/>
      <c r="Y141" s="1123"/>
      <c r="Z141" s="1123"/>
      <c r="AA141" s="1123"/>
      <c r="AB141" s="1092"/>
      <c r="AC141" s="1093"/>
      <c r="AD141" s="1094"/>
      <c r="AE141" s="1092"/>
      <c r="AF141" s="1093"/>
      <c r="AG141" s="1094"/>
      <c r="AH141" s="1092"/>
      <c r="AI141" s="1093"/>
      <c r="AJ141" s="1094"/>
      <c r="AK141" s="1092"/>
      <c r="AL141" s="1093"/>
      <c r="AM141" s="1094"/>
      <c r="AN141" s="91"/>
      <c r="AO141" s="270" t="e">
        <f>COUNTIF(#REF!,#REF!)</f>
        <v>#REF!</v>
      </c>
      <c r="AP141" s="270">
        <f t="shared" si="2"/>
        <v>0</v>
      </c>
      <c r="AQ141" s="1"/>
    </row>
    <row r="142" spans="2:43" ht="25" hidden="1" customHeight="1" outlineLevel="1">
      <c r="B142" s="1124">
        <v>130</v>
      </c>
      <c r="C142" s="1125"/>
      <c r="D142" s="1126"/>
      <c r="E142" s="1126"/>
      <c r="F142" s="1126"/>
      <c r="G142" s="1127"/>
      <c r="H142" s="1127"/>
      <c r="I142" s="1127"/>
      <c r="J142" s="1127"/>
      <c r="K142" s="1120"/>
      <c r="L142" s="1121"/>
      <c r="M142" s="1121"/>
      <c r="N142" s="1122"/>
      <c r="O142" s="1128"/>
      <c r="P142" s="1129"/>
      <c r="Q142" s="1129"/>
      <c r="R142" s="1130"/>
      <c r="S142" s="1131"/>
      <c r="T142" s="1132"/>
      <c r="U142" s="1132"/>
      <c r="V142" s="1133"/>
      <c r="W142" s="1123"/>
      <c r="X142" s="1123"/>
      <c r="Y142" s="1123"/>
      <c r="Z142" s="1123"/>
      <c r="AA142" s="1123"/>
      <c r="AB142" s="1092"/>
      <c r="AC142" s="1093"/>
      <c r="AD142" s="1094"/>
      <c r="AE142" s="1092"/>
      <c r="AF142" s="1093"/>
      <c r="AG142" s="1094"/>
      <c r="AH142" s="1092"/>
      <c r="AI142" s="1093"/>
      <c r="AJ142" s="1094"/>
      <c r="AK142" s="1092"/>
      <c r="AL142" s="1093"/>
      <c r="AM142" s="1094"/>
      <c r="AN142" s="91"/>
      <c r="AO142" s="270" t="e">
        <f>COUNTIF(#REF!,#REF!)</f>
        <v>#REF!</v>
      </c>
      <c r="AP142" s="270">
        <f t="shared" si="2"/>
        <v>0</v>
      </c>
      <c r="AQ142" s="1"/>
    </row>
    <row r="143" spans="2:43" ht="25" hidden="1" customHeight="1" outlineLevel="1">
      <c r="B143" s="1124">
        <v>131</v>
      </c>
      <c r="C143" s="1125"/>
      <c r="D143" s="1126"/>
      <c r="E143" s="1126"/>
      <c r="F143" s="1126"/>
      <c r="G143" s="1127"/>
      <c r="H143" s="1127"/>
      <c r="I143" s="1127"/>
      <c r="J143" s="1127"/>
      <c r="K143" s="1120"/>
      <c r="L143" s="1121"/>
      <c r="M143" s="1121"/>
      <c r="N143" s="1122"/>
      <c r="O143" s="1128"/>
      <c r="P143" s="1129"/>
      <c r="Q143" s="1129"/>
      <c r="R143" s="1130"/>
      <c r="S143" s="1131"/>
      <c r="T143" s="1132"/>
      <c r="U143" s="1132"/>
      <c r="V143" s="1133"/>
      <c r="W143" s="1123"/>
      <c r="X143" s="1123"/>
      <c r="Y143" s="1123"/>
      <c r="Z143" s="1123"/>
      <c r="AA143" s="1123"/>
      <c r="AB143" s="1092"/>
      <c r="AC143" s="1093"/>
      <c r="AD143" s="1094"/>
      <c r="AE143" s="1092"/>
      <c r="AF143" s="1093"/>
      <c r="AG143" s="1094"/>
      <c r="AH143" s="1092"/>
      <c r="AI143" s="1093"/>
      <c r="AJ143" s="1094"/>
      <c r="AK143" s="1092"/>
      <c r="AL143" s="1093"/>
      <c r="AM143" s="1094"/>
      <c r="AN143" s="91"/>
      <c r="AO143" s="270" t="e">
        <f>COUNTIF(#REF!,#REF!)</f>
        <v>#REF!</v>
      </c>
      <c r="AP143" s="270">
        <f t="shared" si="2"/>
        <v>0</v>
      </c>
      <c r="AQ143" s="1"/>
    </row>
    <row r="144" spans="2:43" ht="25" hidden="1" customHeight="1" outlineLevel="1">
      <c r="B144" s="1124">
        <v>132</v>
      </c>
      <c r="C144" s="1125"/>
      <c r="D144" s="1126"/>
      <c r="E144" s="1126"/>
      <c r="F144" s="1126"/>
      <c r="G144" s="1127"/>
      <c r="H144" s="1127"/>
      <c r="I144" s="1127"/>
      <c r="J144" s="1127"/>
      <c r="K144" s="1120"/>
      <c r="L144" s="1121"/>
      <c r="M144" s="1121"/>
      <c r="N144" s="1122"/>
      <c r="O144" s="1128"/>
      <c r="P144" s="1129"/>
      <c r="Q144" s="1129"/>
      <c r="R144" s="1130"/>
      <c r="S144" s="1131"/>
      <c r="T144" s="1132"/>
      <c r="U144" s="1132"/>
      <c r="V144" s="1133"/>
      <c r="W144" s="1123"/>
      <c r="X144" s="1123"/>
      <c r="Y144" s="1123"/>
      <c r="Z144" s="1123"/>
      <c r="AA144" s="1123"/>
      <c r="AB144" s="1092"/>
      <c r="AC144" s="1093"/>
      <c r="AD144" s="1094"/>
      <c r="AE144" s="1092"/>
      <c r="AF144" s="1093"/>
      <c r="AG144" s="1094"/>
      <c r="AH144" s="1092"/>
      <c r="AI144" s="1093"/>
      <c r="AJ144" s="1094"/>
      <c r="AK144" s="1092"/>
      <c r="AL144" s="1093"/>
      <c r="AM144" s="1094"/>
      <c r="AN144" s="91"/>
      <c r="AO144" s="270" t="e">
        <f>COUNTIF(#REF!,#REF!)</f>
        <v>#REF!</v>
      </c>
      <c r="AP144" s="270">
        <f t="shared" si="2"/>
        <v>0</v>
      </c>
      <c r="AQ144" s="1"/>
    </row>
    <row r="145" spans="2:43" ht="25" hidden="1" customHeight="1" outlineLevel="1">
      <c r="B145" s="1124">
        <v>133</v>
      </c>
      <c r="C145" s="1125"/>
      <c r="D145" s="1126"/>
      <c r="E145" s="1126"/>
      <c r="F145" s="1126"/>
      <c r="G145" s="1127"/>
      <c r="H145" s="1127"/>
      <c r="I145" s="1127"/>
      <c r="J145" s="1127"/>
      <c r="K145" s="1120"/>
      <c r="L145" s="1121"/>
      <c r="M145" s="1121"/>
      <c r="N145" s="1122"/>
      <c r="O145" s="1128"/>
      <c r="P145" s="1129"/>
      <c r="Q145" s="1129"/>
      <c r="R145" s="1130"/>
      <c r="S145" s="1131"/>
      <c r="T145" s="1132"/>
      <c r="U145" s="1132"/>
      <c r="V145" s="1133"/>
      <c r="W145" s="1123"/>
      <c r="X145" s="1123"/>
      <c r="Y145" s="1123"/>
      <c r="Z145" s="1123"/>
      <c r="AA145" s="1123"/>
      <c r="AB145" s="1092"/>
      <c r="AC145" s="1093"/>
      <c r="AD145" s="1094"/>
      <c r="AE145" s="1092"/>
      <c r="AF145" s="1093"/>
      <c r="AG145" s="1094"/>
      <c r="AH145" s="1092"/>
      <c r="AI145" s="1093"/>
      <c r="AJ145" s="1094"/>
      <c r="AK145" s="1092"/>
      <c r="AL145" s="1093"/>
      <c r="AM145" s="1094"/>
      <c r="AN145" s="91"/>
      <c r="AO145" s="270" t="e">
        <f>COUNTIF(#REF!,#REF!)</f>
        <v>#REF!</v>
      </c>
      <c r="AP145" s="270">
        <f t="shared" si="2"/>
        <v>0</v>
      </c>
      <c r="AQ145" s="1"/>
    </row>
    <row r="146" spans="2:43" ht="25" hidden="1" customHeight="1" outlineLevel="1">
      <c r="B146" s="1124">
        <v>134</v>
      </c>
      <c r="C146" s="1125"/>
      <c r="D146" s="1126"/>
      <c r="E146" s="1126"/>
      <c r="F146" s="1126"/>
      <c r="G146" s="1127"/>
      <c r="H146" s="1127"/>
      <c r="I146" s="1127"/>
      <c r="J146" s="1127"/>
      <c r="K146" s="1120"/>
      <c r="L146" s="1121"/>
      <c r="M146" s="1121"/>
      <c r="N146" s="1122"/>
      <c r="O146" s="1128"/>
      <c r="P146" s="1129"/>
      <c r="Q146" s="1129"/>
      <c r="R146" s="1130"/>
      <c r="S146" s="1131"/>
      <c r="T146" s="1132"/>
      <c r="U146" s="1132"/>
      <c r="V146" s="1133"/>
      <c r="W146" s="1123"/>
      <c r="X146" s="1123"/>
      <c r="Y146" s="1123"/>
      <c r="Z146" s="1123"/>
      <c r="AA146" s="1123"/>
      <c r="AB146" s="1092"/>
      <c r="AC146" s="1093"/>
      <c r="AD146" s="1094"/>
      <c r="AE146" s="1092"/>
      <c r="AF146" s="1093"/>
      <c r="AG146" s="1094"/>
      <c r="AH146" s="1092"/>
      <c r="AI146" s="1093"/>
      <c r="AJ146" s="1094"/>
      <c r="AK146" s="1092"/>
      <c r="AL146" s="1093"/>
      <c r="AM146" s="1094"/>
      <c r="AN146" s="91"/>
      <c r="AO146" s="270" t="e">
        <f>COUNTIF(#REF!,#REF!)</f>
        <v>#REF!</v>
      </c>
      <c r="AP146" s="270">
        <f t="shared" si="2"/>
        <v>0</v>
      </c>
      <c r="AQ146" s="1"/>
    </row>
    <row r="147" spans="2:43" ht="25" hidden="1" customHeight="1" outlineLevel="1">
      <c r="B147" s="1124">
        <v>135</v>
      </c>
      <c r="C147" s="1125"/>
      <c r="D147" s="1126"/>
      <c r="E147" s="1126"/>
      <c r="F147" s="1126"/>
      <c r="G147" s="1127"/>
      <c r="H147" s="1127"/>
      <c r="I147" s="1127"/>
      <c r="J147" s="1127"/>
      <c r="K147" s="1120"/>
      <c r="L147" s="1121"/>
      <c r="M147" s="1121"/>
      <c r="N147" s="1122"/>
      <c r="O147" s="1128"/>
      <c r="P147" s="1129"/>
      <c r="Q147" s="1129"/>
      <c r="R147" s="1130"/>
      <c r="S147" s="1131"/>
      <c r="T147" s="1132"/>
      <c r="U147" s="1132"/>
      <c r="V147" s="1133"/>
      <c r="W147" s="1123"/>
      <c r="X147" s="1123"/>
      <c r="Y147" s="1123"/>
      <c r="Z147" s="1123"/>
      <c r="AA147" s="1123"/>
      <c r="AB147" s="1092"/>
      <c r="AC147" s="1093"/>
      <c r="AD147" s="1094"/>
      <c r="AE147" s="1092"/>
      <c r="AF147" s="1093"/>
      <c r="AG147" s="1094"/>
      <c r="AH147" s="1092"/>
      <c r="AI147" s="1093"/>
      <c r="AJ147" s="1094"/>
      <c r="AK147" s="1092"/>
      <c r="AL147" s="1093"/>
      <c r="AM147" s="1094"/>
      <c r="AN147" s="91"/>
      <c r="AO147" s="270" t="e">
        <f>COUNTIF(#REF!,#REF!)</f>
        <v>#REF!</v>
      </c>
      <c r="AP147" s="270">
        <f t="shared" si="2"/>
        <v>0</v>
      </c>
      <c r="AQ147" s="1"/>
    </row>
    <row r="148" spans="2:43" ht="25" hidden="1" customHeight="1" outlineLevel="1">
      <c r="B148" s="1124">
        <v>136</v>
      </c>
      <c r="C148" s="1125"/>
      <c r="D148" s="1126"/>
      <c r="E148" s="1126"/>
      <c r="F148" s="1126"/>
      <c r="G148" s="1127"/>
      <c r="H148" s="1127"/>
      <c r="I148" s="1127"/>
      <c r="J148" s="1127"/>
      <c r="K148" s="1120"/>
      <c r="L148" s="1121"/>
      <c r="M148" s="1121"/>
      <c r="N148" s="1122"/>
      <c r="O148" s="1128"/>
      <c r="P148" s="1129"/>
      <c r="Q148" s="1129"/>
      <c r="R148" s="1130"/>
      <c r="S148" s="1131"/>
      <c r="T148" s="1132"/>
      <c r="U148" s="1132"/>
      <c r="V148" s="1133"/>
      <c r="W148" s="1123"/>
      <c r="X148" s="1123"/>
      <c r="Y148" s="1123"/>
      <c r="Z148" s="1123"/>
      <c r="AA148" s="1123"/>
      <c r="AB148" s="1092"/>
      <c r="AC148" s="1093"/>
      <c r="AD148" s="1094"/>
      <c r="AE148" s="1092"/>
      <c r="AF148" s="1093"/>
      <c r="AG148" s="1094"/>
      <c r="AH148" s="1092"/>
      <c r="AI148" s="1093"/>
      <c r="AJ148" s="1094"/>
      <c r="AK148" s="1092"/>
      <c r="AL148" s="1093"/>
      <c r="AM148" s="1094"/>
      <c r="AN148" s="91"/>
      <c r="AO148" s="270" t="e">
        <f>COUNTIF(#REF!,#REF!)</f>
        <v>#REF!</v>
      </c>
      <c r="AP148" s="270">
        <f t="shared" si="2"/>
        <v>0</v>
      </c>
      <c r="AQ148" s="1"/>
    </row>
    <row r="149" spans="2:43" ht="25" hidden="1" customHeight="1" outlineLevel="1">
      <c r="B149" s="1124">
        <v>137</v>
      </c>
      <c r="C149" s="1125"/>
      <c r="D149" s="1126"/>
      <c r="E149" s="1126"/>
      <c r="F149" s="1126"/>
      <c r="G149" s="1127"/>
      <c r="H149" s="1127"/>
      <c r="I149" s="1127"/>
      <c r="J149" s="1127"/>
      <c r="K149" s="1120"/>
      <c r="L149" s="1121"/>
      <c r="M149" s="1121"/>
      <c r="N149" s="1122"/>
      <c r="O149" s="1128"/>
      <c r="P149" s="1129"/>
      <c r="Q149" s="1129"/>
      <c r="R149" s="1130"/>
      <c r="S149" s="1131"/>
      <c r="T149" s="1132"/>
      <c r="U149" s="1132"/>
      <c r="V149" s="1133"/>
      <c r="W149" s="1123"/>
      <c r="X149" s="1123"/>
      <c r="Y149" s="1123"/>
      <c r="Z149" s="1123"/>
      <c r="AA149" s="1123"/>
      <c r="AB149" s="1092"/>
      <c r="AC149" s="1093"/>
      <c r="AD149" s="1094"/>
      <c r="AE149" s="1092"/>
      <c r="AF149" s="1093"/>
      <c r="AG149" s="1094"/>
      <c r="AH149" s="1092"/>
      <c r="AI149" s="1093"/>
      <c r="AJ149" s="1094"/>
      <c r="AK149" s="1092"/>
      <c r="AL149" s="1093"/>
      <c r="AM149" s="1094"/>
      <c r="AN149" s="91"/>
      <c r="AO149" s="270" t="e">
        <f>COUNTIF(#REF!,#REF!)</f>
        <v>#REF!</v>
      </c>
      <c r="AP149" s="270">
        <f t="shared" si="2"/>
        <v>0</v>
      </c>
      <c r="AQ149" s="1"/>
    </row>
    <row r="150" spans="2:43" ht="25" hidden="1" customHeight="1" outlineLevel="1">
      <c r="B150" s="1124">
        <v>138</v>
      </c>
      <c r="C150" s="1125"/>
      <c r="D150" s="1126"/>
      <c r="E150" s="1126"/>
      <c r="F150" s="1126"/>
      <c r="G150" s="1127"/>
      <c r="H150" s="1127"/>
      <c r="I150" s="1127"/>
      <c r="J150" s="1127"/>
      <c r="K150" s="1120"/>
      <c r="L150" s="1121"/>
      <c r="M150" s="1121"/>
      <c r="N150" s="1122"/>
      <c r="O150" s="1128"/>
      <c r="P150" s="1129"/>
      <c r="Q150" s="1129"/>
      <c r="R150" s="1130"/>
      <c r="S150" s="1131"/>
      <c r="T150" s="1132"/>
      <c r="U150" s="1132"/>
      <c r="V150" s="1133"/>
      <c r="W150" s="1123"/>
      <c r="X150" s="1123"/>
      <c r="Y150" s="1123"/>
      <c r="Z150" s="1123"/>
      <c r="AA150" s="1123"/>
      <c r="AB150" s="1092"/>
      <c r="AC150" s="1093"/>
      <c r="AD150" s="1094"/>
      <c r="AE150" s="1092"/>
      <c r="AF150" s="1093"/>
      <c r="AG150" s="1094"/>
      <c r="AH150" s="1092"/>
      <c r="AI150" s="1093"/>
      <c r="AJ150" s="1094"/>
      <c r="AK150" s="1092"/>
      <c r="AL150" s="1093"/>
      <c r="AM150" s="1094"/>
      <c r="AN150" s="91"/>
      <c r="AO150" s="270" t="e">
        <f>COUNTIF(#REF!,#REF!)</f>
        <v>#REF!</v>
      </c>
      <c r="AP150" s="270">
        <f t="shared" si="2"/>
        <v>0</v>
      </c>
      <c r="AQ150" s="1"/>
    </row>
    <row r="151" spans="2:43" ht="25" hidden="1" customHeight="1" outlineLevel="1">
      <c r="B151" s="1124">
        <v>139</v>
      </c>
      <c r="C151" s="1125"/>
      <c r="D151" s="1126"/>
      <c r="E151" s="1126"/>
      <c r="F151" s="1126"/>
      <c r="G151" s="1127"/>
      <c r="H151" s="1127"/>
      <c r="I151" s="1127"/>
      <c r="J151" s="1127"/>
      <c r="K151" s="1120"/>
      <c r="L151" s="1121"/>
      <c r="M151" s="1121"/>
      <c r="N151" s="1122"/>
      <c r="O151" s="1128"/>
      <c r="P151" s="1129"/>
      <c r="Q151" s="1129"/>
      <c r="R151" s="1130"/>
      <c r="S151" s="1131"/>
      <c r="T151" s="1132"/>
      <c r="U151" s="1132"/>
      <c r="V151" s="1133"/>
      <c r="W151" s="1123"/>
      <c r="X151" s="1123"/>
      <c r="Y151" s="1123"/>
      <c r="Z151" s="1123"/>
      <c r="AA151" s="1123"/>
      <c r="AB151" s="1092"/>
      <c r="AC151" s="1093"/>
      <c r="AD151" s="1094"/>
      <c r="AE151" s="1092"/>
      <c r="AF151" s="1093"/>
      <c r="AG151" s="1094"/>
      <c r="AH151" s="1092"/>
      <c r="AI151" s="1093"/>
      <c r="AJ151" s="1094"/>
      <c r="AK151" s="1092"/>
      <c r="AL151" s="1093"/>
      <c r="AM151" s="1094"/>
      <c r="AN151" s="91"/>
      <c r="AO151" s="270" t="e">
        <f>COUNTIF(#REF!,#REF!)</f>
        <v>#REF!</v>
      </c>
      <c r="AP151" s="270">
        <f t="shared" si="2"/>
        <v>0</v>
      </c>
      <c r="AQ151" s="1"/>
    </row>
    <row r="152" spans="2:43" ht="25" hidden="1" customHeight="1" outlineLevel="1">
      <c r="B152" s="1124">
        <v>140</v>
      </c>
      <c r="C152" s="1125"/>
      <c r="D152" s="1126"/>
      <c r="E152" s="1126"/>
      <c r="F152" s="1126"/>
      <c r="G152" s="1127"/>
      <c r="H152" s="1127"/>
      <c r="I152" s="1127"/>
      <c r="J152" s="1127"/>
      <c r="K152" s="1120"/>
      <c r="L152" s="1121"/>
      <c r="M152" s="1121"/>
      <c r="N152" s="1122"/>
      <c r="O152" s="1128"/>
      <c r="P152" s="1129"/>
      <c r="Q152" s="1129"/>
      <c r="R152" s="1130"/>
      <c r="S152" s="1131"/>
      <c r="T152" s="1132"/>
      <c r="U152" s="1132"/>
      <c r="V152" s="1133"/>
      <c r="W152" s="1123"/>
      <c r="X152" s="1123"/>
      <c r="Y152" s="1123"/>
      <c r="Z152" s="1123"/>
      <c r="AA152" s="1123"/>
      <c r="AB152" s="1092"/>
      <c r="AC152" s="1093"/>
      <c r="AD152" s="1094"/>
      <c r="AE152" s="1092"/>
      <c r="AF152" s="1093"/>
      <c r="AG152" s="1094"/>
      <c r="AH152" s="1092"/>
      <c r="AI152" s="1093"/>
      <c r="AJ152" s="1094"/>
      <c r="AK152" s="1092"/>
      <c r="AL152" s="1093"/>
      <c r="AM152" s="1094"/>
      <c r="AN152" s="91"/>
      <c r="AO152" s="270" t="e">
        <f>COUNTIF(#REF!,#REF!)</f>
        <v>#REF!</v>
      </c>
      <c r="AP152" s="270">
        <f t="shared" si="2"/>
        <v>0</v>
      </c>
      <c r="AQ152" s="1"/>
    </row>
    <row r="153" spans="2:43" ht="25" hidden="1" customHeight="1" outlineLevel="1">
      <c r="B153" s="1124">
        <v>141</v>
      </c>
      <c r="C153" s="1125"/>
      <c r="D153" s="1126"/>
      <c r="E153" s="1126"/>
      <c r="F153" s="1126"/>
      <c r="G153" s="1127"/>
      <c r="H153" s="1127"/>
      <c r="I153" s="1127"/>
      <c r="J153" s="1127"/>
      <c r="K153" s="1120"/>
      <c r="L153" s="1121"/>
      <c r="M153" s="1121"/>
      <c r="N153" s="1122"/>
      <c r="O153" s="1128"/>
      <c r="P153" s="1129"/>
      <c r="Q153" s="1129"/>
      <c r="R153" s="1130"/>
      <c r="S153" s="1131"/>
      <c r="T153" s="1132"/>
      <c r="U153" s="1132"/>
      <c r="V153" s="1133"/>
      <c r="W153" s="1123"/>
      <c r="X153" s="1123"/>
      <c r="Y153" s="1123"/>
      <c r="Z153" s="1123"/>
      <c r="AA153" s="1123"/>
      <c r="AB153" s="1092"/>
      <c r="AC153" s="1093"/>
      <c r="AD153" s="1094"/>
      <c r="AE153" s="1092"/>
      <c r="AF153" s="1093"/>
      <c r="AG153" s="1094"/>
      <c r="AH153" s="1092"/>
      <c r="AI153" s="1093"/>
      <c r="AJ153" s="1094"/>
      <c r="AK153" s="1092"/>
      <c r="AL153" s="1093"/>
      <c r="AM153" s="1094"/>
      <c r="AN153" s="91"/>
      <c r="AO153" s="270" t="e">
        <f>COUNTIF(#REF!,#REF!)</f>
        <v>#REF!</v>
      </c>
      <c r="AP153" s="270">
        <f t="shared" si="2"/>
        <v>0</v>
      </c>
      <c r="AQ153" s="1"/>
    </row>
    <row r="154" spans="2:43" ht="25" hidden="1" customHeight="1" outlineLevel="1">
      <c r="B154" s="1124">
        <v>142</v>
      </c>
      <c r="C154" s="1125"/>
      <c r="D154" s="1126"/>
      <c r="E154" s="1126"/>
      <c r="F154" s="1126"/>
      <c r="G154" s="1127"/>
      <c r="H154" s="1127"/>
      <c r="I154" s="1127"/>
      <c r="J154" s="1127"/>
      <c r="K154" s="1120"/>
      <c r="L154" s="1121"/>
      <c r="M154" s="1121"/>
      <c r="N154" s="1122"/>
      <c r="O154" s="1128"/>
      <c r="P154" s="1129"/>
      <c r="Q154" s="1129"/>
      <c r="R154" s="1130"/>
      <c r="S154" s="1131"/>
      <c r="T154" s="1132"/>
      <c r="U154" s="1132"/>
      <c r="V154" s="1133"/>
      <c r="W154" s="1123"/>
      <c r="X154" s="1123"/>
      <c r="Y154" s="1123"/>
      <c r="Z154" s="1123"/>
      <c r="AA154" s="1123"/>
      <c r="AB154" s="1092"/>
      <c r="AC154" s="1093"/>
      <c r="AD154" s="1094"/>
      <c r="AE154" s="1092"/>
      <c r="AF154" s="1093"/>
      <c r="AG154" s="1094"/>
      <c r="AH154" s="1092"/>
      <c r="AI154" s="1093"/>
      <c r="AJ154" s="1094"/>
      <c r="AK154" s="1092"/>
      <c r="AL154" s="1093"/>
      <c r="AM154" s="1094"/>
      <c r="AN154" s="91"/>
      <c r="AO154" s="270" t="e">
        <f>COUNTIF(#REF!,#REF!)</f>
        <v>#REF!</v>
      </c>
      <c r="AP154" s="270">
        <f t="shared" si="2"/>
        <v>0</v>
      </c>
      <c r="AQ154" s="1"/>
    </row>
    <row r="155" spans="2:43" ht="25" hidden="1" customHeight="1" outlineLevel="1">
      <c r="B155" s="1124">
        <v>143</v>
      </c>
      <c r="C155" s="1125"/>
      <c r="D155" s="1126"/>
      <c r="E155" s="1126"/>
      <c r="F155" s="1126"/>
      <c r="G155" s="1127"/>
      <c r="H155" s="1127"/>
      <c r="I155" s="1127"/>
      <c r="J155" s="1127"/>
      <c r="K155" s="1120"/>
      <c r="L155" s="1121"/>
      <c r="M155" s="1121"/>
      <c r="N155" s="1122"/>
      <c r="O155" s="1128"/>
      <c r="P155" s="1129"/>
      <c r="Q155" s="1129"/>
      <c r="R155" s="1130"/>
      <c r="S155" s="1131"/>
      <c r="T155" s="1132"/>
      <c r="U155" s="1132"/>
      <c r="V155" s="1133"/>
      <c r="W155" s="1123"/>
      <c r="X155" s="1123"/>
      <c r="Y155" s="1123"/>
      <c r="Z155" s="1123"/>
      <c r="AA155" s="1123"/>
      <c r="AB155" s="1092"/>
      <c r="AC155" s="1093"/>
      <c r="AD155" s="1094"/>
      <c r="AE155" s="1092"/>
      <c r="AF155" s="1093"/>
      <c r="AG155" s="1094"/>
      <c r="AH155" s="1092"/>
      <c r="AI155" s="1093"/>
      <c r="AJ155" s="1094"/>
      <c r="AK155" s="1092"/>
      <c r="AL155" s="1093"/>
      <c r="AM155" s="1094"/>
      <c r="AN155" s="91"/>
      <c r="AO155" s="270" t="e">
        <f>COUNTIF(#REF!,#REF!)</f>
        <v>#REF!</v>
      </c>
      <c r="AP155" s="270">
        <f t="shared" si="2"/>
        <v>0</v>
      </c>
      <c r="AQ155" s="1"/>
    </row>
    <row r="156" spans="2:43" ht="25" hidden="1" customHeight="1" outlineLevel="1">
      <c r="B156" s="1124">
        <v>144</v>
      </c>
      <c r="C156" s="1125"/>
      <c r="D156" s="1126"/>
      <c r="E156" s="1126"/>
      <c r="F156" s="1126"/>
      <c r="G156" s="1127"/>
      <c r="H156" s="1127"/>
      <c r="I156" s="1127"/>
      <c r="J156" s="1127"/>
      <c r="K156" s="1120"/>
      <c r="L156" s="1121"/>
      <c r="M156" s="1121"/>
      <c r="N156" s="1122"/>
      <c r="O156" s="1128"/>
      <c r="P156" s="1129"/>
      <c r="Q156" s="1129"/>
      <c r="R156" s="1130"/>
      <c r="S156" s="1131"/>
      <c r="T156" s="1132"/>
      <c r="U156" s="1132"/>
      <c r="V156" s="1133"/>
      <c r="W156" s="1123"/>
      <c r="X156" s="1123"/>
      <c r="Y156" s="1123"/>
      <c r="Z156" s="1123"/>
      <c r="AA156" s="1123"/>
      <c r="AB156" s="1092"/>
      <c r="AC156" s="1093"/>
      <c r="AD156" s="1094"/>
      <c r="AE156" s="1092"/>
      <c r="AF156" s="1093"/>
      <c r="AG156" s="1094"/>
      <c r="AH156" s="1092"/>
      <c r="AI156" s="1093"/>
      <c r="AJ156" s="1094"/>
      <c r="AK156" s="1092"/>
      <c r="AL156" s="1093"/>
      <c r="AM156" s="1094"/>
      <c r="AN156" s="91"/>
      <c r="AO156" s="270" t="e">
        <f>COUNTIF(#REF!,#REF!)</f>
        <v>#REF!</v>
      </c>
      <c r="AP156" s="270">
        <f t="shared" si="2"/>
        <v>0</v>
      </c>
      <c r="AQ156" s="1"/>
    </row>
    <row r="157" spans="2:43" ht="25" hidden="1" customHeight="1" outlineLevel="1">
      <c r="B157" s="1124">
        <v>145</v>
      </c>
      <c r="C157" s="1125"/>
      <c r="D157" s="1126"/>
      <c r="E157" s="1126"/>
      <c r="F157" s="1126"/>
      <c r="G157" s="1127"/>
      <c r="H157" s="1127"/>
      <c r="I157" s="1127"/>
      <c r="J157" s="1127"/>
      <c r="K157" s="1120"/>
      <c r="L157" s="1121"/>
      <c r="M157" s="1121"/>
      <c r="N157" s="1122"/>
      <c r="O157" s="1128"/>
      <c r="P157" s="1129"/>
      <c r="Q157" s="1129"/>
      <c r="R157" s="1130"/>
      <c r="S157" s="1131"/>
      <c r="T157" s="1132"/>
      <c r="U157" s="1132"/>
      <c r="V157" s="1133"/>
      <c r="W157" s="1123"/>
      <c r="X157" s="1123"/>
      <c r="Y157" s="1123"/>
      <c r="Z157" s="1123"/>
      <c r="AA157" s="1123"/>
      <c r="AB157" s="1092"/>
      <c r="AC157" s="1093"/>
      <c r="AD157" s="1094"/>
      <c r="AE157" s="1092"/>
      <c r="AF157" s="1093"/>
      <c r="AG157" s="1094"/>
      <c r="AH157" s="1092"/>
      <c r="AI157" s="1093"/>
      <c r="AJ157" s="1094"/>
      <c r="AK157" s="1092"/>
      <c r="AL157" s="1093"/>
      <c r="AM157" s="1094"/>
      <c r="AN157" s="91"/>
      <c r="AO157" s="270" t="e">
        <f>COUNTIF(#REF!,#REF!)</f>
        <v>#REF!</v>
      </c>
      <c r="AP157" s="270">
        <f t="shared" si="2"/>
        <v>0</v>
      </c>
      <c r="AQ157" s="1"/>
    </row>
    <row r="158" spans="2:43" ht="25" hidden="1" customHeight="1" outlineLevel="1">
      <c r="B158" s="1124">
        <v>146</v>
      </c>
      <c r="C158" s="1125"/>
      <c r="D158" s="1126"/>
      <c r="E158" s="1126"/>
      <c r="F158" s="1126"/>
      <c r="G158" s="1127"/>
      <c r="H158" s="1127"/>
      <c r="I158" s="1127"/>
      <c r="J158" s="1127"/>
      <c r="K158" s="1120"/>
      <c r="L158" s="1121"/>
      <c r="M158" s="1121"/>
      <c r="N158" s="1122"/>
      <c r="O158" s="1128"/>
      <c r="P158" s="1129"/>
      <c r="Q158" s="1129"/>
      <c r="R158" s="1130"/>
      <c r="S158" s="1131"/>
      <c r="T158" s="1132"/>
      <c r="U158" s="1132"/>
      <c r="V158" s="1133"/>
      <c r="W158" s="1123"/>
      <c r="X158" s="1123"/>
      <c r="Y158" s="1123"/>
      <c r="Z158" s="1123"/>
      <c r="AA158" s="1123"/>
      <c r="AB158" s="1092"/>
      <c r="AC158" s="1093"/>
      <c r="AD158" s="1094"/>
      <c r="AE158" s="1092"/>
      <c r="AF158" s="1093"/>
      <c r="AG158" s="1094"/>
      <c r="AH158" s="1092"/>
      <c r="AI158" s="1093"/>
      <c r="AJ158" s="1094"/>
      <c r="AK158" s="1092"/>
      <c r="AL158" s="1093"/>
      <c r="AM158" s="1094"/>
      <c r="AN158" s="91"/>
      <c r="AO158" s="270" t="e">
        <f>COUNTIF(#REF!,#REF!)</f>
        <v>#REF!</v>
      </c>
      <c r="AP158" s="270">
        <f t="shared" si="2"/>
        <v>0</v>
      </c>
      <c r="AQ158" s="1"/>
    </row>
    <row r="159" spans="2:43" ht="25" hidden="1" customHeight="1" outlineLevel="1">
      <c r="B159" s="1124">
        <v>147</v>
      </c>
      <c r="C159" s="1125"/>
      <c r="D159" s="1126"/>
      <c r="E159" s="1126"/>
      <c r="F159" s="1126"/>
      <c r="G159" s="1127"/>
      <c r="H159" s="1127"/>
      <c r="I159" s="1127"/>
      <c r="J159" s="1127"/>
      <c r="K159" s="1120"/>
      <c r="L159" s="1121"/>
      <c r="M159" s="1121"/>
      <c r="N159" s="1122"/>
      <c r="O159" s="1128"/>
      <c r="P159" s="1129"/>
      <c r="Q159" s="1129"/>
      <c r="R159" s="1130"/>
      <c r="S159" s="1131"/>
      <c r="T159" s="1132"/>
      <c r="U159" s="1132"/>
      <c r="V159" s="1133"/>
      <c r="W159" s="1123"/>
      <c r="X159" s="1123"/>
      <c r="Y159" s="1123"/>
      <c r="Z159" s="1123"/>
      <c r="AA159" s="1123"/>
      <c r="AB159" s="1092"/>
      <c r="AC159" s="1093"/>
      <c r="AD159" s="1094"/>
      <c r="AE159" s="1092"/>
      <c r="AF159" s="1093"/>
      <c r="AG159" s="1094"/>
      <c r="AH159" s="1092"/>
      <c r="AI159" s="1093"/>
      <c r="AJ159" s="1094"/>
      <c r="AK159" s="1092"/>
      <c r="AL159" s="1093"/>
      <c r="AM159" s="1094"/>
      <c r="AN159" s="91"/>
      <c r="AO159" s="270" t="e">
        <f>COUNTIF(#REF!,#REF!)</f>
        <v>#REF!</v>
      </c>
      <c r="AP159" s="270">
        <f t="shared" si="2"/>
        <v>0</v>
      </c>
      <c r="AQ159" s="1"/>
    </row>
    <row r="160" spans="2:43" ht="25" hidden="1" customHeight="1" outlineLevel="1">
      <c r="B160" s="1124">
        <v>148</v>
      </c>
      <c r="C160" s="1125"/>
      <c r="D160" s="1126"/>
      <c r="E160" s="1126"/>
      <c r="F160" s="1126"/>
      <c r="G160" s="1127"/>
      <c r="H160" s="1127"/>
      <c r="I160" s="1127"/>
      <c r="J160" s="1127"/>
      <c r="K160" s="1120"/>
      <c r="L160" s="1121"/>
      <c r="M160" s="1121"/>
      <c r="N160" s="1122"/>
      <c r="O160" s="1128"/>
      <c r="P160" s="1129"/>
      <c r="Q160" s="1129"/>
      <c r="R160" s="1130"/>
      <c r="S160" s="1131"/>
      <c r="T160" s="1132"/>
      <c r="U160" s="1132"/>
      <c r="V160" s="1133"/>
      <c r="W160" s="1123"/>
      <c r="X160" s="1123"/>
      <c r="Y160" s="1123"/>
      <c r="Z160" s="1123"/>
      <c r="AA160" s="1123"/>
      <c r="AB160" s="1092"/>
      <c r="AC160" s="1093"/>
      <c r="AD160" s="1094"/>
      <c r="AE160" s="1092"/>
      <c r="AF160" s="1093"/>
      <c r="AG160" s="1094"/>
      <c r="AH160" s="1092"/>
      <c r="AI160" s="1093"/>
      <c r="AJ160" s="1094"/>
      <c r="AK160" s="1092"/>
      <c r="AL160" s="1093"/>
      <c r="AM160" s="1094"/>
      <c r="AN160" s="91"/>
      <c r="AO160" s="270" t="e">
        <f>COUNTIF(#REF!,#REF!)</f>
        <v>#REF!</v>
      </c>
      <c r="AP160" s="270">
        <f t="shared" si="2"/>
        <v>0</v>
      </c>
      <c r="AQ160" s="1"/>
    </row>
    <row r="161" spans="2:43" ht="25" hidden="1" customHeight="1" outlineLevel="1">
      <c r="B161" s="1124">
        <v>149</v>
      </c>
      <c r="C161" s="1125"/>
      <c r="D161" s="1126"/>
      <c r="E161" s="1126"/>
      <c r="F161" s="1126"/>
      <c r="G161" s="1127"/>
      <c r="H161" s="1127"/>
      <c r="I161" s="1127"/>
      <c r="J161" s="1127"/>
      <c r="K161" s="1120"/>
      <c r="L161" s="1121"/>
      <c r="M161" s="1121"/>
      <c r="N161" s="1122"/>
      <c r="O161" s="1128"/>
      <c r="P161" s="1129"/>
      <c r="Q161" s="1129"/>
      <c r="R161" s="1130"/>
      <c r="S161" s="1131"/>
      <c r="T161" s="1132"/>
      <c r="U161" s="1132"/>
      <c r="V161" s="1133"/>
      <c r="W161" s="1123"/>
      <c r="X161" s="1123"/>
      <c r="Y161" s="1123"/>
      <c r="Z161" s="1123"/>
      <c r="AA161" s="1123"/>
      <c r="AB161" s="1092"/>
      <c r="AC161" s="1093"/>
      <c r="AD161" s="1094"/>
      <c r="AE161" s="1092"/>
      <c r="AF161" s="1093"/>
      <c r="AG161" s="1094"/>
      <c r="AH161" s="1092"/>
      <c r="AI161" s="1093"/>
      <c r="AJ161" s="1094"/>
      <c r="AK161" s="1092"/>
      <c r="AL161" s="1093"/>
      <c r="AM161" s="1094"/>
      <c r="AN161" s="91"/>
      <c r="AO161" s="270" t="e">
        <f>COUNTIF(#REF!,#REF!)</f>
        <v>#REF!</v>
      </c>
      <c r="AP161" s="270">
        <f t="shared" si="2"/>
        <v>0</v>
      </c>
      <c r="AQ161" s="1"/>
    </row>
    <row r="162" spans="2:43" ht="25" hidden="1" customHeight="1" outlineLevel="1">
      <c r="B162" s="1124">
        <v>150</v>
      </c>
      <c r="C162" s="1125"/>
      <c r="D162" s="1126"/>
      <c r="E162" s="1126"/>
      <c r="F162" s="1126"/>
      <c r="G162" s="1127"/>
      <c r="H162" s="1127"/>
      <c r="I162" s="1127"/>
      <c r="J162" s="1127"/>
      <c r="K162" s="1120"/>
      <c r="L162" s="1121"/>
      <c r="M162" s="1121"/>
      <c r="N162" s="1122"/>
      <c r="O162" s="1128"/>
      <c r="P162" s="1129"/>
      <c r="Q162" s="1129"/>
      <c r="R162" s="1130"/>
      <c r="S162" s="1131"/>
      <c r="T162" s="1132"/>
      <c r="U162" s="1132"/>
      <c r="V162" s="1133"/>
      <c r="W162" s="1123"/>
      <c r="X162" s="1123"/>
      <c r="Y162" s="1123"/>
      <c r="Z162" s="1123"/>
      <c r="AA162" s="1123"/>
      <c r="AB162" s="1092"/>
      <c r="AC162" s="1093"/>
      <c r="AD162" s="1094"/>
      <c r="AE162" s="1092"/>
      <c r="AF162" s="1093"/>
      <c r="AG162" s="1094"/>
      <c r="AH162" s="1092"/>
      <c r="AI162" s="1093"/>
      <c r="AJ162" s="1094"/>
      <c r="AK162" s="1092"/>
      <c r="AL162" s="1093"/>
      <c r="AM162" s="1094"/>
      <c r="AN162" s="91"/>
      <c r="AO162" s="270" t="e">
        <f>COUNTIF(#REF!,#REF!)</f>
        <v>#REF!</v>
      </c>
      <c r="AP162" s="270">
        <f t="shared" si="2"/>
        <v>0</v>
      </c>
      <c r="AQ162" s="1"/>
    </row>
    <row r="163" spans="2:43" ht="25" hidden="1" customHeight="1" outlineLevel="1">
      <c r="B163" s="1124">
        <v>151</v>
      </c>
      <c r="C163" s="1125"/>
      <c r="D163" s="1126"/>
      <c r="E163" s="1126"/>
      <c r="F163" s="1126"/>
      <c r="G163" s="1127"/>
      <c r="H163" s="1127"/>
      <c r="I163" s="1127"/>
      <c r="J163" s="1127"/>
      <c r="K163" s="1120"/>
      <c r="L163" s="1121"/>
      <c r="M163" s="1121"/>
      <c r="N163" s="1122"/>
      <c r="O163" s="1128"/>
      <c r="P163" s="1129"/>
      <c r="Q163" s="1129"/>
      <c r="R163" s="1130"/>
      <c r="S163" s="1131"/>
      <c r="T163" s="1132"/>
      <c r="U163" s="1132"/>
      <c r="V163" s="1133"/>
      <c r="W163" s="1123"/>
      <c r="X163" s="1123"/>
      <c r="Y163" s="1123"/>
      <c r="Z163" s="1123"/>
      <c r="AA163" s="1123"/>
      <c r="AB163" s="1092"/>
      <c r="AC163" s="1093"/>
      <c r="AD163" s="1094"/>
      <c r="AE163" s="1092"/>
      <c r="AF163" s="1093"/>
      <c r="AG163" s="1094"/>
      <c r="AH163" s="1092"/>
      <c r="AI163" s="1093"/>
      <c r="AJ163" s="1094"/>
      <c r="AK163" s="1092"/>
      <c r="AL163" s="1093"/>
      <c r="AM163" s="1094"/>
      <c r="AN163" s="91"/>
      <c r="AO163" s="270" t="e">
        <f>COUNTIF(#REF!,#REF!)</f>
        <v>#REF!</v>
      </c>
      <c r="AP163" s="270">
        <f t="shared" si="2"/>
        <v>0</v>
      </c>
      <c r="AQ163" s="1"/>
    </row>
    <row r="164" spans="2:43" ht="25" hidden="1" customHeight="1" outlineLevel="1">
      <c r="B164" s="1124">
        <v>152</v>
      </c>
      <c r="C164" s="1125"/>
      <c r="D164" s="1126"/>
      <c r="E164" s="1126"/>
      <c r="F164" s="1126"/>
      <c r="G164" s="1127"/>
      <c r="H164" s="1127"/>
      <c r="I164" s="1127"/>
      <c r="J164" s="1127"/>
      <c r="K164" s="1120"/>
      <c r="L164" s="1121"/>
      <c r="M164" s="1121"/>
      <c r="N164" s="1122"/>
      <c r="O164" s="1128"/>
      <c r="P164" s="1129"/>
      <c r="Q164" s="1129"/>
      <c r="R164" s="1130"/>
      <c r="S164" s="1131"/>
      <c r="T164" s="1132"/>
      <c r="U164" s="1132"/>
      <c r="V164" s="1133"/>
      <c r="W164" s="1123"/>
      <c r="X164" s="1123"/>
      <c r="Y164" s="1123"/>
      <c r="Z164" s="1123"/>
      <c r="AA164" s="1123"/>
      <c r="AB164" s="1092"/>
      <c r="AC164" s="1093"/>
      <c r="AD164" s="1094"/>
      <c r="AE164" s="1092"/>
      <c r="AF164" s="1093"/>
      <c r="AG164" s="1094"/>
      <c r="AH164" s="1092"/>
      <c r="AI164" s="1093"/>
      <c r="AJ164" s="1094"/>
      <c r="AK164" s="1092"/>
      <c r="AL164" s="1093"/>
      <c r="AM164" s="1094"/>
      <c r="AN164" s="91"/>
      <c r="AO164" s="270" t="e">
        <f>COUNTIF(#REF!,#REF!)</f>
        <v>#REF!</v>
      </c>
      <c r="AP164" s="270">
        <f t="shared" si="2"/>
        <v>0</v>
      </c>
      <c r="AQ164" s="1"/>
    </row>
    <row r="165" spans="2:43" ht="25" hidden="1" customHeight="1" outlineLevel="1">
      <c r="B165" s="1124">
        <v>153</v>
      </c>
      <c r="C165" s="1125"/>
      <c r="D165" s="1126"/>
      <c r="E165" s="1126"/>
      <c r="F165" s="1126"/>
      <c r="G165" s="1127"/>
      <c r="H165" s="1127"/>
      <c r="I165" s="1127"/>
      <c r="J165" s="1127"/>
      <c r="K165" s="1120"/>
      <c r="L165" s="1121"/>
      <c r="M165" s="1121"/>
      <c r="N165" s="1122"/>
      <c r="O165" s="1128"/>
      <c r="P165" s="1129"/>
      <c r="Q165" s="1129"/>
      <c r="R165" s="1130"/>
      <c r="S165" s="1131"/>
      <c r="T165" s="1132"/>
      <c r="U165" s="1132"/>
      <c r="V165" s="1133"/>
      <c r="W165" s="1123"/>
      <c r="X165" s="1123"/>
      <c r="Y165" s="1123"/>
      <c r="Z165" s="1123"/>
      <c r="AA165" s="1123"/>
      <c r="AB165" s="1092"/>
      <c r="AC165" s="1093"/>
      <c r="AD165" s="1094"/>
      <c r="AE165" s="1092"/>
      <c r="AF165" s="1093"/>
      <c r="AG165" s="1094"/>
      <c r="AH165" s="1092"/>
      <c r="AI165" s="1093"/>
      <c r="AJ165" s="1094"/>
      <c r="AK165" s="1092"/>
      <c r="AL165" s="1093"/>
      <c r="AM165" s="1094"/>
      <c r="AN165" s="91"/>
      <c r="AO165" s="270" t="e">
        <f>COUNTIF(#REF!,#REF!)</f>
        <v>#REF!</v>
      </c>
      <c r="AP165" s="270">
        <f t="shared" si="2"/>
        <v>0</v>
      </c>
      <c r="AQ165" s="1"/>
    </row>
    <row r="166" spans="2:43" ht="25" hidden="1" customHeight="1" outlineLevel="1">
      <c r="B166" s="1124">
        <v>154</v>
      </c>
      <c r="C166" s="1125"/>
      <c r="D166" s="1126"/>
      <c r="E166" s="1126"/>
      <c r="F166" s="1126"/>
      <c r="G166" s="1127"/>
      <c r="H166" s="1127"/>
      <c r="I166" s="1127"/>
      <c r="J166" s="1127"/>
      <c r="K166" s="1120"/>
      <c r="L166" s="1121"/>
      <c r="M166" s="1121"/>
      <c r="N166" s="1122"/>
      <c r="O166" s="1128"/>
      <c r="P166" s="1129"/>
      <c r="Q166" s="1129"/>
      <c r="R166" s="1130"/>
      <c r="S166" s="1131"/>
      <c r="T166" s="1132"/>
      <c r="U166" s="1132"/>
      <c r="V166" s="1133"/>
      <c r="W166" s="1123"/>
      <c r="X166" s="1123"/>
      <c r="Y166" s="1123"/>
      <c r="Z166" s="1123"/>
      <c r="AA166" s="1123"/>
      <c r="AB166" s="1092"/>
      <c r="AC166" s="1093"/>
      <c r="AD166" s="1094"/>
      <c r="AE166" s="1092"/>
      <c r="AF166" s="1093"/>
      <c r="AG166" s="1094"/>
      <c r="AH166" s="1092"/>
      <c r="AI166" s="1093"/>
      <c r="AJ166" s="1094"/>
      <c r="AK166" s="1092"/>
      <c r="AL166" s="1093"/>
      <c r="AM166" s="1094"/>
      <c r="AN166" s="91"/>
      <c r="AO166" s="270" t="e">
        <f>COUNTIF(#REF!,#REF!)</f>
        <v>#REF!</v>
      </c>
      <c r="AP166" s="270">
        <f t="shared" si="2"/>
        <v>0</v>
      </c>
      <c r="AQ166" s="1"/>
    </row>
    <row r="167" spans="2:43" ht="25" hidden="1" customHeight="1" outlineLevel="1">
      <c r="B167" s="1124">
        <v>155</v>
      </c>
      <c r="C167" s="1125"/>
      <c r="D167" s="1126"/>
      <c r="E167" s="1126"/>
      <c r="F167" s="1126"/>
      <c r="G167" s="1127"/>
      <c r="H167" s="1127"/>
      <c r="I167" s="1127"/>
      <c r="J167" s="1127"/>
      <c r="K167" s="1120"/>
      <c r="L167" s="1121"/>
      <c r="M167" s="1121"/>
      <c r="N167" s="1122"/>
      <c r="O167" s="1128"/>
      <c r="P167" s="1129"/>
      <c r="Q167" s="1129"/>
      <c r="R167" s="1130"/>
      <c r="S167" s="1131"/>
      <c r="T167" s="1132"/>
      <c r="U167" s="1132"/>
      <c r="V167" s="1133"/>
      <c r="W167" s="1123"/>
      <c r="X167" s="1123"/>
      <c r="Y167" s="1123"/>
      <c r="Z167" s="1123"/>
      <c r="AA167" s="1123"/>
      <c r="AB167" s="1092"/>
      <c r="AC167" s="1093"/>
      <c r="AD167" s="1094"/>
      <c r="AE167" s="1092"/>
      <c r="AF167" s="1093"/>
      <c r="AG167" s="1094"/>
      <c r="AH167" s="1092"/>
      <c r="AI167" s="1093"/>
      <c r="AJ167" s="1094"/>
      <c r="AK167" s="1092"/>
      <c r="AL167" s="1093"/>
      <c r="AM167" s="1094"/>
      <c r="AN167" s="91"/>
      <c r="AO167" s="270" t="e">
        <f>COUNTIF(#REF!,#REF!)</f>
        <v>#REF!</v>
      </c>
      <c r="AP167" s="270">
        <f t="shared" si="2"/>
        <v>0</v>
      </c>
      <c r="AQ167" s="1"/>
    </row>
    <row r="168" spans="2:43" ht="25" hidden="1" customHeight="1" outlineLevel="1">
      <c r="B168" s="1124">
        <v>156</v>
      </c>
      <c r="C168" s="1125"/>
      <c r="D168" s="1126"/>
      <c r="E168" s="1126"/>
      <c r="F168" s="1126"/>
      <c r="G168" s="1127"/>
      <c r="H168" s="1127"/>
      <c r="I168" s="1127"/>
      <c r="J168" s="1127"/>
      <c r="K168" s="1120"/>
      <c r="L168" s="1121"/>
      <c r="M168" s="1121"/>
      <c r="N168" s="1122"/>
      <c r="O168" s="1128"/>
      <c r="P168" s="1129"/>
      <c r="Q168" s="1129"/>
      <c r="R168" s="1130"/>
      <c r="S168" s="1131"/>
      <c r="T168" s="1132"/>
      <c r="U168" s="1132"/>
      <c r="V168" s="1133"/>
      <c r="W168" s="1123"/>
      <c r="X168" s="1123"/>
      <c r="Y168" s="1123"/>
      <c r="Z168" s="1123"/>
      <c r="AA168" s="1123"/>
      <c r="AB168" s="1092"/>
      <c r="AC168" s="1093"/>
      <c r="AD168" s="1094"/>
      <c r="AE168" s="1092"/>
      <c r="AF168" s="1093"/>
      <c r="AG168" s="1094"/>
      <c r="AH168" s="1092"/>
      <c r="AI168" s="1093"/>
      <c r="AJ168" s="1094"/>
      <c r="AK168" s="1092"/>
      <c r="AL168" s="1093"/>
      <c r="AM168" s="1094"/>
      <c r="AN168" s="91"/>
      <c r="AO168" s="270" t="e">
        <f>COUNTIF(#REF!,#REF!)</f>
        <v>#REF!</v>
      </c>
      <c r="AP168" s="270">
        <f t="shared" si="2"/>
        <v>0</v>
      </c>
      <c r="AQ168" s="1"/>
    </row>
    <row r="169" spans="2:43" ht="25" hidden="1" customHeight="1" outlineLevel="1">
      <c r="B169" s="1124">
        <v>157</v>
      </c>
      <c r="C169" s="1125"/>
      <c r="D169" s="1126"/>
      <c r="E169" s="1126"/>
      <c r="F169" s="1126"/>
      <c r="G169" s="1127"/>
      <c r="H169" s="1127"/>
      <c r="I169" s="1127"/>
      <c r="J169" s="1127"/>
      <c r="K169" s="1120"/>
      <c r="L169" s="1121"/>
      <c r="M169" s="1121"/>
      <c r="N169" s="1122"/>
      <c r="O169" s="1128"/>
      <c r="P169" s="1129"/>
      <c r="Q169" s="1129"/>
      <c r="R169" s="1130"/>
      <c r="S169" s="1131"/>
      <c r="T169" s="1132"/>
      <c r="U169" s="1132"/>
      <c r="V169" s="1133"/>
      <c r="W169" s="1123"/>
      <c r="X169" s="1123"/>
      <c r="Y169" s="1123"/>
      <c r="Z169" s="1123"/>
      <c r="AA169" s="1123"/>
      <c r="AB169" s="1092"/>
      <c r="AC169" s="1093"/>
      <c r="AD169" s="1094"/>
      <c r="AE169" s="1092"/>
      <c r="AF169" s="1093"/>
      <c r="AG169" s="1094"/>
      <c r="AH169" s="1092"/>
      <c r="AI169" s="1093"/>
      <c r="AJ169" s="1094"/>
      <c r="AK169" s="1092"/>
      <c r="AL169" s="1093"/>
      <c r="AM169" s="1094"/>
      <c r="AN169" s="91"/>
      <c r="AO169" s="270" t="e">
        <f>COUNTIF(#REF!,#REF!)</f>
        <v>#REF!</v>
      </c>
      <c r="AP169" s="270">
        <f t="shared" si="2"/>
        <v>0</v>
      </c>
      <c r="AQ169" s="1"/>
    </row>
    <row r="170" spans="2:43" ht="25" hidden="1" customHeight="1" outlineLevel="1">
      <c r="B170" s="1124">
        <v>158</v>
      </c>
      <c r="C170" s="1125"/>
      <c r="D170" s="1126"/>
      <c r="E170" s="1126"/>
      <c r="F170" s="1126"/>
      <c r="G170" s="1127"/>
      <c r="H170" s="1127"/>
      <c r="I170" s="1127"/>
      <c r="J170" s="1127"/>
      <c r="K170" s="1120"/>
      <c r="L170" s="1121"/>
      <c r="M170" s="1121"/>
      <c r="N170" s="1122"/>
      <c r="O170" s="1128"/>
      <c r="P170" s="1129"/>
      <c r="Q170" s="1129"/>
      <c r="R170" s="1130"/>
      <c r="S170" s="1131"/>
      <c r="T170" s="1132"/>
      <c r="U170" s="1132"/>
      <c r="V170" s="1133"/>
      <c r="W170" s="1123"/>
      <c r="X170" s="1123"/>
      <c r="Y170" s="1123"/>
      <c r="Z170" s="1123"/>
      <c r="AA170" s="1123"/>
      <c r="AB170" s="1092"/>
      <c r="AC170" s="1093"/>
      <c r="AD170" s="1094"/>
      <c r="AE170" s="1092"/>
      <c r="AF170" s="1093"/>
      <c r="AG170" s="1094"/>
      <c r="AH170" s="1092"/>
      <c r="AI170" s="1093"/>
      <c r="AJ170" s="1094"/>
      <c r="AK170" s="1092"/>
      <c r="AL170" s="1093"/>
      <c r="AM170" s="1094"/>
      <c r="AN170" s="91"/>
      <c r="AO170" s="270" t="e">
        <f>COUNTIF(#REF!,#REF!)</f>
        <v>#REF!</v>
      </c>
      <c r="AP170" s="270">
        <f t="shared" si="2"/>
        <v>0</v>
      </c>
      <c r="AQ170" s="1"/>
    </row>
    <row r="171" spans="2:43" ht="25" hidden="1" customHeight="1" outlineLevel="1">
      <c r="B171" s="1124">
        <v>159</v>
      </c>
      <c r="C171" s="1125"/>
      <c r="D171" s="1126"/>
      <c r="E171" s="1126"/>
      <c r="F171" s="1126"/>
      <c r="G171" s="1127"/>
      <c r="H171" s="1127"/>
      <c r="I171" s="1127"/>
      <c r="J171" s="1127"/>
      <c r="K171" s="1120"/>
      <c r="L171" s="1121"/>
      <c r="M171" s="1121"/>
      <c r="N171" s="1122"/>
      <c r="O171" s="1128"/>
      <c r="P171" s="1129"/>
      <c r="Q171" s="1129"/>
      <c r="R171" s="1130"/>
      <c r="S171" s="1131"/>
      <c r="T171" s="1132"/>
      <c r="U171" s="1132"/>
      <c r="V171" s="1133"/>
      <c r="W171" s="1123"/>
      <c r="X171" s="1123"/>
      <c r="Y171" s="1123"/>
      <c r="Z171" s="1123"/>
      <c r="AA171" s="1123"/>
      <c r="AB171" s="1092"/>
      <c r="AC171" s="1093"/>
      <c r="AD171" s="1094"/>
      <c r="AE171" s="1092"/>
      <c r="AF171" s="1093"/>
      <c r="AG171" s="1094"/>
      <c r="AH171" s="1092"/>
      <c r="AI171" s="1093"/>
      <c r="AJ171" s="1094"/>
      <c r="AK171" s="1092"/>
      <c r="AL171" s="1093"/>
      <c r="AM171" s="1094"/>
      <c r="AN171" s="91"/>
      <c r="AO171" s="270" t="e">
        <f>COUNTIF(#REF!,#REF!)</f>
        <v>#REF!</v>
      </c>
      <c r="AP171" s="270">
        <f t="shared" si="2"/>
        <v>0</v>
      </c>
      <c r="AQ171" s="1"/>
    </row>
    <row r="172" spans="2:43" ht="25" hidden="1" customHeight="1" outlineLevel="1">
      <c r="B172" s="1124">
        <v>160</v>
      </c>
      <c r="C172" s="1125"/>
      <c r="D172" s="1126"/>
      <c r="E172" s="1126"/>
      <c r="F172" s="1126"/>
      <c r="G172" s="1127"/>
      <c r="H172" s="1127"/>
      <c r="I172" s="1127"/>
      <c r="J172" s="1127"/>
      <c r="K172" s="1120"/>
      <c r="L172" s="1121"/>
      <c r="M172" s="1121"/>
      <c r="N172" s="1122"/>
      <c r="O172" s="1128"/>
      <c r="P172" s="1129"/>
      <c r="Q172" s="1129"/>
      <c r="R172" s="1130"/>
      <c r="S172" s="1131"/>
      <c r="T172" s="1132"/>
      <c r="U172" s="1132"/>
      <c r="V172" s="1133"/>
      <c r="W172" s="1123"/>
      <c r="X172" s="1123"/>
      <c r="Y172" s="1123"/>
      <c r="Z172" s="1123"/>
      <c r="AA172" s="1123"/>
      <c r="AB172" s="1092"/>
      <c r="AC172" s="1093"/>
      <c r="AD172" s="1094"/>
      <c r="AE172" s="1092"/>
      <c r="AF172" s="1093"/>
      <c r="AG172" s="1094"/>
      <c r="AH172" s="1092"/>
      <c r="AI172" s="1093"/>
      <c r="AJ172" s="1094"/>
      <c r="AK172" s="1092"/>
      <c r="AL172" s="1093"/>
      <c r="AM172" s="1094"/>
      <c r="AN172" s="91"/>
      <c r="AO172" s="270" t="e">
        <f>COUNTIF(#REF!,#REF!)</f>
        <v>#REF!</v>
      </c>
      <c r="AP172" s="270">
        <f t="shared" si="2"/>
        <v>0</v>
      </c>
      <c r="AQ172" s="1"/>
    </row>
    <row r="173" spans="2:43" ht="25" hidden="1" customHeight="1" outlineLevel="1">
      <c r="B173" s="1124">
        <v>161</v>
      </c>
      <c r="C173" s="1125"/>
      <c r="D173" s="1126"/>
      <c r="E173" s="1126"/>
      <c r="F173" s="1126"/>
      <c r="G173" s="1127"/>
      <c r="H173" s="1127"/>
      <c r="I173" s="1127"/>
      <c r="J173" s="1127"/>
      <c r="K173" s="1120"/>
      <c r="L173" s="1121"/>
      <c r="M173" s="1121"/>
      <c r="N173" s="1122"/>
      <c r="O173" s="1128"/>
      <c r="P173" s="1129"/>
      <c r="Q173" s="1129"/>
      <c r="R173" s="1130"/>
      <c r="S173" s="1131"/>
      <c r="T173" s="1132"/>
      <c r="U173" s="1132"/>
      <c r="V173" s="1133"/>
      <c r="W173" s="1123"/>
      <c r="X173" s="1123"/>
      <c r="Y173" s="1123"/>
      <c r="Z173" s="1123"/>
      <c r="AA173" s="1123"/>
      <c r="AB173" s="1092"/>
      <c r="AC173" s="1093"/>
      <c r="AD173" s="1094"/>
      <c r="AE173" s="1092"/>
      <c r="AF173" s="1093"/>
      <c r="AG173" s="1094"/>
      <c r="AH173" s="1092"/>
      <c r="AI173" s="1093"/>
      <c r="AJ173" s="1094"/>
      <c r="AK173" s="1092"/>
      <c r="AL173" s="1093"/>
      <c r="AM173" s="1094"/>
      <c r="AN173" s="91"/>
      <c r="AO173" s="270" t="e">
        <f>COUNTIF(#REF!,#REF!)</f>
        <v>#REF!</v>
      </c>
      <c r="AP173" s="270">
        <f t="shared" si="2"/>
        <v>0</v>
      </c>
      <c r="AQ173" s="1"/>
    </row>
    <row r="174" spans="2:43" ht="25" hidden="1" customHeight="1" outlineLevel="1">
      <c r="B174" s="1124">
        <v>162</v>
      </c>
      <c r="C174" s="1125"/>
      <c r="D174" s="1126"/>
      <c r="E174" s="1126"/>
      <c r="F174" s="1126"/>
      <c r="G174" s="1127"/>
      <c r="H174" s="1127"/>
      <c r="I174" s="1127"/>
      <c r="J174" s="1127"/>
      <c r="K174" s="1120"/>
      <c r="L174" s="1121"/>
      <c r="M174" s="1121"/>
      <c r="N174" s="1122"/>
      <c r="O174" s="1128"/>
      <c r="P174" s="1129"/>
      <c r="Q174" s="1129"/>
      <c r="R174" s="1130"/>
      <c r="S174" s="1131"/>
      <c r="T174" s="1132"/>
      <c r="U174" s="1132"/>
      <c r="V174" s="1133"/>
      <c r="W174" s="1123"/>
      <c r="X174" s="1123"/>
      <c r="Y174" s="1123"/>
      <c r="Z174" s="1123"/>
      <c r="AA174" s="1123"/>
      <c r="AB174" s="1092"/>
      <c r="AC174" s="1093"/>
      <c r="AD174" s="1094"/>
      <c r="AE174" s="1092"/>
      <c r="AF174" s="1093"/>
      <c r="AG174" s="1094"/>
      <c r="AH174" s="1092"/>
      <c r="AI174" s="1093"/>
      <c r="AJ174" s="1094"/>
      <c r="AK174" s="1092"/>
      <c r="AL174" s="1093"/>
      <c r="AM174" s="1094"/>
      <c r="AN174" s="91"/>
      <c r="AO174" s="270" t="e">
        <f>COUNTIF(#REF!,#REF!)</f>
        <v>#REF!</v>
      </c>
      <c r="AP174" s="270">
        <f t="shared" si="2"/>
        <v>0</v>
      </c>
      <c r="AQ174" s="1"/>
    </row>
    <row r="175" spans="2:43" ht="25" hidden="1" customHeight="1" outlineLevel="1">
      <c r="B175" s="1124">
        <v>163</v>
      </c>
      <c r="C175" s="1125"/>
      <c r="D175" s="1126"/>
      <c r="E175" s="1126"/>
      <c r="F175" s="1126"/>
      <c r="G175" s="1127"/>
      <c r="H175" s="1127"/>
      <c r="I175" s="1127"/>
      <c r="J175" s="1127"/>
      <c r="K175" s="1120"/>
      <c r="L175" s="1121"/>
      <c r="M175" s="1121"/>
      <c r="N175" s="1122"/>
      <c r="O175" s="1128"/>
      <c r="P175" s="1129"/>
      <c r="Q175" s="1129"/>
      <c r="R175" s="1130"/>
      <c r="S175" s="1131"/>
      <c r="T175" s="1132"/>
      <c r="U175" s="1132"/>
      <c r="V175" s="1133"/>
      <c r="W175" s="1123"/>
      <c r="X175" s="1123"/>
      <c r="Y175" s="1123"/>
      <c r="Z175" s="1123"/>
      <c r="AA175" s="1123"/>
      <c r="AB175" s="1092"/>
      <c r="AC175" s="1093"/>
      <c r="AD175" s="1094"/>
      <c r="AE175" s="1092"/>
      <c r="AF175" s="1093"/>
      <c r="AG175" s="1094"/>
      <c r="AH175" s="1092"/>
      <c r="AI175" s="1093"/>
      <c r="AJ175" s="1094"/>
      <c r="AK175" s="1092"/>
      <c r="AL175" s="1093"/>
      <c r="AM175" s="1094"/>
      <c r="AN175" s="91"/>
      <c r="AO175" s="270" t="e">
        <f>COUNTIF(#REF!,#REF!)</f>
        <v>#REF!</v>
      </c>
      <c r="AP175" s="270">
        <f t="shared" si="2"/>
        <v>0</v>
      </c>
      <c r="AQ175" s="1"/>
    </row>
    <row r="176" spans="2:43" ht="25" hidden="1" customHeight="1" outlineLevel="1">
      <c r="B176" s="1124">
        <v>164</v>
      </c>
      <c r="C176" s="1125"/>
      <c r="D176" s="1126"/>
      <c r="E176" s="1126"/>
      <c r="F176" s="1126"/>
      <c r="G176" s="1127"/>
      <c r="H176" s="1127"/>
      <c r="I176" s="1127"/>
      <c r="J176" s="1127"/>
      <c r="K176" s="1120"/>
      <c r="L176" s="1121"/>
      <c r="M176" s="1121"/>
      <c r="N176" s="1122"/>
      <c r="O176" s="1128"/>
      <c r="P176" s="1129"/>
      <c r="Q176" s="1129"/>
      <c r="R176" s="1130"/>
      <c r="S176" s="1131"/>
      <c r="T176" s="1132"/>
      <c r="U176" s="1132"/>
      <c r="V176" s="1133"/>
      <c r="W176" s="1123"/>
      <c r="X176" s="1123"/>
      <c r="Y176" s="1123"/>
      <c r="Z176" s="1123"/>
      <c r="AA176" s="1123"/>
      <c r="AB176" s="1092"/>
      <c r="AC176" s="1093"/>
      <c r="AD176" s="1094"/>
      <c r="AE176" s="1092"/>
      <c r="AF176" s="1093"/>
      <c r="AG176" s="1094"/>
      <c r="AH176" s="1092"/>
      <c r="AI176" s="1093"/>
      <c r="AJ176" s="1094"/>
      <c r="AK176" s="1092"/>
      <c r="AL176" s="1093"/>
      <c r="AM176" s="1094"/>
      <c r="AN176" s="91"/>
      <c r="AO176" s="270" t="e">
        <f>COUNTIF(#REF!,#REF!)</f>
        <v>#REF!</v>
      </c>
      <c r="AP176" s="270">
        <f t="shared" si="2"/>
        <v>0</v>
      </c>
      <c r="AQ176" s="1"/>
    </row>
    <row r="177" spans="2:43" ht="25" hidden="1" customHeight="1" outlineLevel="1">
      <c r="B177" s="1124">
        <v>165</v>
      </c>
      <c r="C177" s="1125"/>
      <c r="D177" s="1126"/>
      <c r="E177" s="1126"/>
      <c r="F177" s="1126"/>
      <c r="G177" s="1127"/>
      <c r="H177" s="1127"/>
      <c r="I177" s="1127"/>
      <c r="J177" s="1127"/>
      <c r="K177" s="1120"/>
      <c r="L177" s="1121"/>
      <c r="M177" s="1121"/>
      <c r="N177" s="1122"/>
      <c r="O177" s="1128"/>
      <c r="P177" s="1129"/>
      <c r="Q177" s="1129"/>
      <c r="R177" s="1130"/>
      <c r="S177" s="1131"/>
      <c r="T177" s="1132"/>
      <c r="U177" s="1132"/>
      <c r="V177" s="1133"/>
      <c r="W177" s="1123"/>
      <c r="X177" s="1123"/>
      <c r="Y177" s="1123"/>
      <c r="Z177" s="1123"/>
      <c r="AA177" s="1123"/>
      <c r="AB177" s="1092"/>
      <c r="AC177" s="1093"/>
      <c r="AD177" s="1094"/>
      <c r="AE177" s="1092"/>
      <c r="AF177" s="1093"/>
      <c r="AG177" s="1094"/>
      <c r="AH177" s="1092"/>
      <c r="AI177" s="1093"/>
      <c r="AJ177" s="1094"/>
      <c r="AK177" s="1092"/>
      <c r="AL177" s="1093"/>
      <c r="AM177" s="1094"/>
      <c r="AN177" s="91"/>
      <c r="AO177" s="270" t="e">
        <f>COUNTIF(#REF!,#REF!)</f>
        <v>#REF!</v>
      </c>
      <c r="AP177" s="270">
        <f t="shared" si="2"/>
        <v>0</v>
      </c>
      <c r="AQ177" s="1"/>
    </row>
    <row r="178" spans="2:43" ht="25" hidden="1" customHeight="1" outlineLevel="1">
      <c r="B178" s="1124">
        <v>166</v>
      </c>
      <c r="C178" s="1125"/>
      <c r="D178" s="1126"/>
      <c r="E178" s="1126"/>
      <c r="F178" s="1126"/>
      <c r="G178" s="1127"/>
      <c r="H178" s="1127"/>
      <c r="I178" s="1127"/>
      <c r="J178" s="1127"/>
      <c r="K178" s="1120"/>
      <c r="L178" s="1121"/>
      <c r="M178" s="1121"/>
      <c r="N178" s="1122"/>
      <c r="O178" s="1128"/>
      <c r="P178" s="1129"/>
      <c r="Q178" s="1129"/>
      <c r="R178" s="1130"/>
      <c r="S178" s="1131"/>
      <c r="T178" s="1132"/>
      <c r="U178" s="1132"/>
      <c r="V178" s="1133"/>
      <c r="W178" s="1123"/>
      <c r="X178" s="1123"/>
      <c r="Y178" s="1123"/>
      <c r="Z178" s="1123"/>
      <c r="AA178" s="1123"/>
      <c r="AB178" s="1092"/>
      <c r="AC178" s="1093"/>
      <c r="AD178" s="1094"/>
      <c r="AE178" s="1092"/>
      <c r="AF178" s="1093"/>
      <c r="AG178" s="1094"/>
      <c r="AH178" s="1092"/>
      <c r="AI178" s="1093"/>
      <c r="AJ178" s="1094"/>
      <c r="AK178" s="1092"/>
      <c r="AL178" s="1093"/>
      <c r="AM178" s="1094"/>
      <c r="AN178" s="91"/>
      <c r="AO178" s="270" t="e">
        <f>COUNTIF(#REF!,#REF!)</f>
        <v>#REF!</v>
      </c>
      <c r="AP178" s="270">
        <f t="shared" si="2"/>
        <v>0</v>
      </c>
      <c r="AQ178" s="1"/>
    </row>
    <row r="179" spans="2:43" ht="25" hidden="1" customHeight="1" outlineLevel="1">
      <c r="B179" s="1124">
        <v>167</v>
      </c>
      <c r="C179" s="1125"/>
      <c r="D179" s="1126"/>
      <c r="E179" s="1126"/>
      <c r="F179" s="1126"/>
      <c r="G179" s="1127"/>
      <c r="H179" s="1127"/>
      <c r="I179" s="1127"/>
      <c r="J179" s="1127"/>
      <c r="K179" s="1120"/>
      <c r="L179" s="1121"/>
      <c r="M179" s="1121"/>
      <c r="N179" s="1122"/>
      <c r="O179" s="1128"/>
      <c r="P179" s="1129"/>
      <c r="Q179" s="1129"/>
      <c r="R179" s="1130"/>
      <c r="S179" s="1131"/>
      <c r="T179" s="1132"/>
      <c r="U179" s="1132"/>
      <c r="V179" s="1133"/>
      <c r="W179" s="1123"/>
      <c r="X179" s="1123"/>
      <c r="Y179" s="1123"/>
      <c r="Z179" s="1123"/>
      <c r="AA179" s="1123"/>
      <c r="AB179" s="1092"/>
      <c r="AC179" s="1093"/>
      <c r="AD179" s="1094"/>
      <c r="AE179" s="1092"/>
      <c r="AF179" s="1093"/>
      <c r="AG179" s="1094"/>
      <c r="AH179" s="1092"/>
      <c r="AI179" s="1093"/>
      <c r="AJ179" s="1094"/>
      <c r="AK179" s="1092"/>
      <c r="AL179" s="1093"/>
      <c r="AM179" s="1094"/>
      <c r="AN179" s="91"/>
      <c r="AO179" s="270" t="e">
        <f>COUNTIF(#REF!,#REF!)</f>
        <v>#REF!</v>
      </c>
      <c r="AP179" s="270">
        <f t="shared" si="2"/>
        <v>0</v>
      </c>
      <c r="AQ179" s="1"/>
    </row>
    <row r="180" spans="2:43" ht="25" hidden="1" customHeight="1" outlineLevel="1">
      <c r="B180" s="1124">
        <v>168</v>
      </c>
      <c r="C180" s="1125"/>
      <c r="D180" s="1126"/>
      <c r="E180" s="1126"/>
      <c r="F180" s="1126"/>
      <c r="G180" s="1127"/>
      <c r="H180" s="1127"/>
      <c r="I180" s="1127"/>
      <c r="J180" s="1127"/>
      <c r="K180" s="1120"/>
      <c r="L180" s="1121"/>
      <c r="M180" s="1121"/>
      <c r="N180" s="1122"/>
      <c r="O180" s="1128"/>
      <c r="P180" s="1129"/>
      <c r="Q180" s="1129"/>
      <c r="R180" s="1130"/>
      <c r="S180" s="1131"/>
      <c r="T180" s="1132"/>
      <c r="U180" s="1132"/>
      <c r="V180" s="1133"/>
      <c r="W180" s="1123"/>
      <c r="X180" s="1123"/>
      <c r="Y180" s="1123"/>
      <c r="Z180" s="1123"/>
      <c r="AA180" s="1123"/>
      <c r="AB180" s="1092"/>
      <c r="AC180" s="1093"/>
      <c r="AD180" s="1094"/>
      <c r="AE180" s="1092"/>
      <c r="AF180" s="1093"/>
      <c r="AG180" s="1094"/>
      <c r="AH180" s="1092"/>
      <c r="AI180" s="1093"/>
      <c r="AJ180" s="1094"/>
      <c r="AK180" s="1092"/>
      <c r="AL180" s="1093"/>
      <c r="AM180" s="1094"/>
      <c r="AN180" s="91"/>
      <c r="AO180" s="270" t="e">
        <f>COUNTIF(#REF!,#REF!)</f>
        <v>#REF!</v>
      </c>
      <c r="AP180" s="270">
        <f t="shared" si="2"/>
        <v>0</v>
      </c>
      <c r="AQ180" s="1"/>
    </row>
    <row r="181" spans="2:43" ht="25" hidden="1" customHeight="1" outlineLevel="1">
      <c r="B181" s="1124">
        <v>169</v>
      </c>
      <c r="C181" s="1125"/>
      <c r="D181" s="1126"/>
      <c r="E181" s="1126"/>
      <c r="F181" s="1126"/>
      <c r="G181" s="1127"/>
      <c r="H181" s="1127"/>
      <c r="I181" s="1127"/>
      <c r="J181" s="1127"/>
      <c r="K181" s="1120"/>
      <c r="L181" s="1121"/>
      <c r="M181" s="1121"/>
      <c r="N181" s="1122"/>
      <c r="O181" s="1128"/>
      <c r="P181" s="1129"/>
      <c r="Q181" s="1129"/>
      <c r="R181" s="1130"/>
      <c r="S181" s="1131"/>
      <c r="T181" s="1132"/>
      <c r="U181" s="1132"/>
      <c r="V181" s="1133"/>
      <c r="W181" s="1123"/>
      <c r="X181" s="1123"/>
      <c r="Y181" s="1123"/>
      <c r="Z181" s="1123"/>
      <c r="AA181" s="1123"/>
      <c r="AB181" s="1092"/>
      <c r="AC181" s="1093"/>
      <c r="AD181" s="1094"/>
      <c r="AE181" s="1092"/>
      <c r="AF181" s="1093"/>
      <c r="AG181" s="1094"/>
      <c r="AH181" s="1092"/>
      <c r="AI181" s="1093"/>
      <c r="AJ181" s="1094"/>
      <c r="AK181" s="1092"/>
      <c r="AL181" s="1093"/>
      <c r="AM181" s="1094"/>
      <c r="AN181" s="91"/>
      <c r="AO181" s="270" t="e">
        <f>COUNTIF(#REF!,#REF!)</f>
        <v>#REF!</v>
      </c>
      <c r="AP181" s="270">
        <f t="shared" si="2"/>
        <v>0</v>
      </c>
      <c r="AQ181" s="1"/>
    </row>
    <row r="182" spans="2:43" ht="25" hidden="1" customHeight="1" outlineLevel="1">
      <c r="B182" s="1124">
        <v>170</v>
      </c>
      <c r="C182" s="1125"/>
      <c r="D182" s="1126"/>
      <c r="E182" s="1126"/>
      <c r="F182" s="1126"/>
      <c r="G182" s="1127"/>
      <c r="H182" s="1127"/>
      <c r="I182" s="1127"/>
      <c r="J182" s="1127"/>
      <c r="K182" s="1120"/>
      <c r="L182" s="1121"/>
      <c r="M182" s="1121"/>
      <c r="N182" s="1122"/>
      <c r="O182" s="1128"/>
      <c r="P182" s="1129"/>
      <c r="Q182" s="1129"/>
      <c r="R182" s="1130"/>
      <c r="S182" s="1131"/>
      <c r="T182" s="1132"/>
      <c r="U182" s="1132"/>
      <c r="V182" s="1133"/>
      <c r="W182" s="1123"/>
      <c r="X182" s="1123"/>
      <c r="Y182" s="1123"/>
      <c r="Z182" s="1123"/>
      <c r="AA182" s="1123"/>
      <c r="AB182" s="1092"/>
      <c r="AC182" s="1093"/>
      <c r="AD182" s="1094"/>
      <c r="AE182" s="1092"/>
      <c r="AF182" s="1093"/>
      <c r="AG182" s="1094"/>
      <c r="AH182" s="1092"/>
      <c r="AI182" s="1093"/>
      <c r="AJ182" s="1094"/>
      <c r="AK182" s="1092"/>
      <c r="AL182" s="1093"/>
      <c r="AM182" s="1094"/>
      <c r="AN182" s="91"/>
      <c r="AO182" s="270" t="e">
        <f>COUNTIF(#REF!,#REF!)</f>
        <v>#REF!</v>
      </c>
      <c r="AP182" s="270">
        <f t="shared" si="2"/>
        <v>0</v>
      </c>
      <c r="AQ182" s="1"/>
    </row>
    <row r="183" spans="2:43" ht="25" hidden="1" customHeight="1" outlineLevel="1">
      <c r="B183" s="1124">
        <v>171</v>
      </c>
      <c r="C183" s="1125"/>
      <c r="D183" s="1126"/>
      <c r="E183" s="1126"/>
      <c r="F183" s="1126"/>
      <c r="G183" s="1127"/>
      <c r="H183" s="1127"/>
      <c r="I183" s="1127"/>
      <c r="J183" s="1127"/>
      <c r="K183" s="1120"/>
      <c r="L183" s="1121"/>
      <c r="M183" s="1121"/>
      <c r="N183" s="1122"/>
      <c r="O183" s="1128"/>
      <c r="P183" s="1129"/>
      <c r="Q183" s="1129"/>
      <c r="R183" s="1130"/>
      <c r="S183" s="1131"/>
      <c r="T183" s="1132"/>
      <c r="U183" s="1132"/>
      <c r="V183" s="1133"/>
      <c r="W183" s="1123"/>
      <c r="X183" s="1123"/>
      <c r="Y183" s="1123"/>
      <c r="Z183" s="1123"/>
      <c r="AA183" s="1123"/>
      <c r="AB183" s="1092"/>
      <c r="AC183" s="1093"/>
      <c r="AD183" s="1094"/>
      <c r="AE183" s="1092"/>
      <c r="AF183" s="1093"/>
      <c r="AG183" s="1094"/>
      <c r="AH183" s="1092"/>
      <c r="AI183" s="1093"/>
      <c r="AJ183" s="1094"/>
      <c r="AK183" s="1092"/>
      <c r="AL183" s="1093"/>
      <c r="AM183" s="1094"/>
      <c r="AN183" s="91"/>
      <c r="AO183" s="270" t="e">
        <f>COUNTIF(#REF!,#REF!)</f>
        <v>#REF!</v>
      </c>
      <c r="AP183" s="270">
        <f t="shared" si="2"/>
        <v>0</v>
      </c>
      <c r="AQ183" s="1"/>
    </row>
    <row r="184" spans="2:43" ht="25" hidden="1" customHeight="1" outlineLevel="1">
      <c r="B184" s="1124">
        <v>172</v>
      </c>
      <c r="C184" s="1125"/>
      <c r="D184" s="1126"/>
      <c r="E184" s="1126"/>
      <c r="F184" s="1126"/>
      <c r="G184" s="1127"/>
      <c r="H184" s="1127"/>
      <c r="I184" s="1127"/>
      <c r="J184" s="1127"/>
      <c r="K184" s="1120"/>
      <c r="L184" s="1121"/>
      <c r="M184" s="1121"/>
      <c r="N184" s="1122"/>
      <c r="O184" s="1128"/>
      <c r="P184" s="1129"/>
      <c r="Q184" s="1129"/>
      <c r="R184" s="1130"/>
      <c r="S184" s="1131"/>
      <c r="T184" s="1132"/>
      <c r="U184" s="1132"/>
      <c r="V184" s="1133"/>
      <c r="W184" s="1123"/>
      <c r="X184" s="1123"/>
      <c r="Y184" s="1123"/>
      <c r="Z184" s="1123"/>
      <c r="AA184" s="1123"/>
      <c r="AB184" s="1092"/>
      <c r="AC184" s="1093"/>
      <c r="AD184" s="1094"/>
      <c r="AE184" s="1092"/>
      <c r="AF184" s="1093"/>
      <c r="AG184" s="1094"/>
      <c r="AH184" s="1092"/>
      <c r="AI184" s="1093"/>
      <c r="AJ184" s="1094"/>
      <c r="AK184" s="1092"/>
      <c r="AL184" s="1093"/>
      <c r="AM184" s="1094"/>
      <c r="AN184" s="91"/>
      <c r="AO184" s="270" t="e">
        <f>COUNTIF(#REF!,#REF!)</f>
        <v>#REF!</v>
      </c>
      <c r="AP184" s="270">
        <f t="shared" si="2"/>
        <v>0</v>
      </c>
      <c r="AQ184" s="1"/>
    </row>
    <row r="185" spans="2:43" ht="25" hidden="1" customHeight="1" outlineLevel="1">
      <c r="B185" s="1124">
        <v>173</v>
      </c>
      <c r="C185" s="1125"/>
      <c r="D185" s="1126"/>
      <c r="E185" s="1126"/>
      <c r="F185" s="1126"/>
      <c r="G185" s="1127"/>
      <c r="H185" s="1127"/>
      <c r="I185" s="1127"/>
      <c r="J185" s="1127"/>
      <c r="K185" s="1120"/>
      <c r="L185" s="1121"/>
      <c r="M185" s="1121"/>
      <c r="N185" s="1122"/>
      <c r="O185" s="1128"/>
      <c r="P185" s="1129"/>
      <c r="Q185" s="1129"/>
      <c r="R185" s="1130"/>
      <c r="S185" s="1131"/>
      <c r="T185" s="1132"/>
      <c r="U185" s="1132"/>
      <c r="V185" s="1133"/>
      <c r="W185" s="1123"/>
      <c r="X185" s="1123"/>
      <c r="Y185" s="1123"/>
      <c r="Z185" s="1123"/>
      <c r="AA185" s="1123"/>
      <c r="AB185" s="1092"/>
      <c r="AC185" s="1093"/>
      <c r="AD185" s="1094"/>
      <c r="AE185" s="1092"/>
      <c r="AF185" s="1093"/>
      <c r="AG185" s="1094"/>
      <c r="AH185" s="1092"/>
      <c r="AI185" s="1093"/>
      <c r="AJ185" s="1094"/>
      <c r="AK185" s="1092"/>
      <c r="AL185" s="1093"/>
      <c r="AM185" s="1094"/>
      <c r="AN185" s="91"/>
      <c r="AO185" s="270" t="e">
        <f>COUNTIF(#REF!,#REF!)</f>
        <v>#REF!</v>
      </c>
      <c r="AP185" s="270">
        <f t="shared" si="2"/>
        <v>0</v>
      </c>
      <c r="AQ185" s="1"/>
    </row>
    <row r="186" spans="2:43" ht="25" hidden="1" customHeight="1" outlineLevel="1">
      <c r="B186" s="1124">
        <v>174</v>
      </c>
      <c r="C186" s="1125"/>
      <c r="D186" s="1126"/>
      <c r="E186" s="1126"/>
      <c r="F186" s="1126"/>
      <c r="G186" s="1127"/>
      <c r="H186" s="1127"/>
      <c r="I186" s="1127"/>
      <c r="J186" s="1127"/>
      <c r="K186" s="1120"/>
      <c r="L186" s="1121"/>
      <c r="M186" s="1121"/>
      <c r="N186" s="1122"/>
      <c r="O186" s="1128"/>
      <c r="P186" s="1129"/>
      <c r="Q186" s="1129"/>
      <c r="R186" s="1130"/>
      <c r="S186" s="1131"/>
      <c r="T186" s="1132"/>
      <c r="U186" s="1132"/>
      <c r="V186" s="1133"/>
      <c r="W186" s="1123"/>
      <c r="X186" s="1123"/>
      <c r="Y186" s="1123"/>
      <c r="Z186" s="1123"/>
      <c r="AA186" s="1123"/>
      <c r="AB186" s="1092"/>
      <c r="AC186" s="1093"/>
      <c r="AD186" s="1094"/>
      <c r="AE186" s="1092"/>
      <c r="AF186" s="1093"/>
      <c r="AG186" s="1094"/>
      <c r="AH186" s="1092"/>
      <c r="AI186" s="1093"/>
      <c r="AJ186" s="1094"/>
      <c r="AK186" s="1092"/>
      <c r="AL186" s="1093"/>
      <c r="AM186" s="1094"/>
      <c r="AN186" s="91"/>
      <c r="AO186" s="270" t="e">
        <f>COUNTIF(#REF!,#REF!)</f>
        <v>#REF!</v>
      </c>
      <c r="AP186" s="270">
        <f t="shared" si="2"/>
        <v>0</v>
      </c>
      <c r="AQ186" s="1"/>
    </row>
    <row r="187" spans="2:43" ht="25" hidden="1" customHeight="1" outlineLevel="1">
      <c r="B187" s="1124">
        <v>175</v>
      </c>
      <c r="C187" s="1125"/>
      <c r="D187" s="1126"/>
      <c r="E187" s="1126"/>
      <c r="F187" s="1126"/>
      <c r="G187" s="1127"/>
      <c r="H187" s="1127"/>
      <c r="I187" s="1127"/>
      <c r="J187" s="1127"/>
      <c r="K187" s="1120"/>
      <c r="L187" s="1121"/>
      <c r="M187" s="1121"/>
      <c r="N187" s="1122"/>
      <c r="O187" s="1128"/>
      <c r="P187" s="1129"/>
      <c r="Q187" s="1129"/>
      <c r="R187" s="1130"/>
      <c r="S187" s="1131"/>
      <c r="T187" s="1132"/>
      <c r="U187" s="1132"/>
      <c r="V187" s="1133"/>
      <c r="W187" s="1123"/>
      <c r="X187" s="1123"/>
      <c r="Y187" s="1123"/>
      <c r="Z187" s="1123"/>
      <c r="AA187" s="1123"/>
      <c r="AB187" s="1092"/>
      <c r="AC187" s="1093"/>
      <c r="AD187" s="1094"/>
      <c r="AE187" s="1092"/>
      <c r="AF187" s="1093"/>
      <c r="AG187" s="1094"/>
      <c r="AH187" s="1092"/>
      <c r="AI187" s="1093"/>
      <c r="AJ187" s="1094"/>
      <c r="AK187" s="1092"/>
      <c r="AL187" s="1093"/>
      <c r="AM187" s="1094"/>
      <c r="AN187" s="91"/>
      <c r="AO187" s="270" t="e">
        <f>COUNTIF(#REF!,#REF!)</f>
        <v>#REF!</v>
      </c>
      <c r="AP187" s="270">
        <f t="shared" si="2"/>
        <v>0</v>
      </c>
      <c r="AQ187" s="1"/>
    </row>
    <row r="188" spans="2:43" ht="25" hidden="1" customHeight="1" outlineLevel="1">
      <c r="B188" s="1124">
        <v>176</v>
      </c>
      <c r="C188" s="1125"/>
      <c r="D188" s="1126"/>
      <c r="E188" s="1126"/>
      <c r="F188" s="1126"/>
      <c r="G188" s="1127"/>
      <c r="H188" s="1127"/>
      <c r="I188" s="1127"/>
      <c r="J188" s="1127"/>
      <c r="K188" s="1120"/>
      <c r="L188" s="1121"/>
      <c r="M188" s="1121"/>
      <c r="N188" s="1122"/>
      <c r="O188" s="1128"/>
      <c r="P188" s="1129"/>
      <c r="Q188" s="1129"/>
      <c r="R188" s="1130"/>
      <c r="S188" s="1131"/>
      <c r="T188" s="1132"/>
      <c r="U188" s="1132"/>
      <c r="V188" s="1133"/>
      <c r="W188" s="1123"/>
      <c r="X188" s="1123"/>
      <c r="Y188" s="1123"/>
      <c r="Z188" s="1123"/>
      <c r="AA188" s="1123"/>
      <c r="AB188" s="1092"/>
      <c r="AC188" s="1093"/>
      <c r="AD188" s="1094"/>
      <c r="AE188" s="1092"/>
      <c r="AF188" s="1093"/>
      <c r="AG188" s="1094"/>
      <c r="AH188" s="1092"/>
      <c r="AI188" s="1093"/>
      <c r="AJ188" s="1094"/>
      <c r="AK188" s="1092"/>
      <c r="AL188" s="1093"/>
      <c r="AM188" s="1094"/>
      <c r="AN188" s="91"/>
      <c r="AO188" s="270" t="e">
        <f>COUNTIF(#REF!,#REF!)</f>
        <v>#REF!</v>
      </c>
      <c r="AP188" s="270">
        <f t="shared" si="2"/>
        <v>0</v>
      </c>
      <c r="AQ188" s="1"/>
    </row>
    <row r="189" spans="2:43" ht="25" hidden="1" customHeight="1" outlineLevel="1">
      <c r="B189" s="1124">
        <v>177</v>
      </c>
      <c r="C189" s="1125"/>
      <c r="D189" s="1126"/>
      <c r="E189" s="1126"/>
      <c r="F189" s="1126"/>
      <c r="G189" s="1127"/>
      <c r="H189" s="1127"/>
      <c r="I189" s="1127"/>
      <c r="J189" s="1127"/>
      <c r="K189" s="1120"/>
      <c r="L189" s="1121"/>
      <c r="M189" s="1121"/>
      <c r="N189" s="1122"/>
      <c r="O189" s="1128"/>
      <c r="P189" s="1129"/>
      <c r="Q189" s="1129"/>
      <c r="R189" s="1130"/>
      <c r="S189" s="1131"/>
      <c r="T189" s="1132"/>
      <c r="U189" s="1132"/>
      <c r="V189" s="1133"/>
      <c r="W189" s="1123"/>
      <c r="X189" s="1123"/>
      <c r="Y189" s="1123"/>
      <c r="Z189" s="1123"/>
      <c r="AA189" s="1123"/>
      <c r="AB189" s="1092"/>
      <c r="AC189" s="1093"/>
      <c r="AD189" s="1094"/>
      <c r="AE189" s="1092"/>
      <c r="AF189" s="1093"/>
      <c r="AG189" s="1094"/>
      <c r="AH189" s="1092"/>
      <c r="AI189" s="1093"/>
      <c r="AJ189" s="1094"/>
      <c r="AK189" s="1092"/>
      <c r="AL189" s="1093"/>
      <c r="AM189" s="1094"/>
      <c r="AN189" s="91"/>
      <c r="AO189" s="270" t="e">
        <f>COUNTIF(#REF!,#REF!)</f>
        <v>#REF!</v>
      </c>
      <c r="AP189" s="270">
        <f t="shared" si="2"/>
        <v>0</v>
      </c>
      <c r="AQ189" s="1"/>
    </row>
    <row r="190" spans="2:43" ht="25" hidden="1" customHeight="1" outlineLevel="1">
      <c r="B190" s="1124">
        <v>178</v>
      </c>
      <c r="C190" s="1125"/>
      <c r="D190" s="1126"/>
      <c r="E190" s="1126"/>
      <c r="F190" s="1126"/>
      <c r="G190" s="1127"/>
      <c r="H190" s="1127"/>
      <c r="I190" s="1127"/>
      <c r="J190" s="1127"/>
      <c r="K190" s="1120"/>
      <c r="L190" s="1121"/>
      <c r="M190" s="1121"/>
      <c r="N190" s="1122"/>
      <c r="O190" s="1128"/>
      <c r="P190" s="1129"/>
      <c r="Q190" s="1129"/>
      <c r="R190" s="1130"/>
      <c r="S190" s="1131"/>
      <c r="T190" s="1132"/>
      <c r="U190" s="1132"/>
      <c r="V190" s="1133"/>
      <c r="W190" s="1123"/>
      <c r="X190" s="1123"/>
      <c r="Y190" s="1123"/>
      <c r="Z190" s="1123"/>
      <c r="AA190" s="1123"/>
      <c r="AB190" s="1092"/>
      <c r="AC190" s="1093"/>
      <c r="AD190" s="1094"/>
      <c r="AE190" s="1092"/>
      <c r="AF190" s="1093"/>
      <c r="AG190" s="1094"/>
      <c r="AH190" s="1092"/>
      <c r="AI190" s="1093"/>
      <c r="AJ190" s="1094"/>
      <c r="AK190" s="1092"/>
      <c r="AL190" s="1093"/>
      <c r="AM190" s="1094"/>
      <c r="AN190" s="91"/>
      <c r="AO190" s="270" t="e">
        <f>COUNTIF(#REF!,#REF!)</f>
        <v>#REF!</v>
      </c>
      <c r="AP190" s="270">
        <f t="shared" si="2"/>
        <v>0</v>
      </c>
      <c r="AQ190" s="1"/>
    </row>
    <row r="191" spans="2:43" ht="25" hidden="1" customHeight="1" outlineLevel="1">
      <c r="B191" s="1124">
        <v>179</v>
      </c>
      <c r="C191" s="1125"/>
      <c r="D191" s="1126"/>
      <c r="E191" s="1126"/>
      <c r="F191" s="1126"/>
      <c r="G191" s="1127"/>
      <c r="H191" s="1127"/>
      <c r="I191" s="1127"/>
      <c r="J191" s="1127"/>
      <c r="K191" s="1120"/>
      <c r="L191" s="1121"/>
      <c r="M191" s="1121"/>
      <c r="N191" s="1122"/>
      <c r="O191" s="1128"/>
      <c r="P191" s="1129"/>
      <c r="Q191" s="1129"/>
      <c r="R191" s="1130"/>
      <c r="S191" s="1131"/>
      <c r="T191" s="1132"/>
      <c r="U191" s="1132"/>
      <c r="V191" s="1133"/>
      <c r="W191" s="1123"/>
      <c r="X191" s="1123"/>
      <c r="Y191" s="1123"/>
      <c r="Z191" s="1123"/>
      <c r="AA191" s="1123"/>
      <c r="AB191" s="1092"/>
      <c r="AC191" s="1093"/>
      <c r="AD191" s="1094"/>
      <c r="AE191" s="1092"/>
      <c r="AF191" s="1093"/>
      <c r="AG191" s="1094"/>
      <c r="AH191" s="1092"/>
      <c r="AI191" s="1093"/>
      <c r="AJ191" s="1094"/>
      <c r="AK191" s="1092"/>
      <c r="AL191" s="1093"/>
      <c r="AM191" s="1094"/>
      <c r="AN191" s="91"/>
      <c r="AO191" s="270" t="e">
        <f>COUNTIF(#REF!,#REF!)</f>
        <v>#REF!</v>
      </c>
      <c r="AP191" s="270">
        <f t="shared" si="2"/>
        <v>0</v>
      </c>
      <c r="AQ191" s="1"/>
    </row>
    <row r="192" spans="2:43" ht="25" hidden="1" customHeight="1" outlineLevel="1">
      <c r="B192" s="1124">
        <v>180</v>
      </c>
      <c r="C192" s="1125"/>
      <c r="D192" s="1126"/>
      <c r="E192" s="1126"/>
      <c r="F192" s="1126"/>
      <c r="G192" s="1127"/>
      <c r="H192" s="1127"/>
      <c r="I192" s="1127"/>
      <c r="J192" s="1127"/>
      <c r="K192" s="1120"/>
      <c r="L192" s="1121"/>
      <c r="M192" s="1121"/>
      <c r="N192" s="1122"/>
      <c r="O192" s="1128"/>
      <c r="P192" s="1129"/>
      <c r="Q192" s="1129"/>
      <c r="R192" s="1130"/>
      <c r="S192" s="1131"/>
      <c r="T192" s="1132"/>
      <c r="U192" s="1132"/>
      <c r="V192" s="1133"/>
      <c r="W192" s="1123"/>
      <c r="X192" s="1123"/>
      <c r="Y192" s="1123"/>
      <c r="Z192" s="1123"/>
      <c r="AA192" s="1123"/>
      <c r="AB192" s="1092"/>
      <c r="AC192" s="1093"/>
      <c r="AD192" s="1094"/>
      <c r="AE192" s="1092"/>
      <c r="AF192" s="1093"/>
      <c r="AG192" s="1094"/>
      <c r="AH192" s="1092"/>
      <c r="AI192" s="1093"/>
      <c r="AJ192" s="1094"/>
      <c r="AK192" s="1092"/>
      <c r="AL192" s="1093"/>
      <c r="AM192" s="1094"/>
      <c r="AN192" s="91"/>
      <c r="AO192" s="270" t="e">
        <f>COUNTIF(#REF!,#REF!)</f>
        <v>#REF!</v>
      </c>
      <c r="AP192" s="270">
        <f t="shared" si="2"/>
        <v>0</v>
      </c>
      <c r="AQ192" s="1"/>
    </row>
    <row r="193" spans="2:43" ht="25" hidden="1" customHeight="1" outlineLevel="1">
      <c r="B193" s="1124">
        <v>181</v>
      </c>
      <c r="C193" s="1125"/>
      <c r="D193" s="1126"/>
      <c r="E193" s="1126"/>
      <c r="F193" s="1126"/>
      <c r="G193" s="1127"/>
      <c r="H193" s="1127"/>
      <c r="I193" s="1127"/>
      <c r="J193" s="1127"/>
      <c r="K193" s="1120"/>
      <c r="L193" s="1121"/>
      <c r="M193" s="1121"/>
      <c r="N193" s="1122"/>
      <c r="O193" s="1128"/>
      <c r="P193" s="1129"/>
      <c r="Q193" s="1129"/>
      <c r="R193" s="1130"/>
      <c r="S193" s="1131"/>
      <c r="T193" s="1132"/>
      <c r="U193" s="1132"/>
      <c r="V193" s="1133"/>
      <c r="W193" s="1123"/>
      <c r="X193" s="1123"/>
      <c r="Y193" s="1123"/>
      <c r="Z193" s="1123"/>
      <c r="AA193" s="1123"/>
      <c r="AB193" s="1092"/>
      <c r="AC193" s="1093"/>
      <c r="AD193" s="1094"/>
      <c r="AE193" s="1092"/>
      <c r="AF193" s="1093"/>
      <c r="AG193" s="1094"/>
      <c r="AH193" s="1092"/>
      <c r="AI193" s="1093"/>
      <c r="AJ193" s="1094"/>
      <c r="AK193" s="1092"/>
      <c r="AL193" s="1093"/>
      <c r="AM193" s="1094"/>
      <c r="AN193" s="91"/>
      <c r="AO193" s="270" t="e">
        <f>COUNTIF(#REF!,#REF!)</f>
        <v>#REF!</v>
      </c>
      <c r="AP193" s="270">
        <f t="shared" si="2"/>
        <v>0</v>
      </c>
      <c r="AQ193" s="1"/>
    </row>
    <row r="194" spans="2:43" ht="25" hidden="1" customHeight="1" outlineLevel="1">
      <c r="B194" s="1124">
        <v>182</v>
      </c>
      <c r="C194" s="1125"/>
      <c r="D194" s="1126"/>
      <c r="E194" s="1126"/>
      <c r="F194" s="1126"/>
      <c r="G194" s="1127"/>
      <c r="H194" s="1127"/>
      <c r="I194" s="1127"/>
      <c r="J194" s="1127"/>
      <c r="K194" s="1120"/>
      <c r="L194" s="1121"/>
      <c r="M194" s="1121"/>
      <c r="N194" s="1122"/>
      <c r="O194" s="1128"/>
      <c r="P194" s="1129"/>
      <c r="Q194" s="1129"/>
      <c r="R194" s="1130"/>
      <c r="S194" s="1131"/>
      <c r="T194" s="1132"/>
      <c r="U194" s="1132"/>
      <c r="V194" s="1133"/>
      <c r="W194" s="1123"/>
      <c r="X194" s="1123"/>
      <c r="Y194" s="1123"/>
      <c r="Z194" s="1123"/>
      <c r="AA194" s="1123"/>
      <c r="AB194" s="1092"/>
      <c r="AC194" s="1093"/>
      <c r="AD194" s="1094"/>
      <c r="AE194" s="1092"/>
      <c r="AF194" s="1093"/>
      <c r="AG194" s="1094"/>
      <c r="AH194" s="1092"/>
      <c r="AI194" s="1093"/>
      <c r="AJ194" s="1094"/>
      <c r="AK194" s="1092"/>
      <c r="AL194" s="1093"/>
      <c r="AM194" s="1094"/>
      <c r="AN194" s="91"/>
      <c r="AO194" s="270" t="e">
        <f>COUNTIF(#REF!,#REF!)</f>
        <v>#REF!</v>
      </c>
      <c r="AP194" s="270">
        <f t="shared" si="2"/>
        <v>0</v>
      </c>
      <c r="AQ194" s="1"/>
    </row>
    <row r="195" spans="2:43" ht="25" hidden="1" customHeight="1" outlineLevel="1">
      <c r="B195" s="1124">
        <v>183</v>
      </c>
      <c r="C195" s="1125"/>
      <c r="D195" s="1126"/>
      <c r="E195" s="1126"/>
      <c r="F195" s="1126"/>
      <c r="G195" s="1127"/>
      <c r="H195" s="1127"/>
      <c r="I195" s="1127"/>
      <c r="J195" s="1127"/>
      <c r="K195" s="1120"/>
      <c r="L195" s="1121"/>
      <c r="M195" s="1121"/>
      <c r="N195" s="1122"/>
      <c r="O195" s="1128"/>
      <c r="P195" s="1129"/>
      <c r="Q195" s="1129"/>
      <c r="R195" s="1130"/>
      <c r="S195" s="1131"/>
      <c r="T195" s="1132"/>
      <c r="U195" s="1132"/>
      <c r="V195" s="1133"/>
      <c r="W195" s="1123"/>
      <c r="X195" s="1123"/>
      <c r="Y195" s="1123"/>
      <c r="Z195" s="1123"/>
      <c r="AA195" s="1123"/>
      <c r="AB195" s="1092"/>
      <c r="AC195" s="1093"/>
      <c r="AD195" s="1094"/>
      <c r="AE195" s="1092"/>
      <c r="AF195" s="1093"/>
      <c r="AG195" s="1094"/>
      <c r="AH195" s="1092"/>
      <c r="AI195" s="1093"/>
      <c r="AJ195" s="1094"/>
      <c r="AK195" s="1092"/>
      <c r="AL195" s="1093"/>
      <c r="AM195" s="1094"/>
      <c r="AN195" s="91"/>
      <c r="AO195" s="270" t="e">
        <f>COUNTIF(#REF!,#REF!)</f>
        <v>#REF!</v>
      </c>
      <c r="AP195" s="270">
        <f t="shared" si="2"/>
        <v>0</v>
      </c>
      <c r="AQ195" s="1"/>
    </row>
    <row r="196" spans="2:43" ht="25" hidden="1" customHeight="1" outlineLevel="1">
      <c r="B196" s="1124">
        <v>184</v>
      </c>
      <c r="C196" s="1125"/>
      <c r="D196" s="1126"/>
      <c r="E196" s="1126"/>
      <c r="F196" s="1126"/>
      <c r="G196" s="1127"/>
      <c r="H196" s="1127"/>
      <c r="I196" s="1127"/>
      <c r="J196" s="1127"/>
      <c r="K196" s="1120"/>
      <c r="L196" s="1121"/>
      <c r="M196" s="1121"/>
      <c r="N196" s="1122"/>
      <c r="O196" s="1128"/>
      <c r="P196" s="1129"/>
      <c r="Q196" s="1129"/>
      <c r="R196" s="1130"/>
      <c r="S196" s="1131"/>
      <c r="T196" s="1132"/>
      <c r="U196" s="1132"/>
      <c r="V196" s="1133"/>
      <c r="W196" s="1123"/>
      <c r="X196" s="1123"/>
      <c r="Y196" s="1123"/>
      <c r="Z196" s="1123"/>
      <c r="AA196" s="1123"/>
      <c r="AB196" s="1092"/>
      <c r="AC196" s="1093"/>
      <c r="AD196" s="1094"/>
      <c r="AE196" s="1092"/>
      <c r="AF196" s="1093"/>
      <c r="AG196" s="1094"/>
      <c r="AH196" s="1092"/>
      <c r="AI196" s="1093"/>
      <c r="AJ196" s="1094"/>
      <c r="AK196" s="1092"/>
      <c r="AL196" s="1093"/>
      <c r="AM196" s="1094"/>
      <c r="AN196" s="91"/>
      <c r="AO196" s="270" t="e">
        <f>COUNTIF(#REF!,#REF!)</f>
        <v>#REF!</v>
      </c>
      <c r="AP196" s="270">
        <f t="shared" si="2"/>
        <v>0</v>
      </c>
      <c r="AQ196" s="1"/>
    </row>
    <row r="197" spans="2:43" ht="25" hidden="1" customHeight="1" outlineLevel="1">
      <c r="B197" s="1124">
        <v>185</v>
      </c>
      <c r="C197" s="1125"/>
      <c r="D197" s="1126"/>
      <c r="E197" s="1126"/>
      <c r="F197" s="1126"/>
      <c r="G197" s="1127"/>
      <c r="H197" s="1127"/>
      <c r="I197" s="1127"/>
      <c r="J197" s="1127"/>
      <c r="K197" s="1120"/>
      <c r="L197" s="1121"/>
      <c r="M197" s="1121"/>
      <c r="N197" s="1122"/>
      <c r="O197" s="1128"/>
      <c r="P197" s="1129"/>
      <c r="Q197" s="1129"/>
      <c r="R197" s="1130"/>
      <c r="S197" s="1131"/>
      <c r="T197" s="1132"/>
      <c r="U197" s="1132"/>
      <c r="V197" s="1133"/>
      <c r="W197" s="1123"/>
      <c r="X197" s="1123"/>
      <c r="Y197" s="1123"/>
      <c r="Z197" s="1123"/>
      <c r="AA197" s="1123"/>
      <c r="AB197" s="1092"/>
      <c r="AC197" s="1093"/>
      <c r="AD197" s="1094"/>
      <c r="AE197" s="1092"/>
      <c r="AF197" s="1093"/>
      <c r="AG197" s="1094"/>
      <c r="AH197" s="1092"/>
      <c r="AI197" s="1093"/>
      <c r="AJ197" s="1094"/>
      <c r="AK197" s="1092"/>
      <c r="AL197" s="1093"/>
      <c r="AM197" s="1094"/>
      <c r="AN197" s="91"/>
      <c r="AO197" s="270" t="e">
        <f>COUNTIF(#REF!,#REF!)</f>
        <v>#REF!</v>
      </c>
      <c r="AP197" s="270">
        <f t="shared" ref="AP197:AP230" si="3">IFERROR(1/AO197,0)</f>
        <v>0</v>
      </c>
      <c r="AQ197" s="1"/>
    </row>
    <row r="198" spans="2:43" ht="25" hidden="1" customHeight="1" outlineLevel="1">
      <c r="B198" s="1124">
        <v>186</v>
      </c>
      <c r="C198" s="1125"/>
      <c r="D198" s="1126"/>
      <c r="E198" s="1126"/>
      <c r="F198" s="1126"/>
      <c r="G198" s="1127"/>
      <c r="H198" s="1127"/>
      <c r="I198" s="1127"/>
      <c r="J198" s="1127"/>
      <c r="K198" s="1120"/>
      <c r="L198" s="1121"/>
      <c r="M198" s="1121"/>
      <c r="N198" s="1122"/>
      <c r="O198" s="1128"/>
      <c r="P198" s="1129"/>
      <c r="Q198" s="1129"/>
      <c r="R198" s="1130"/>
      <c r="S198" s="1131"/>
      <c r="T198" s="1132"/>
      <c r="U198" s="1132"/>
      <c r="V198" s="1133"/>
      <c r="W198" s="1123"/>
      <c r="X198" s="1123"/>
      <c r="Y198" s="1123"/>
      <c r="Z198" s="1123"/>
      <c r="AA198" s="1123"/>
      <c r="AB198" s="1092"/>
      <c r="AC198" s="1093"/>
      <c r="AD198" s="1094"/>
      <c r="AE198" s="1092"/>
      <c r="AF198" s="1093"/>
      <c r="AG198" s="1094"/>
      <c r="AH198" s="1092"/>
      <c r="AI198" s="1093"/>
      <c r="AJ198" s="1094"/>
      <c r="AK198" s="1092"/>
      <c r="AL198" s="1093"/>
      <c r="AM198" s="1094"/>
      <c r="AN198" s="91"/>
      <c r="AO198" s="270" t="e">
        <f>COUNTIF(#REF!,#REF!)</f>
        <v>#REF!</v>
      </c>
      <c r="AP198" s="270">
        <f t="shared" si="3"/>
        <v>0</v>
      </c>
      <c r="AQ198" s="1"/>
    </row>
    <row r="199" spans="2:43" ht="25" hidden="1" customHeight="1" outlineLevel="1">
      <c r="B199" s="1124">
        <v>187</v>
      </c>
      <c r="C199" s="1125"/>
      <c r="D199" s="1126"/>
      <c r="E199" s="1126"/>
      <c r="F199" s="1126"/>
      <c r="G199" s="1127"/>
      <c r="H199" s="1127"/>
      <c r="I199" s="1127"/>
      <c r="J199" s="1127"/>
      <c r="K199" s="1120"/>
      <c r="L199" s="1121"/>
      <c r="M199" s="1121"/>
      <c r="N199" s="1122"/>
      <c r="O199" s="1128"/>
      <c r="P199" s="1129"/>
      <c r="Q199" s="1129"/>
      <c r="R199" s="1130"/>
      <c r="S199" s="1131"/>
      <c r="T199" s="1132"/>
      <c r="U199" s="1132"/>
      <c r="V199" s="1133"/>
      <c r="W199" s="1123"/>
      <c r="X199" s="1123"/>
      <c r="Y199" s="1123"/>
      <c r="Z199" s="1123"/>
      <c r="AA199" s="1123"/>
      <c r="AB199" s="1092"/>
      <c r="AC199" s="1093"/>
      <c r="AD199" s="1094"/>
      <c r="AE199" s="1092"/>
      <c r="AF199" s="1093"/>
      <c r="AG199" s="1094"/>
      <c r="AH199" s="1092"/>
      <c r="AI199" s="1093"/>
      <c r="AJ199" s="1094"/>
      <c r="AK199" s="1092"/>
      <c r="AL199" s="1093"/>
      <c r="AM199" s="1094"/>
      <c r="AN199" s="91"/>
      <c r="AO199" s="270" t="e">
        <f>COUNTIF(#REF!,#REF!)</f>
        <v>#REF!</v>
      </c>
      <c r="AP199" s="270">
        <f t="shared" si="3"/>
        <v>0</v>
      </c>
      <c r="AQ199" s="1"/>
    </row>
    <row r="200" spans="2:43" ht="25" hidden="1" customHeight="1" outlineLevel="1">
      <c r="B200" s="1124">
        <v>188</v>
      </c>
      <c r="C200" s="1125"/>
      <c r="D200" s="1126"/>
      <c r="E200" s="1126"/>
      <c r="F200" s="1126"/>
      <c r="G200" s="1127"/>
      <c r="H200" s="1127"/>
      <c r="I200" s="1127"/>
      <c r="J200" s="1127"/>
      <c r="K200" s="1120"/>
      <c r="L200" s="1121"/>
      <c r="M200" s="1121"/>
      <c r="N200" s="1122"/>
      <c r="O200" s="1128"/>
      <c r="P200" s="1129"/>
      <c r="Q200" s="1129"/>
      <c r="R200" s="1130"/>
      <c r="S200" s="1131"/>
      <c r="T200" s="1132"/>
      <c r="U200" s="1132"/>
      <c r="V200" s="1133"/>
      <c r="W200" s="1123"/>
      <c r="X200" s="1123"/>
      <c r="Y200" s="1123"/>
      <c r="Z200" s="1123"/>
      <c r="AA200" s="1123"/>
      <c r="AB200" s="1092"/>
      <c r="AC200" s="1093"/>
      <c r="AD200" s="1094"/>
      <c r="AE200" s="1092"/>
      <c r="AF200" s="1093"/>
      <c r="AG200" s="1094"/>
      <c r="AH200" s="1092"/>
      <c r="AI200" s="1093"/>
      <c r="AJ200" s="1094"/>
      <c r="AK200" s="1092"/>
      <c r="AL200" s="1093"/>
      <c r="AM200" s="1094"/>
      <c r="AN200" s="91"/>
      <c r="AO200" s="270" t="e">
        <f>COUNTIF(#REF!,#REF!)</f>
        <v>#REF!</v>
      </c>
      <c r="AP200" s="270">
        <f t="shared" si="3"/>
        <v>0</v>
      </c>
      <c r="AQ200" s="1"/>
    </row>
    <row r="201" spans="2:43" ht="25" hidden="1" customHeight="1" outlineLevel="1">
      <c r="B201" s="1124">
        <v>189</v>
      </c>
      <c r="C201" s="1125"/>
      <c r="D201" s="1126"/>
      <c r="E201" s="1126"/>
      <c r="F201" s="1126"/>
      <c r="G201" s="1127"/>
      <c r="H201" s="1127"/>
      <c r="I201" s="1127"/>
      <c r="J201" s="1127"/>
      <c r="K201" s="1120"/>
      <c r="L201" s="1121"/>
      <c r="M201" s="1121"/>
      <c r="N201" s="1122"/>
      <c r="O201" s="1128"/>
      <c r="P201" s="1129"/>
      <c r="Q201" s="1129"/>
      <c r="R201" s="1130"/>
      <c r="S201" s="1131"/>
      <c r="T201" s="1132"/>
      <c r="U201" s="1132"/>
      <c r="V201" s="1133"/>
      <c r="W201" s="1123"/>
      <c r="X201" s="1123"/>
      <c r="Y201" s="1123"/>
      <c r="Z201" s="1123"/>
      <c r="AA201" s="1123"/>
      <c r="AB201" s="1092"/>
      <c r="AC201" s="1093"/>
      <c r="AD201" s="1094"/>
      <c r="AE201" s="1092"/>
      <c r="AF201" s="1093"/>
      <c r="AG201" s="1094"/>
      <c r="AH201" s="1092"/>
      <c r="AI201" s="1093"/>
      <c r="AJ201" s="1094"/>
      <c r="AK201" s="1092"/>
      <c r="AL201" s="1093"/>
      <c r="AM201" s="1094"/>
      <c r="AN201" s="91"/>
      <c r="AO201" s="270" t="e">
        <f>COUNTIF(#REF!,#REF!)</f>
        <v>#REF!</v>
      </c>
      <c r="AP201" s="270">
        <f t="shared" si="3"/>
        <v>0</v>
      </c>
      <c r="AQ201" s="1"/>
    </row>
    <row r="202" spans="2:43" ht="25" hidden="1" customHeight="1" outlineLevel="1">
      <c r="B202" s="1124">
        <v>190</v>
      </c>
      <c r="C202" s="1125"/>
      <c r="D202" s="1126"/>
      <c r="E202" s="1126"/>
      <c r="F202" s="1126"/>
      <c r="G202" s="1127"/>
      <c r="H202" s="1127"/>
      <c r="I202" s="1127"/>
      <c r="J202" s="1127"/>
      <c r="K202" s="1120"/>
      <c r="L202" s="1121"/>
      <c r="M202" s="1121"/>
      <c r="N202" s="1122"/>
      <c r="O202" s="1128"/>
      <c r="P202" s="1129"/>
      <c r="Q202" s="1129"/>
      <c r="R202" s="1130"/>
      <c r="S202" s="1131"/>
      <c r="T202" s="1132"/>
      <c r="U202" s="1132"/>
      <c r="V202" s="1133"/>
      <c r="W202" s="1123"/>
      <c r="X202" s="1123"/>
      <c r="Y202" s="1123"/>
      <c r="Z202" s="1123"/>
      <c r="AA202" s="1123"/>
      <c r="AB202" s="1092"/>
      <c r="AC202" s="1093"/>
      <c r="AD202" s="1094"/>
      <c r="AE202" s="1092"/>
      <c r="AF202" s="1093"/>
      <c r="AG202" s="1094"/>
      <c r="AH202" s="1092"/>
      <c r="AI202" s="1093"/>
      <c r="AJ202" s="1094"/>
      <c r="AK202" s="1092"/>
      <c r="AL202" s="1093"/>
      <c r="AM202" s="1094"/>
      <c r="AN202" s="91"/>
      <c r="AO202" s="270" t="e">
        <f>COUNTIF(#REF!,#REF!)</f>
        <v>#REF!</v>
      </c>
      <c r="AP202" s="270">
        <f t="shared" si="3"/>
        <v>0</v>
      </c>
      <c r="AQ202" s="1"/>
    </row>
    <row r="203" spans="2:43" ht="25" hidden="1" customHeight="1" outlineLevel="1">
      <c r="B203" s="1124">
        <v>191</v>
      </c>
      <c r="C203" s="1125"/>
      <c r="D203" s="1126"/>
      <c r="E203" s="1126"/>
      <c r="F203" s="1126"/>
      <c r="G203" s="1127"/>
      <c r="H203" s="1127"/>
      <c r="I203" s="1127"/>
      <c r="J203" s="1127"/>
      <c r="K203" s="1120"/>
      <c r="L203" s="1121"/>
      <c r="M203" s="1121"/>
      <c r="N203" s="1122"/>
      <c r="O203" s="1128"/>
      <c r="P203" s="1129"/>
      <c r="Q203" s="1129"/>
      <c r="R203" s="1130"/>
      <c r="S203" s="1131"/>
      <c r="T203" s="1132"/>
      <c r="U203" s="1132"/>
      <c r="V203" s="1133"/>
      <c r="W203" s="1123"/>
      <c r="X203" s="1123"/>
      <c r="Y203" s="1123"/>
      <c r="Z203" s="1123"/>
      <c r="AA203" s="1123"/>
      <c r="AB203" s="1092"/>
      <c r="AC203" s="1093"/>
      <c r="AD203" s="1094"/>
      <c r="AE203" s="1092"/>
      <c r="AF203" s="1093"/>
      <c r="AG203" s="1094"/>
      <c r="AH203" s="1092"/>
      <c r="AI203" s="1093"/>
      <c r="AJ203" s="1094"/>
      <c r="AK203" s="1092"/>
      <c r="AL203" s="1093"/>
      <c r="AM203" s="1094"/>
      <c r="AN203" s="91"/>
      <c r="AO203" s="270" t="e">
        <f>COUNTIF(#REF!,#REF!)</f>
        <v>#REF!</v>
      </c>
      <c r="AP203" s="270">
        <f t="shared" si="3"/>
        <v>0</v>
      </c>
      <c r="AQ203" s="1"/>
    </row>
    <row r="204" spans="2:43" ht="25" hidden="1" customHeight="1" outlineLevel="1">
      <c r="B204" s="1124">
        <v>192</v>
      </c>
      <c r="C204" s="1125"/>
      <c r="D204" s="1126"/>
      <c r="E204" s="1126"/>
      <c r="F204" s="1126"/>
      <c r="G204" s="1127"/>
      <c r="H204" s="1127"/>
      <c r="I204" s="1127"/>
      <c r="J204" s="1127"/>
      <c r="K204" s="1120"/>
      <c r="L204" s="1121"/>
      <c r="M204" s="1121"/>
      <c r="N204" s="1122"/>
      <c r="O204" s="1128"/>
      <c r="P204" s="1129"/>
      <c r="Q204" s="1129"/>
      <c r="R204" s="1130"/>
      <c r="S204" s="1131"/>
      <c r="T204" s="1132"/>
      <c r="U204" s="1132"/>
      <c r="V204" s="1133"/>
      <c r="W204" s="1123"/>
      <c r="X204" s="1123"/>
      <c r="Y204" s="1123"/>
      <c r="Z204" s="1123"/>
      <c r="AA204" s="1123"/>
      <c r="AB204" s="1092"/>
      <c r="AC204" s="1093"/>
      <c r="AD204" s="1094"/>
      <c r="AE204" s="1092"/>
      <c r="AF204" s="1093"/>
      <c r="AG204" s="1094"/>
      <c r="AH204" s="1092"/>
      <c r="AI204" s="1093"/>
      <c r="AJ204" s="1094"/>
      <c r="AK204" s="1092"/>
      <c r="AL204" s="1093"/>
      <c r="AM204" s="1094"/>
      <c r="AN204" s="91"/>
      <c r="AO204" s="270" t="e">
        <f>COUNTIF(#REF!,#REF!)</f>
        <v>#REF!</v>
      </c>
      <c r="AP204" s="270">
        <f t="shared" si="3"/>
        <v>0</v>
      </c>
      <c r="AQ204" s="1"/>
    </row>
    <row r="205" spans="2:43" ht="25" hidden="1" customHeight="1" outlineLevel="1">
      <c r="B205" s="1124">
        <v>193</v>
      </c>
      <c r="C205" s="1125"/>
      <c r="D205" s="1126"/>
      <c r="E205" s="1126"/>
      <c r="F205" s="1126"/>
      <c r="G205" s="1127"/>
      <c r="H205" s="1127"/>
      <c r="I205" s="1127"/>
      <c r="J205" s="1127"/>
      <c r="K205" s="1120"/>
      <c r="L205" s="1121"/>
      <c r="M205" s="1121"/>
      <c r="N205" s="1122"/>
      <c r="O205" s="1128"/>
      <c r="P205" s="1129"/>
      <c r="Q205" s="1129"/>
      <c r="R205" s="1130"/>
      <c r="S205" s="1131"/>
      <c r="T205" s="1132"/>
      <c r="U205" s="1132"/>
      <c r="V205" s="1133"/>
      <c r="W205" s="1123"/>
      <c r="X205" s="1123"/>
      <c r="Y205" s="1123"/>
      <c r="Z205" s="1123"/>
      <c r="AA205" s="1123"/>
      <c r="AB205" s="1092"/>
      <c r="AC205" s="1093"/>
      <c r="AD205" s="1094"/>
      <c r="AE205" s="1092"/>
      <c r="AF205" s="1093"/>
      <c r="AG205" s="1094"/>
      <c r="AH205" s="1092"/>
      <c r="AI205" s="1093"/>
      <c r="AJ205" s="1094"/>
      <c r="AK205" s="1092"/>
      <c r="AL205" s="1093"/>
      <c r="AM205" s="1094"/>
      <c r="AN205" s="91"/>
      <c r="AO205" s="270" t="e">
        <f>COUNTIF(#REF!,#REF!)</f>
        <v>#REF!</v>
      </c>
      <c r="AP205" s="270">
        <f t="shared" si="3"/>
        <v>0</v>
      </c>
      <c r="AQ205" s="1"/>
    </row>
    <row r="206" spans="2:43" ht="25" hidden="1" customHeight="1" outlineLevel="1">
      <c r="B206" s="1124">
        <v>194</v>
      </c>
      <c r="C206" s="1125"/>
      <c r="D206" s="1126"/>
      <c r="E206" s="1126"/>
      <c r="F206" s="1126"/>
      <c r="G206" s="1127"/>
      <c r="H206" s="1127"/>
      <c r="I206" s="1127"/>
      <c r="J206" s="1127"/>
      <c r="K206" s="1120"/>
      <c r="L206" s="1121"/>
      <c r="M206" s="1121"/>
      <c r="N206" s="1122"/>
      <c r="O206" s="1128"/>
      <c r="P206" s="1129"/>
      <c r="Q206" s="1129"/>
      <c r="R206" s="1130"/>
      <c r="S206" s="1131"/>
      <c r="T206" s="1132"/>
      <c r="U206" s="1132"/>
      <c r="V206" s="1133"/>
      <c r="W206" s="1123"/>
      <c r="X206" s="1123"/>
      <c r="Y206" s="1123"/>
      <c r="Z206" s="1123"/>
      <c r="AA206" s="1123"/>
      <c r="AB206" s="1092"/>
      <c r="AC206" s="1093"/>
      <c r="AD206" s="1094"/>
      <c r="AE206" s="1092"/>
      <c r="AF206" s="1093"/>
      <c r="AG206" s="1094"/>
      <c r="AH206" s="1092"/>
      <c r="AI206" s="1093"/>
      <c r="AJ206" s="1094"/>
      <c r="AK206" s="1092"/>
      <c r="AL206" s="1093"/>
      <c r="AM206" s="1094"/>
      <c r="AN206" s="91"/>
      <c r="AO206" s="270" t="e">
        <f>COUNTIF(#REF!,#REF!)</f>
        <v>#REF!</v>
      </c>
      <c r="AP206" s="270">
        <f t="shared" si="3"/>
        <v>0</v>
      </c>
      <c r="AQ206" s="1"/>
    </row>
    <row r="207" spans="2:43" ht="25" hidden="1" customHeight="1" outlineLevel="1">
      <c r="B207" s="1124">
        <v>195</v>
      </c>
      <c r="C207" s="1125"/>
      <c r="D207" s="1126"/>
      <c r="E207" s="1126"/>
      <c r="F207" s="1126"/>
      <c r="G207" s="1127"/>
      <c r="H207" s="1127"/>
      <c r="I207" s="1127"/>
      <c r="J207" s="1127"/>
      <c r="K207" s="1120"/>
      <c r="L207" s="1121"/>
      <c r="M207" s="1121"/>
      <c r="N207" s="1122"/>
      <c r="O207" s="1128"/>
      <c r="P207" s="1129"/>
      <c r="Q207" s="1129"/>
      <c r="R207" s="1130"/>
      <c r="S207" s="1131"/>
      <c r="T207" s="1132"/>
      <c r="U207" s="1132"/>
      <c r="V207" s="1133"/>
      <c r="W207" s="1123"/>
      <c r="X207" s="1123"/>
      <c r="Y207" s="1123"/>
      <c r="Z207" s="1123"/>
      <c r="AA207" s="1123"/>
      <c r="AB207" s="1092"/>
      <c r="AC207" s="1093"/>
      <c r="AD207" s="1094"/>
      <c r="AE207" s="1092"/>
      <c r="AF207" s="1093"/>
      <c r="AG207" s="1094"/>
      <c r="AH207" s="1092"/>
      <c r="AI207" s="1093"/>
      <c r="AJ207" s="1094"/>
      <c r="AK207" s="1092"/>
      <c r="AL207" s="1093"/>
      <c r="AM207" s="1094"/>
      <c r="AN207" s="91"/>
      <c r="AO207" s="270" t="e">
        <f>COUNTIF(#REF!,#REF!)</f>
        <v>#REF!</v>
      </c>
      <c r="AP207" s="270">
        <f t="shared" si="3"/>
        <v>0</v>
      </c>
      <c r="AQ207" s="1"/>
    </row>
    <row r="208" spans="2:43" ht="25" hidden="1" customHeight="1" outlineLevel="1">
      <c r="B208" s="1124">
        <v>196</v>
      </c>
      <c r="C208" s="1125"/>
      <c r="D208" s="1126"/>
      <c r="E208" s="1126"/>
      <c r="F208" s="1126"/>
      <c r="G208" s="1127"/>
      <c r="H208" s="1127"/>
      <c r="I208" s="1127"/>
      <c r="J208" s="1127"/>
      <c r="K208" s="1120"/>
      <c r="L208" s="1121"/>
      <c r="M208" s="1121"/>
      <c r="N208" s="1122"/>
      <c r="O208" s="1128"/>
      <c r="P208" s="1129"/>
      <c r="Q208" s="1129"/>
      <c r="R208" s="1130"/>
      <c r="S208" s="1131"/>
      <c r="T208" s="1132"/>
      <c r="U208" s="1132"/>
      <c r="V208" s="1133"/>
      <c r="W208" s="1123"/>
      <c r="X208" s="1123"/>
      <c r="Y208" s="1123"/>
      <c r="Z208" s="1123"/>
      <c r="AA208" s="1123"/>
      <c r="AB208" s="1092"/>
      <c r="AC208" s="1093"/>
      <c r="AD208" s="1094"/>
      <c r="AE208" s="1092"/>
      <c r="AF208" s="1093"/>
      <c r="AG208" s="1094"/>
      <c r="AH208" s="1092"/>
      <c r="AI208" s="1093"/>
      <c r="AJ208" s="1094"/>
      <c r="AK208" s="1092"/>
      <c r="AL208" s="1093"/>
      <c r="AM208" s="1094"/>
      <c r="AN208" s="91"/>
      <c r="AO208" s="270" t="e">
        <f>COUNTIF(#REF!,#REF!)</f>
        <v>#REF!</v>
      </c>
      <c r="AP208" s="270">
        <f t="shared" si="3"/>
        <v>0</v>
      </c>
      <c r="AQ208" s="1"/>
    </row>
    <row r="209" spans="2:43" ht="25" hidden="1" customHeight="1" outlineLevel="1">
      <c r="B209" s="1124">
        <v>197</v>
      </c>
      <c r="C209" s="1125"/>
      <c r="D209" s="1126"/>
      <c r="E209" s="1126"/>
      <c r="F209" s="1126"/>
      <c r="G209" s="1127"/>
      <c r="H209" s="1127"/>
      <c r="I209" s="1127"/>
      <c r="J209" s="1127"/>
      <c r="K209" s="1120"/>
      <c r="L209" s="1121"/>
      <c r="M209" s="1121"/>
      <c r="N209" s="1122"/>
      <c r="O209" s="1128"/>
      <c r="P209" s="1129"/>
      <c r="Q209" s="1129"/>
      <c r="R209" s="1130"/>
      <c r="S209" s="1131"/>
      <c r="T209" s="1132"/>
      <c r="U209" s="1132"/>
      <c r="V209" s="1133"/>
      <c r="W209" s="1123"/>
      <c r="X209" s="1123"/>
      <c r="Y209" s="1123"/>
      <c r="Z209" s="1123"/>
      <c r="AA209" s="1123"/>
      <c r="AB209" s="1092"/>
      <c r="AC209" s="1093"/>
      <c r="AD209" s="1094"/>
      <c r="AE209" s="1092"/>
      <c r="AF209" s="1093"/>
      <c r="AG209" s="1094"/>
      <c r="AH209" s="1092"/>
      <c r="AI209" s="1093"/>
      <c r="AJ209" s="1094"/>
      <c r="AK209" s="1092"/>
      <c r="AL209" s="1093"/>
      <c r="AM209" s="1094"/>
      <c r="AN209" s="91"/>
      <c r="AO209" s="270" t="e">
        <f>COUNTIF(#REF!,#REF!)</f>
        <v>#REF!</v>
      </c>
      <c r="AP209" s="270">
        <f t="shared" si="3"/>
        <v>0</v>
      </c>
      <c r="AQ209" s="1"/>
    </row>
    <row r="210" spans="2:43" ht="25" hidden="1" customHeight="1" outlineLevel="1">
      <c r="B210" s="1124">
        <v>198</v>
      </c>
      <c r="C210" s="1125"/>
      <c r="D210" s="1126"/>
      <c r="E210" s="1126"/>
      <c r="F210" s="1126"/>
      <c r="G210" s="1127"/>
      <c r="H210" s="1127"/>
      <c r="I210" s="1127"/>
      <c r="J210" s="1127"/>
      <c r="K210" s="1120"/>
      <c r="L210" s="1121"/>
      <c r="M210" s="1121"/>
      <c r="N210" s="1122"/>
      <c r="O210" s="1128"/>
      <c r="P210" s="1129"/>
      <c r="Q210" s="1129"/>
      <c r="R210" s="1130"/>
      <c r="S210" s="1131"/>
      <c r="T210" s="1132"/>
      <c r="U210" s="1132"/>
      <c r="V210" s="1133"/>
      <c r="W210" s="1123"/>
      <c r="X210" s="1123"/>
      <c r="Y210" s="1123"/>
      <c r="Z210" s="1123"/>
      <c r="AA210" s="1123"/>
      <c r="AB210" s="1092"/>
      <c r="AC210" s="1093"/>
      <c r="AD210" s="1094"/>
      <c r="AE210" s="1092"/>
      <c r="AF210" s="1093"/>
      <c r="AG210" s="1094"/>
      <c r="AH210" s="1092"/>
      <c r="AI210" s="1093"/>
      <c r="AJ210" s="1094"/>
      <c r="AK210" s="1092"/>
      <c r="AL210" s="1093"/>
      <c r="AM210" s="1094"/>
      <c r="AN210" s="91"/>
      <c r="AO210" s="270" t="e">
        <f>COUNTIF(#REF!,#REF!)</f>
        <v>#REF!</v>
      </c>
      <c r="AP210" s="270">
        <f t="shared" si="3"/>
        <v>0</v>
      </c>
      <c r="AQ210" s="1"/>
    </row>
    <row r="211" spans="2:43" ht="25" hidden="1" customHeight="1" outlineLevel="1">
      <c r="B211" s="1124">
        <v>199</v>
      </c>
      <c r="C211" s="1125"/>
      <c r="D211" s="1126"/>
      <c r="E211" s="1126"/>
      <c r="F211" s="1126"/>
      <c r="G211" s="1127"/>
      <c r="H211" s="1127"/>
      <c r="I211" s="1127"/>
      <c r="J211" s="1127"/>
      <c r="K211" s="1120"/>
      <c r="L211" s="1121"/>
      <c r="M211" s="1121"/>
      <c r="N211" s="1122"/>
      <c r="O211" s="1128"/>
      <c r="P211" s="1129"/>
      <c r="Q211" s="1129"/>
      <c r="R211" s="1130"/>
      <c r="S211" s="1131"/>
      <c r="T211" s="1132"/>
      <c r="U211" s="1132"/>
      <c r="V211" s="1133"/>
      <c r="W211" s="1123"/>
      <c r="X211" s="1123"/>
      <c r="Y211" s="1123"/>
      <c r="Z211" s="1123"/>
      <c r="AA211" s="1123"/>
      <c r="AB211" s="1092"/>
      <c r="AC211" s="1093"/>
      <c r="AD211" s="1094"/>
      <c r="AE211" s="1092"/>
      <c r="AF211" s="1093"/>
      <c r="AG211" s="1094"/>
      <c r="AH211" s="1092"/>
      <c r="AI211" s="1093"/>
      <c r="AJ211" s="1094"/>
      <c r="AK211" s="1092"/>
      <c r="AL211" s="1093"/>
      <c r="AM211" s="1094"/>
      <c r="AN211" s="91"/>
      <c r="AO211" s="270" t="e">
        <f>COUNTIF(#REF!,#REF!)</f>
        <v>#REF!</v>
      </c>
      <c r="AP211" s="270">
        <f t="shared" si="3"/>
        <v>0</v>
      </c>
      <c r="AQ211" s="1"/>
    </row>
    <row r="212" spans="2:43" ht="25" hidden="1" customHeight="1" outlineLevel="1">
      <c r="B212" s="1124">
        <v>200</v>
      </c>
      <c r="C212" s="1125"/>
      <c r="D212" s="1126"/>
      <c r="E212" s="1126"/>
      <c r="F212" s="1126"/>
      <c r="G212" s="1127"/>
      <c r="H212" s="1127"/>
      <c r="I212" s="1127"/>
      <c r="J212" s="1127"/>
      <c r="K212" s="1120"/>
      <c r="L212" s="1121"/>
      <c r="M212" s="1121"/>
      <c r="N212" s="1122"/>
      <c r="O212" s="1128"/>
      <c r="P212" s="1129"/>
      <c r="Q212" s="1129"/>
      <c r="R212" s="1130"/>
      <c r="S212" s="1131"/>
      <c r="T212" s="1132"/>
      <c r="U212" s="1132"/>
      <c r="V212" s="1133"/>
      <c r="W212" s="1123"/>
      <c r="X212" s="1123"/>
      <c r="Y212" s="1123"/>
      <c r="Z212" s="1123"/>
      <c r="AA212" s="1123"/>
      <c r="AB212" s="1092"/>
      <c r="AC212" s="1093"/>
      <c r="AD212" s="1094"/>
      <c r="AE212" s="1092"/>
      <c r="AF212" s="1093"/>
      <c r="AG212" s="1094"/>
      <c r="AH212" s="1092"/>
      <c r="AI212" s="1093"/>
      <c r="AJ212" s="1094"/>
      <c r="AK212" s="1092"/>
      <c r="AL212" s="1093"/>
      <c r="AM212" s="1094"/>
      <c r="AN212" s="91"/>
      <c r="AO212" s="270" t="e">
        <f>COUNTIF(#REF!,#REF!)</f>
        <v>#REF!</v>
      </c>
      <c r="AP212" s="270">
        <f t="shared" si="3"/>
        <v>0</v>
      </c>
      <c r="AQ212" s="1"/>
    </row>
    <row r="213" spans="2:43" ht="25" hidden="1" customHeight="1" outlineLevel="1">
      <c r="B213" s="1124">
        <v>201</v>
      </c>
      <c r="C213" s="1125"/>
      <c r="D213" s="1126"/>
      <c r="E213" s="1126"/>
      <c r="F213" s="1126"/>
      <c r="G213" s="1127"/>
      <c r="H213" s="1127"/>
      <c r="I213" s="1127"/>
      <c r="J213" s="1127"/>
      <c r="K213" s="1120"/>
      <c r="L213" s="1121"/>
      <c r="M213" s="1121"/>
      <c r="N213" s="1122"/>
      <c r="O213" s="1128"/>
      <c r="P213" s="1129"/>
      <c r="Q213" s="1129"/>
      <c r="R213" s="1130"/>
      <c r="S213" s="1131"/>
      <c r="T213" s="1132"/>
      <c r="U213" s="1132"/>
      <c r="V213" s="1133"/>
      <c r="W213" s="1123"/>
      <c r="X213" s="1123"/>
      <c r="Y213" s="1123"/>
      <c r="Z213" s="1123"/>
      <c r="AA213" s="1123"/>
      <c r="AB213" s="1092"/>
      <c r="AC213" s="1093"/>
      <c r="AD213" s="1094"/>
      <c r="AE213" s="1092"/>
      <c r="AF213" s="1093"/>
      <c r="AG213" s="1094"/>
      <c r="AH213" s="1092"/>
      <c r="AI213" s="1093"/>
      <c r="AJ213" s="1094"/>
      <c r="AK213" s="1092"/>
      <c r="AL213" s="1093"/>
      <c r="AM213" s="1094"/>
      <c r="AN213" s="91"/>
      <c r="AO213" s="270" t="e">
        <f>COUNTIF(#REF!,#REF!)</f>
        <v>#REF!</v>
      </c>
      <c r="AP213" s="270">
        <f t="shared" si="3"/>
        <v>0</v>
      </c>
      <c r="AQ213" s="1"/>
    </row>
    <row r="214" spans="2:43" ht="25" hidden="1" customHeight="1" outlineLevel="1">
      <c r="B214" s="1124">
        <v>202</v>
      </c>
      <c r="C214" s="1125"/>
      <c r="D214" s="1126"/>
      <c r="E214" s="1126"/>
      <c r="F214" s="1126"/>
      <c r="G214" s="1127"/>
      <c r="H214" s="1127"/>
      <c r="I214" s="1127"/>
      <c r="J214" s="1127"/>
      <c r="K214" s="1120"/>
      <c r="L214" s="1121"/>
      <c r="M214" s="1121"/>
      <c r="N214" s="1122"/>
      <c r="O214" s="1128"/>
      <c r="P214" s="1129"/>
      <c r="Q214" s="1129"/>
      <c r="R214" s="1130"/>
      <c r="S214" s="1131"/>
      <c r="T214" s="1132"/>
      <c r="U214" s="1132"/>
      <c r="V214" s="1133"/>
      <c r="W214" s="1123"/>
      <c r="X214" s="1123"/>
      <c r="Y214" s="1123"/>
      <c r="Z214" s="1123"/>
      <c r="AA214" s="1123"/>
      <c r="AB214" s="1092"/>
      <c r="AC214" s="1093"/>
      <c r="AD214" s="1094"/>
      <c r="AE214" s="1092"/>
      <c r="AF214" s="1093"/>
      <c r="AG214" s="1094"/>
      <c r="AH214" s="1092"/>
      <c r="AI214" s="1093"/>
      <c r="AJ214" s="1094"/>
      <c r="AK214" s="1092"/>
      <c r="AL214" s="1093"/>
      <c r="AM214" s="1094"/>
      <c r="AN214" s="91"/>
      <c r="AO214" s="270" t="e">
        <f>COUNTIF(#REF!,#REF!)</f>
        <v>#REF!</v>
      </c>
      <c r="AP214" s="270">
        <f t="shared" si="3"/>
        <v>0</v>
      </c>
      <c r="AQ214" s="1"/>
    </row>
    <row r="215" spans="2:43" ht="25" hidden="1" customHeight="1" outlineLevel="1">
      <c r="B215" s="1124">
        <v>203</v>
      </c>
      <c r="C215" s="1125"/>
      <c r="D215" s="1126"/>
      <c r="E215" s="1126"/>
      <c r="F215" s="1126"/>
      <c r="G215" s="1127"/>
      <c r="H215" s="1127"/>
      <c r="I215" s="1127"/>
      <c r="J215" s="1127"/>
      <c r="K215" s="1120"/>
      <c r="L215" s="1121"/>
      <c r="M215" s="1121"/>
      <c r="N215" s="1122"/>
      <c r="O215" s="1128"/>
      <c r="P215" s="1129"/>
      <c r="Q215" s="1129"/>
      <c r="R215" s="1130"/>
      <c r="S215" s="1131"/>
      <c r="T215" s="1132"/>
      <c r="U215" s="1132"/>
      <c r="V215" s="1133"/>
      <c r="W215" s="1123"/>
      <c r="X215" s="1123"/>
      <c r="Y215" s="1123"/>
      <c r="Z215" s="1123"/>
      <c r="AA215" s="1123"/>
      <c r="AB215" s="1092"/>
      <c r="AC215" s="1093"/>
      <c r="AD215" s="1094"/>
      <c r="AE215" s="1092"/>
      <c r="AF215" s="1093"/>
      <c r="AG215" s="1094"/>
      <c r="AH215" s="1092"/>
      <c r="AI215" s="1093"/>
      <c r="AJ215" s="1094"/>
      <c r="AK215" s="1092"/>
      <c r="AL215" s="1093"/>
      <c r="AM215" s="1094"/>
      <c r="AN215" s="91"/>
      <c r="AO215" s="270" t="e">
        <f>COUNTIF(#REF!,#REF!)</f>
        <v>#REF!</v>
      </c>
      <c r="AP215" s="270">
        <f t="shared" si="3"/>
        <v>0</v>
      </c>
      <c r="AQ215" s="1"/>
    </row>
    <row r="216" spans="2:43" ht="25" hidden="1" customHeight="1" outlineLevel="1">
      <c r="B216" s="1124">
        <v>204</v>
      </c>
      <c r="C216" s="1125"/>
      <c r="D216" s="1126"/>
      <c r="E216" s="1126"/>
      <c r="F216" s="1126"/>
      <c r="G216" s="1127"/>
      <c r="H216" s="1127"/>
      <c r="I216" s="1127"/>
      <c r="J216" s="1127"/>
      <c r="K216" s="1120"/>
      <c r="L216" s="1121"/>
      <c r="M216" s="1121"/>
      <c r="N216" s="1122"/>
      <c r="O216" s="1128"/>
      <c r="P216" s="1129"/>
      <c r="Q216" s="1129"/>
      <c r="R216" s="1130"/>
      <c r="S216" s="1131"/>
      <c r="T216" s="1132"/>
      <c r="U216" s="1132"/>
      <c r="V216" s="1133"/>
      <c r="W216" s="1123"/>
      <c r="X216" s="1123"/>
      <c r="Y216" s="1123"/>
      <c r="Z216" s="1123"/>
      <c r="AA216" s="1123"/>
      <c r="AB216" s="1092"/>
      <c r="AC216" s="1093"/>
      <c r="AD216" s="1094"/>
      <c r="AE216" s="1092"/>
      <c r="AF216" s="1093"/>
      <c r="AG216" s="1094"/>
      <c r="AH216" s="1092"/>
      <c r="AI216" s="1093"/>
      <c r="AJ216" s="1094"/>
      <c r="AK216" s="1092"/>
      <c r="AL216" s="1093"/>
      <c r="AM216" s="1094"/>
      <c r="AN216" s="91"/>
      <c r="AO216" s="270" t="e">
        <f>COUNTIF(#REF!,#REF!)</f>
        <v>#REF!</v>
      </c>
      <c r="AP216" s="270">
        <f t="shared" si="3"/>
        <v>0</v>
      </c>
      <c r="AQ216" s="1"/>
    </row>
    <row r="217" spans="2:43" ht="25" hidden="1" customHeight="1" outlineLevel="1">
      <c r="B217" s="1124">
        <v>205</v>
      </c>
      <c r="C217" s="1125"/>
      <c r="D217" s="1126"/>
      <c r="E217" s="1126"/>
      <c r="F217" s="1126"/>
      <c r="G217" s="1127"/>
      <c r="H217" s="1127"/>
      <c r="I217" s="1127"/>
      <c r="J217" s="1127"/>
      <c r="K217" s="1120"/>
      <c r="L217" s="1121"/>
      <c r="M217" s="1121"/>
      <c r="N217" s="1122"/>
      <c r="O217" s="1128"/>
      <c r="P217" s="1129"/>
      <c r="Q217" s="1129"/>
      <c r="R217" s="1130"/>
      <c r="S217" s="1131"/>
      <c r="T217" s="1132"/>
      <c r="U217" s="1132"/>
      <c r="V217" s="1133"/>
      <c r="W217" s="1123"/>
      <c r="X217" s="1123"/>
      <c r="Y217" s="1123"/>
      <c r="Z217" s="1123"/>
      <c r="AA217" s="1123"/>
      <c r="AB217" s="1092"/>
      <c r="AC217" s="1093"/>
      <c r="AD217" s="1094"/>
      <c r="AE217" s="1092"/>
      <c r="AF217" s="1093"/>
      <c r="AG217" s="1094"/>
      <c r="AH217" s="1092"/>
      <c r="AI217" s="1093"/>
      <c r="AJ217" s="1094"/>
      <c r="AK217" s="1092"/>
      <c r="AL217" s="1093"/>
      <c r="AM217" s="1094"/>
      <c r="AN217" s="91"/>
      <c r="AO217" s="270" t="e">
        <f>COUNTIF(#REF!,#REF!)</f>
        <v>#REF!</v>
      </c>
      <c r="AP217" s="270">
        <f t="shared" si="3"/>
        <v>0</v>
      </c>
      <c r="AQ217" s="1"/>
    </row>
    <row r="218" spans="2:43" ht="25" hidden="1" customHeight="1" outlineLevel="1">
      <c r="B218" s="1124">
        <v>206</v>
      </c>
      <c r="C218" s="1125"/>
      <c r="D218" s="1126"/>
      <c r="E218" s="1126"/>
      <c r="F218" s="1126"/>
      <c r="G218" s="1127"/>
      <c r="H218" s="1127"/>
      <c r="I218" s="1127"/>
      <c r="J218" s="1127"/>
      <c r="K218" s="1120"/>
      <c r="L218" s="1121"/>
      <c r="M218" s="1121"/>
      <c r="N218" s="1122"/>
      <c r="O218" s="1128"/>
      <c r="P218" s="1129"/>
      <c r="Q218" s="1129"/>
      <c r="R218" s="1130"/>
      <c r="S218" s="1131"/>
      <c r="T218" s="1132"/>
      <c r="U218" s="1132"/>
      <c r="V218" s="1133"/>
      <c r="W218" s="1123"/>
      <c r="X218" s="1123"/>
      <c r="Y218" s="1123"/>
      <c r="Z218" s="1123"/>
      <c r="AA218" s="1123"/>
      <c r="AB218" s="1092"/>
      <c r="AC218" s="1093"/>
      <c r="AD218" s="1094"/>
      <c r="AE218" s="1092"/>
      <c r="AF218" s="1093"/>
      <c r="AG218" s="1094"/>
      <c r="AH218" s="1092"/>
      <c r="AI218" s="1093"/>
      <c r="AJ218" s="1094"/>
      <c r="AK218" s="1092"/>
      <c r="AL218" s="1093"/>
      <c r="AM218" s="1094"/>
      <c r="AN218" s="91"/>
      <c r="AO218" s="270" t="e">
        <f>COUNTIF(#REF!,#REF!)</f>
        <v>#REF!</v>
      </c>
      <c r="AP218" s="270">
        <f t="shared" si="3"/>
        <v>0</v>
      </c>
      <c r="AQ218" s="1"/>
    </row>
    <row r="219" spans="2:43" ht="25" hidden="1" customHeight="1" outlineLevel="1">
      <c r="B219" s="1124">
        <v>207</v>
      </c>
      <c r="C219" s="1125"/>
      <c r="D219" s="1126"/>
      <c r="E219" s="1126"/>
      <c r="F219" s="1126"/>
      <c r="G219" s="1127"/>
      <c r="H219" s="1127"/>
      <c r="I219" s="1127"/>
      <c r="J219" s="1127"/>
      <c r="K219" s="1120"/>
      <c r="L219" s="1121"/>
      <c r="M219" s="1121"/>
      <c r="N219" s="1122"/>
      <c r="O219" s="1128"/>
      <c r="P219" s="1129"/>
      <c r="Q219" s="1129"/>
      <c r="R219" s="1130"/>
      <c r="S219" s="1131"/>
      <c r="T219" s="1132"/>
      <c r="U219" s="1132"/>
      <c r="V219" s="1133"/>
      <c r="W219" s="1123"/>
      <c r="X219" s="1123"/>
      <c r="Y219" s="1123"/>
      <c r="Z219" s="1123"/>
      <c r="AA219" s="1123"/>
      <c r="AB219" s="1092"/>
      <c r="AC219" s="1093"/>
      <c r="AD219" s="1094"/>
      <c r="AE219" s="1092"/>
      <c r="AF219" s="1093"/>
      <c r="AG219" s="1094"/>
      <c r="AH219" s="1092"/>
      <c r="AI219" s="1093"/>
      <c r="AJ219" s="1094"/>
      <c r="AK219" s="1092"/>
      <c r="AL219" s="1093"/>
      <c r="AM219" s="1094"/>
      <c r="AN219" s="91"/>
      <c r="AO219" s="270" t="e">
        <f>COUNTIF(#REF!,#REF!)</f>
        <v>#REF!</v>
      </c>
      <c r="AP219" s="270">
        <f t="shared" si="3"/>
        <v>0</v>
      </c>
      <c r="AQ219" s="1"/>
    </row>
    <row r="220" spans="2:43" ht="25" hidden="1" customHeight="1" outlineLevel="1">
      <c r="B220" s="1124">
        <v>208</v>
      </c>
      <c r="C220" s="1125"/>
      <c r="D220" s="1126"/>
      <c r="E220" s="1126"/>
      <c r="F220" s="1126"/>
      <c r="G220" s="1127"/>
      <c r="H220" s="1127"/>
      <c r="I220" s="1127"/>
      <c r="J220" s="1127"/>
      <c r="K220" s="1120"/>
      <c r="L220" s="1121"/>
      <c r="M220" s="1121"/>
      <c r="N220" s="1122"/>
      <c r="O220" s="1128"/>
      <c r="P220" s="1129"/>
      <c r="Q220" s="1129"/>
      <c r="R220" s="1130"/>
      <c r="S220" s="1131"/>
      <c r="T220" s="1132"/>
      <c r="U220" s="1132"/>
      <c r="V220" s="1133"/>
      <c r="W220" s="1123"/>
      <c r="X220" s="1123"/>
      <c r="Y220" s="1123"/>
      <c r="Z220" s="1123"/>
      <c r="AA220" s="1123"/>
      <c r="AB220" s="1092"/>
      <c r="AC220" s="1093"/>
      <c r="AD220" s="1094"/>
      <c r="AE220" s="1092"/>
      <c r="AF220" s="1093"/>
      <c r="AG220" s="1094"/>
      <c r="AH220" s="1092"/>
      <c r="AI220" s="1093"/>
      <c r="AJ220" s="1094"/>
      <c r="AK220" s="1092"/>
      <c r="AL220" s="1093"/>
      <c r="AM220" s="1094"/>
      <c r="AN220" s="91"/>
      <c r="AO220" s="270" t="e">
        <f>COUNTIF(#REF!,#REF!)</f>
        <v>#REF!</v>
      </c>
      <c r="AP220" s="270">
        <f t="shared" si="3"/>
        <v>0</v>
      </c>
      <c r="AQ220" s="1"/>
    </row>
    <row r="221" spans="2:43" ht="25" hidden="1" customHeight="1" outlineLevel="1">
      <c r="B221" s="1124">
        <v>209</v>
      </c>
      <c r="C221" s="1125"/>
      <c r="D221" s="1126"/>
      <c r="E221" s="1126"/>
      <c r="F221" s="1126"/>
      <c r="G221" s="1127"/>
      <c r="H221" s="1127"/>
      <c r="I221" s="1127"/>
      <c r="J221" s="1127"/>
      <c r="K221" s="1120"/>
      <c r="L221" s="1121"/>
      <c r="M221" s="1121"/>
      <c r="N221" s="1122"/>
      <c r="O221" s="1128"/>
      <c r="P221" s="1129"/>
      <c r="Q221" s="1129"/>
      <c r="R221" s="1130"/>
      <c r="S221" s="1131"/>
      <c r="T221" s="1132"/>
      <c r="U221" s="1132"/>
      <c r="V221" s="1133"/>
      <c r="W221" s="1123"/>
      <c r="X221" s="1123"/>
      <c r="Y221" s="1123"/>
      <c r="Z221" s="1123"/>
      <c r="AA221" s="1123"/>
      <c r="AB221" s="1092"/>
      <c r="AC221" s="1093"/>
      <c r="AD221" s="1094"/>
      <c r="AE221" s="1092"/>
      <c r="AF221" s="1093"/>
      <c r="AG221" s="1094"/>
      <c r="AH221" s="1092"/>
      <c r="AI221" s="1093"/>
      <c r="AJ221" s="1094"/>
      <c r="AK221" s="1092"/>
      <c r="AL221" s="1093"/>
      <c r="AM221" s="1094"/>
      <c r="AN221" s="91"/>
      <c r="AO221" s="270" t="e">
        <f>COUNTIF(#REF!,#REF!)</f>
        <v>#REF!</v>
      </c>
      <c r="AP221" s="270">
        <f t="shared" si="3"/>
        <v>0</v>
      </c>
      <c r="AQ221" s="1"/>
    </row>
    <row r="222" spans="2:43" ht="25" hidden="1" customHeight="1" outlineLevel="1">
      <c r="B222" s="1124">
        <v>210</v>
      </c>
      <c r="C222" s="1125"/>
      <c r="D222" s="1126"/>
      <c r="E222" s="1126"/>
      <c r="F222" s="1126"/>
      <c r="G222" s="1127"/>
      <c r="H222" s="1127"/>
      <c r="I222" s="1127"/>
      <c r="J222" s="1127"/>
      <c r="K222" s="1120"/>
      <c r="L222" s="1121"/>
      <c r="M222" s="1121"/>
      <c r="N222" s="1122"/>
      <c r="O222" s="1128"/>
      <c r="P222" s="1129"/>
      <c r="Q222" s="1129"/>
      <c r="R222" s="1130"/>
      <c r="S222" s="1131"/>
      <c r="T222" s="1132"/>
      <c r="U222" s="1132"/>
      <c r="V222" s="1133"/>
      <c r="W222" s="1123"/>
      <c r="X222" s="1123"/>
      <c r="Y222" s="1123"/>
      <c r="Z222" s="1123"/>
      <c r="AA222" s="1123"/>
      <c r="AB222" s="1092"/>
      <c r="AC222" s="1093"/>
      <c r="AD222" s="1094"/>
      <c r="AE222" s="1092"/>
      <c r="AF222" s="1093"/>
      <c r="AG222" s="1094"/>
      <c r="AH222" s="1092"/>
      <c r="AI222" s="1093"/>
      <c r="AJ222" s="1094"/>
      <c r="AK222" s="1092"/>
      <c r="AL222" s="1093"/>
      <c r="AM222" s="1094"/>
      <c r="AN222" s="91"/>
      <c r="AO222" s="270" t="e">
        <f>COUNTIF(#REF!,#REF!)</f>
        <v>#REF!</v>
      </c>
      <c r="AP222" s="270">
        <f t="shared" si="3"/>
        <v>0</v>
      </c>
      <c r="AQ222" s="1"/>
    </row>
    <row r="223" spans="2:43" ht="25" hidden="1" customHeight="1" outlineLevel="1">
      <c r="B223" s="1124">
        <v>211</v>
      </c>
      <c r="C223" s="1125"/>
      <c r="D223" s="1126"/>
      <c r="E223" s="1126"/>
      <c r="F223" s="1126"/>
      <c r="G223" s="1127"/>
      <c r="H223" s="1127"/>
      <c r="I223" s="1127"/>
      <c r="J223" s="1127"/>
      <c r="K223" s="1120"/>
      <c r="L223" s="1121"/>
      <c r="M223" s="1121"/>
      <c r="N223" s="1122"/>
      <c r="O223" s="1128"/>
      <c r="P223" s="1129"/>
      <c r="Q223" s="1129"/>
      <c r="R223" s="1130"/>
      <c r="S223" s="1131"/>
      <c r="T223" s="1132"/>
      <c r="U223" s="1132"/>
      <c r="V223" s="1133"/>
      <c r="W223" s="1123"/>
      <c r="X223" s="1123"/>
      <c r="Y223" s="1123"/>
      <c r="Z223" s="1123"/>
      <c r="AA223" s="1123"/>
      <c r="AB223" s="1092"/>
      <c r="AC223" s="1093"/>
      <c r="AD223" s="1094"/>
      <c r="AE223" s="1092"/>
      <c r="AF223" s="1093"/>
      <c r="AG223" s="1094"/>
      <c r="AH223" s="1092"/>
      <c r="AI223" s="1093"/>
      <c r="AJ223" s="1094"/>
      <c r="AK223" s="1092"/>
      <c r="AL223" s="1093"/>
      <c r="AM223" s="1094"/>
      <c r="AN223" s="91"/>
      <c r="AO223" s="270" t="e">
        <f>COUNTIF(#REF!,#REF!)</f>
        <v>#REF!</v>
      </c>
      <c r="AP223" s="270">
        <f t="shared" si="3"/>
        <v>0</v>
      </c>
      <c r="AQ223" s="1"/>
    </row>
    <row r="224" spans="2:43" ht="25" hidden="1" customHeight="1" outlineLevel="1">
      <c r="B224" s="1124">
        <v>212</v>
      </c>
      <c r="C224" s="1125"/>
      <c r="D224" s="1126"/>
      <c r="E224" s="1126"/>
      <c r="F224" s="1126"/>
      <c r="G224" s="1127"/>
      <c r="H224" s="1127"/>
      <c r="I224" s="1127"/>
      <c r="J224" s="1127"/>
      <c r="K224" s="1120"/>
      <c r="L224" s="1121"/>
      <c r="M224" s="1121"/>
      <c r="N224" s="1122"/>
      <c r="O224" s="1128"/>
      <c r="P224" s="1129"/>
      <c r="Q224" s="1129"/>
      <c r="R224" s="1130"/>
      <c r="S224" s="1131"/>
      <c r="T224" s="1132"/>
      <c r="U224" s="1132"/>
      <c r="V224" s="1133"/>
      <c r="W224" s="1123"/>
      <c r="X224" s="1123"/>
      <c r="Y224" s="1123"/>
      <c r="Z224" s="1123"/>
      <c r="AA224" s="1123"/>
      <c r="AB224" s="1092"/>
      <c r="AC224" s="1093"/>
      <c r="AD224" s="1094"/>
      <c r="AE224" s="1092"/>
      <c r="AF224" s="1093"/>
      <c r="AG224" s="1094"/>
      <c r="AH224" s="1092"/>
      <c r="AI224" s="1093"/>
      <c r="AJ224" s="1094"/>
      <c r="AK224" s="1092"/>
      <c r="AL224" s="1093"/>
      <c r="AM224" s="1094"/>
      <c r="AN224" s="91"/>
      <c r="AO224" s="270" t="e">
        <f>COUNTIF(#REF!,#REF!)</f>
        <v>#REF!</v>
      </c>
      <c r="AP224" s="270">
        <f t="shared" si="3"/>
        <v>0</v>
      </c>
      <c r="AQ224" s="1"/>
    </row>
    <row r="225" spans="2:43" ht="25" hidden="1" customHeight="1" outlineLevel="1">
      <c r="B225" s="1124">
        <v>213</v>
      </c>
      <c r="C225" s="1125"/>
      <c r="D225" s="1126"/>
      <c r="E225" s="1126"/>
      <c r="F225" s="1126"/>
      <c r="G225" s="1127"/>
      <c r="H225" s="1127"/>
      <c r="I225" s="1127"/>
      <c r="J225" s="1127"/>
      <c r="K225" s="1120"/>
      <c r="L225" s="1121"/>
      <c r="M225" s="1121"/>
      <c r="N225" s="1122"/>
      <c r="O225" s="1128"/>
      <c r="P225" s="1129"/>
      <c r="Q225" s="1129"/>
      <c r="R225" s="1130"/>
      <c r="S225" s="1131"/>
      <c r="T225" s="1132"/>
      <c r="U225" s="1132"/>
      <c r="V225" s="1133"/>
      <c r="W225" s="1123"/>
      <c r="X225" s="1123"/>
      <c r="Y225" s="1123"/>
      <c r="Z225" s="1123"/>
      <c r="AA225" s="1123"/>
      <c r="AB225" s="1092"/>
      <c r="AC225" s="1093"/>
      <c r="AD225" s="1094"/>
      <c r="AE225" s="1092"/>
      <c r="AF225" s="1093"/>
      <c r="AG225" s="1094"/>
      <c r="AH225" s="1092"/>
      <c r="AI225" s="1093"/>
      <c r="AJ225" s="1094"/>
      <c r="AK225" s="1092"/>
      <c r="AL225" s="1093"/>
      <c r="AM225" s="1094"/>
      <c r="AN225" s="91"/>
      <c r="AO225" s="270" t="e">
        <f>COUNTIF(#REF!,#REF!)</f>
        <v>#REF!</v>
      </c>
      <c r="AP225" s="270">
        <f t="shared" si="3"/>
        <v>0</v>
      </c>
      <c r="AQ225" s="1"/>
    </row>
    <row r="226" spans="2:43" ht="25" hidden="1" customHeight="1" outlineLevel="1">
      <c r="B226" s="1124">
        <v>214</v>
      </c>
      <c r="C226" s="1125"/>
      <c r="D226" s="1126"/>
      <c r="E226" s="1126"/>
      <c r="F226" s="1126"/>
      <c r="G226" s="1127"/>
      <c r="H226" s="1127"/>
      <c r="I226" s="1127"/>
      <c r="J226" s="1127"/>
      <c r="K226" s="1120"/>
      <c r="L226" s="1121"/>
      <c r="M226" s="1121"/>
      <c r="N226" s="1122"/>
      <c r="O226" s="1128"/>
      <c r="P226" s="1129"/>
      <c r="Q226" s="1129"/>
      <c r="R226" s="1130"/>
      <c r="S226" s="1131"/>
      <c r="T226" s="1132"/>
      <c r="U226" s="1132"/>
      <c r="V226" s="1133"/>
      <c r="W226" s="1123"/>
      <c r="X226" s="1123"/>
      <c r="Y226" s="1123"/>
      <c r="Z226" s="1123"/>
      <c r="AA226" s="1123"/>
      <c r="AB226" s="1092"/>
      <c r="AC226" s="1093"/>
      <c r="AD226" s="1094"/>
      <c r="AE226" s="1092"/>
      <c r="AF226" s="1093"/>
      <c r="AG226" s="1094"/>
      <c r="AH226" s="1092"/>
      <c r="AI226" s="1093"/>
      <c r="AJ226" s="1094"/>
      <c r="AK226" s="1092"/>
      <c r="AL226" s="1093"/>
      <c r="AM226" s="1094"/>
      <c r="AN226" s="91"/>
      <c r="AO226" s="270" t="e">
        <f>COUNTIF(#REF!,#REF!)</f>
        <v>#REF!</v>
      </c>
      <c r="AP226" s="270">
        <f t="shared" si="3"/>
        <v>0</v>
      </c>
      <c r="AQ226" s="1"/>
    </row>
    <row r="227" spans="2:43" ht="25" hidden="1" customHeight="1" outlineLevel="1">
      <c r="B227" s="1124">
        <v>215</v>
      </c>
      <c r="C227" s="1125"/>
      <c r="D227" s="1126"/>
      <c r="E227" s="1126"/>
      <c r="F227" s="1126"/>
      <c r="G227" s="1127"/>
      <c r="H227" s="1127"/>
      <c r="I227" s="1127"/>
      <c r="J227" s="1127"/>
      <c r="K227" s="1120"/>
      <c r="L227" s="1121"/>
      <c r="M227" s="1121"/>
      <c r="N227" s="1122"/>
      <c r="O227" s="1128"/>
      <c r="P227" s="1129"/>
      <c r="Q227" s="1129"/>
      <c r="R227" s="1130"/>
      <c r="S227" s="1131"/>
      <c r="T227" s="1132"/>
      <c r="U227" s="1132"/>
      <c r="V227" s="1133"/>
      <c r="W227" s="1123"/>
      <c r="X227" s="1123"/>
      <c r="Y227" s="1123"/>
      <c r="Z227" s="1123"/>
      <c r="AA227" s="1123"/>
      <c r="AB227" s="1092"/>
      <c r="AC227" s="1093"/>
      <c r="AD227" s="1094"/>
      <c r="AE227" s="1092"/>
      <c r="AF227" s="1093"/>
      <c r="AG227" s="1094"/>
      <c r="AH227" s="1092"/>
      <c r="AI227" s="1093"/>
      <c r="AJ227" s="1094"/>
      <c r="AK227" s="1092"/>
      <c r="AL227" s="1093"/>
      <c r="AM227" s="1094"/>
      <c r="AN227" s="91"/>
      <c r="AO227" s="270" t="e">
        <f>COUNTIF(#REF!,#REF!)</f>
        <v>#REF!</v>
      </c>
      <c r="AP227" s="270">
        <f t="shared" si="3"/>
        <v>0</v>
      </c>
      <c r="AQ227" s="1"/>
    </row>
    <row r="228" spans="2:43" ht="25" hidden="1" customHeight="1" outlineLevel="1">
      <c r="B228" s="1124">
        <v>216</v>
      </c>
      <c r="C228" s="1125"/>
      <c r="D228" s="1126"/>
      <c r="E228" s="1126"/>
      <c r="F228" s="1126"/>
      <c r="G228" s="1127"/>
      <c r="H228" s="1127"/>
      <c r="I228" s="1127"/>
      <c r="J228" s="1127"/>
      <c r="K228" s="1120"/>
      <c r="L228" s="1121"/>
      <c r="M228" s="1121"/>
      <c r="N228" s="1122"/>
      <c r="O228" s="1128"/>
      <c r="P228" s="1129"/>
      <c r="Q228" s="1129"/>
      <c r="R228" s="1130"/>
      <c r="S228" s="1131"/>
      <c r="T228" s="1132"/>
      <c r="U228" s="1132"/>
      <c r="V228" s="1133"/>
      <c r="W228" s="1123"/>
      <c r="X228" s="1123"/>
      <c r="Y228" s="1123"/>
      <c r="Z228" s="1123"/>
      <c r="AA228" s="1123"/>
      <c r="AB228" s="1092"/>
      <c r="AC228" s="1093"/>
      <c r="AD228" s="1094"/>
      <c r="AE228" s="1092"/>
      <c r="AF228" s="1093"/>
      <c r="AG228" s="1094"/>
      <c r="AH228" s="1092"/>
      <c r="AI228" s="1093"/>
      <c r="AJ228" s="1094"/>
      <c r="AK228" s="1092"/>
      <c r="AL228" s="1093"/>
      <c r="AM228" s="1094"/>
      <c r="AN228" s="91"/>
      <c r="AO228" s="270" t="e">
        <f>COUNTIF(#REF!,#REF!)</f>
        <v>#REF!</v>
      </c>
      <c r="AP228" s="270">
        <f t="shared" si="3"/>
        <v>0</v>
      </c>
      <c r="AQ228" s="1"/>
    </row>
    <row r="229" spans="2:43" ht="24.75" hidden="1" customHeight="1" outlineLevel="1">
      <c r="B229" s="1124">
        <v>217</v>
      </c>
      <c r="C229" s="1125"/>
      <c r="D229" s="1126"/>
      <c r="E229" s="1126"/>
      <c r="F229" s="1126"/>
      <c r="G229" s="1127"/>
      <c r="H229" s="1127"/>
      <c r="I229" s="1127"/>
      <c r="J229" s="1127"/>
      <c r="K229" s="1120"/>
      <c r="L229" s="1121"/>
      <c r="M229" s="1121"/>
      <c r="N229" s="1122"/>
      <c r="O229" s="1128"/>
      <c r="P229" s="1129"/>
      <c r="Q229" s="1129"/>
      <c r="R229" s="1130"/>
      <c r="S229" s="1131"/>
      <c r="T229" s="1132"/>
      <c r="U229" s="1132"/>
      <c r="V229" s="1133"/>
      <c r="W229" s="1123"/>
      <c r="X229" s="1123"/>
      <c r="Y229" s="1123"/>
      <c r="Z229" s="1123"/>
      <c r="AA229" s="1123"/>
      <c r="AB229" s="1092"/>
      <c r="AC229" s="1093"/>
      <c r="AD229" s="1094"/>
      <c r="AE229" s="1092"/>
      <c r="AF229" s="1093"/>
      <c r="AG229" s="1094"/>
      <c r="AH229" s="1092"/>
      <c r="AI229" s="1093"/>
      <c r="AJ229" s="1094"/>
      <c r="AK229" s="1092"/>
      <c r="AL229" s="1093"/>
      <c r="AM229" s="1094"/>
      <c r="AN229" s="91"/>
      <c r="AO229" s="270" t="e">
        <f>COUNTIF(#REF!,#REF!)</f>
        <v>#REF!</v>
      </c>
      <c r="AP229" s="270">
        <f t="shared" si="3"/>
        <v>0</v>
      </c>
      <c r="AQ229" s="1"/>
    </row>
    <row r="230" spans="2:43" ht="24.75" hidden="1" customHeight="1" outlineLevel="1">
      <c r="B230" s="1124">
        <v>218</v>
      </c>
      <c r="C230" s="1125"/>
      <c r="D230" s="1126"/>
      <c r="E230" s="1126"/>
      <c r="F230" s="1126"/>
      <c r="G230" s="1127"/>
      <c r="H230" s="1127"/>
      <c r="I230" s="1127"/>
      <c r="J230" s="1127"/>
      <c r="K230" s="1120"/>
      <c r="L230" s="1121"/>
      <c r="M230" s="1121"/>
      <c r="N230" s="1122"/>
      <c r="O230" s="1128"/>
      <c r="P230" s="1129"/>
      <c r="Q230" s="1129"/>
      <c r="R230" s="1130"/>
      <c r="S230" s="1131"/>
      <c r="T230" s="1132"/>
      <c r="U230" s="1132"/>
      <c r="V230" s="1133"/>
      <c r="W230" s="1123"/>
      <c r="X230" s="1123"/>
      <c r="Y230" s="1123"/>
      <c r="Z230" s="1123"/>
      <c r="AA230" s="1123"/>
      <c r="AB230" s="1092"/>
      <c r="AC230" s="1093"/>
      <c r="AD230" s="1094"/>
      <c r="AE230" s="1092"/>
      <c r="AF230" s="1093"/>
      <c r="AG230" s="1094"/>
      <c r="AH230" s="1092"/>
      <c r="AI230" s="1093"/>
      <c r="AJ230" s="1094"/>
      <c r="AK230" s="1092"/>
      <c r="AL230" s="1093"/>
      <c r="AM230" s="1094"/>
      <c r="AN230" s="91"/>
      <c r="AO230" s="270" t="e">
        <f>COUNTIF(#REF!,#REF!)</f>
        <v>#REF!</v>
      </c>
      <c r="AP230" s="270">
        <f t="shared" si="3"/>
        <v>0</v>
      </c>
      <c r="AQ230" s="1"/>
    </row>
    <row r="231" spans="2:43" ht="24.75" hidden="1" customHeight="1" outlineLevel="1">
      <c r="B231" s="1124">
        <v>219</v>
      </c>
      <c r="C231" s="1125"/>
      <c r="D231" s="1126"/>
      <c r="E231" s="1126"/>
      <c r="F231" s="1126"/>
      <c r="G231" s="1127"/>
      <c r="H231" s="1127"/>
      <c r="I231" s="1127"/>
      <c r="J231" s="1127"/>
      <c r="K231" s="1120"/>
      <c r="L231" s="1121"/>
      <c r="M231" s="1121"/>
      <c r="N231" s="1122"/>
      <c r="O231" s="1128"/>
      <c r="P231" s="1129"/>
      <c r="Q231" s="1129"/>
      <c r="R231" s="1130"/>
      <c r="S231" s="1131"/>
      <c r="T231" s="1132"/>
      <c r="U231" s="1132"/>
      <c r="V231" s="1133"/>
      <c r="W231" s="1123"/>
      <c r="X231" s="1123"/>
      <c r="Y231" s="1123"/>
      <c r="Z231" s="1123"/>
      <c r="AA231" s="1123"/>
      <c r="AB231" s="1092"/>
      <c r="AC231" s="1093"/>
      <c r="AD231" s="1094"/>
      <c r="AE231" s="1092"/>
      <c r="AF231" s="1093"/>
      <c r="AG231" s="1094"/>
      <c r="AH231" s="1092"/>
      <c r="AI231" s="1093"/>
      <c r="AJ231" s="1094"/>
      <c r="AK231" s="1092"/>
      <c r="AL231" s="1093"/>
      <c r="AM231" s="1094"/>
      <c r="AN231" s="275"/>
      <c r="AO231" s="270" t="e">
        <f>COUNTIF(#REF!,#REF!)</f>
        <v>#REF!</v>
      </c>
      <c r="AP231" s="270">
        <f t="shared" ref="AP231:AP242" si="4">IFERROR(1/AO231,0)</f>
        <v>0</v>
      </c>
      <c r="AQ231" s="1"/>
    </row>
    <row r="232" spans="2:43" ht="24.75" hidden="1" customHeight="1" outlineLevel="1">
      <c r="B232" s="1124">
        <v>220</v>
      </c>
      <c r="C232" s="1125"/>
      <c r="D232" s="1126"/>
      <c r="E232" s="1126"/>
      <c r="F232" s="1126"/>
      <c r="G232" s="1127"/>
      <c r="H232" s="1127"/>
      <c r="I232" s="1127"/>
      <c r="J232" s="1127"/>
      <c r="K232" s="1120"/>
      <c r="L232" s="1121"/>
      <c r="M232" s="1121"/>
      <c r="N232" s="1122"/>
      <c r="O232" s="1128"/>
      <c r="P232" s="1129"/>
      <c r="Q232" s="1129"/>
      <c r="R232" s="1130"/>
      <c r="S232" s="1131"/>
      <c r="T232" s="1132"/>
      <c r="U232" s="1132"/>
      <c r="V232" s="1133"/>
      <c r="W232" s="1123"/>
      <c r="X232" s="1123"/>
      <c r="Y232" s="1123"/>
      <c r="Z232" s="1123"/>
      <c r="AA232" s="1123"/>
      <c r="AB232" s="1092"/>
      <c r="AC232" s="1093"/>
      <c r="AD232" s="1094"/>
      <c r="AE232" s="1092"/>
      <c r="AF232" s="1093"/>
      <c r="AG232" s="1094"/>
      <c r="AH232" s="1092"/>
      <c r="AI232" s="1093"/>
      <c r="AJ232" s="1094"/>
      <c r="AK232" s="1092"/>
      <c r="AL232" s="1093"/>
      <c r="AM232" s="1094"/>
      <c r="AN232" s="275"/>
      <c r="AO232" s="270" t="e">
        <f>COUNTIF(#REF!,#REF!)</f>
        <v>#REF!</v>
      </c>
      <c r="AP232" s="270">
        <f t="shared" si="4"/>
        <v>0</v>
      </c>
      <c r="AQ232" s="1"/>
    </row>
    <row r="233" spans="2:43" ht="24.75" hidden="1" customHeight="1" outlineLevel="1">
      <c r="B233" s="1124">
        <v>221</v>
      </c>
      <c r="C233" s="1125"/>
      <c r="D233" s="1126"/>
      <c r="E233" s="1126"/>
      <c r="F233" s="1126"/>
      <c r="G233" s="1127"/>
      <c r="H233" s="1127"/>
      <c r="I233" s="1127"/>
      <c r="J233" s="1127"/>
      <c r="K233" s="1120"/>
      <c r="L233" s="1121"/>
      <c r="M233" s="1121"/>
      <c r="N233" s="1122"/>
      <c r="O233" s="1128"/>
      <c r="P233" s="1129"/>
      <c r="Q233" s="1129"/>
      <c r="R233" s="1130"/>
      <c r="S233" s="1131"/>
      <c r="T233" s="1132"/>
      <c r="U233" s="1132"/>
      <c r="V233" s="1133"/>
      <c r="W233" s="1123"/>
      <c r="X233" s="1123"/>
      <c r="Y233" s="1123"/>
      <c r="Z233" s="1123"/>
      <c r="AA233" s="1123"/>
      <c r="AB233" s="1092"/>
      <c r="AC233" s="1093"/>
      <c r="AD233" s="1094"/>
      <c r="AE233" s="1092"/>
      <c r="AF233" s="1093"/>
      <c r="AG233" s="1094"/>
      <c r="AH233" s="1092"/>
      <c r="AI233" s="1093"/>
      <c r="AJ233" s="1094"/>
      <c r="AK233" s="1092"/>
      <c r="AL233" s="1093"/>
      <c r="AM233" s="1094"/>
      <c r="AN233" s="275"/>
      <c r="AO233" s="270" t="e">
        <f>COUNTIF(#REF!,#REF!)</f>
        <v>#REF!</v>
      </c>
      <c r="AP233" s="270">
        <f t="shared" si="4"/>
        <v>0</v>
      </c>
      <c r="AQ233" s="1"/>
    </row>
    <row r="234" spans="2:43" ht="24.75" hidden="1" customHeight="1" outlineLevel="1">
      <c r="B234" s="1124">
        <v>222</v>
      </c>
      <c r="C234" s="1125"/>
      <c r="D234" s="1126"/>
      <c r="E234" s="1126"/>
      <c r="F234" s="1126"/>
      <c r="G234" s="1127"/>
      <c r="H234" s="1127"/>
      <c r="I234" s="1127"/>
      <c r="J234" s="1127"/>
      <c r="K234" s="1120"/>
      <c r="L234" s="1121"/>
      <c r="M234" s="1121"/>
      <c r="N234" s="1122"/>
      <c r="O234" s="1128"/>
      <c r="P234" s="1129"/>
      <c r="Q234" s="1129"/>
      <c r="R234" s="1130"/>
      <c r="S234" s="1131"/>
      <c r="T234" s="1132"/>
      <c r="U234" s="1132"/>
      <c r="V234" s="1133"/>
      <c r="W234" s="1123"/>
      <c r="X234" s="1123"/>
      <c r="Y234" s="1123"/>
      <c r="Z234" s="1123"/>
      <c r="AA234" s="1123"/>
      <c r="AB234" s="1092"/>
      <c r="AC234" s="1093"/>
      <c r="AD234" s="1094"/>
      <c r="AE234" s="1092"/>
      <c r="AF234" s="1093"/>
      <c r="AG234" s="1094"/>
      <c r="AH234" s="1092"/>
      <c r="AI234" s="1093"/>
      <c r="AJ234" s="1094"/>
      <c r="AK234" s="1092"/>
      <c r="AL234" s="1093"/>
      <c r="AM234" s="1094"/>
      <c r="AN234" s="275"/>
      <c r="AO234" s="270" t="e">
        <f>COUNTIF(#REF!,#REF!)</f>
        <v>#REF!</v>
      </c>
      <c r="AP234" s="270">
        <f t="shared" si="4"/>
        <v>0</v>
      </c>
      <c r="AQ234" s="1"/>
    </row>
    <row r="235" spans="2:43" ht="24.75" hidden="1" customHeight="1" outlineLevel="1">
      <c r="B235" s="1124">
        <v>223</v>
      </c>
      <c r="C235" s="1125"/>
      <c r="D235" s="1126"/>
      <c r="E235" s="1126"/>
      <c r="F235" s="1126"/>
      <c r="G235" s="1127"/>
      <c r="H235" s="1127"/>
      <c r="I235" s="1127"/>
      <c r="J235" s="1127"/>
      <c r="K235" s="1120"/>
      <c r="L235" s="1121"/>
      <c r="M235" s="1121"/>
      <c r="N235" s="1122"/>
      <c r="O235" s="1128"/>
      <c r="P235" s="1129"/>
      <c r="Q235" s="1129"/>
      <c r="R235" s="1130"/>
      <c r="S235" s="1131"/>
      <c r="T235" s="1132"/>
      <c r="U235" s="1132"/>
      <c r="V235" s="1133"/>
      <c r="W235" s="1123"/>
      <c r="X235" s="1123"/>
      <c r="Y235" s="1123"/>
      <c r="Z235" s="1123"/>
      <c r="AA235" s="1123"/>
      <c r="AB235" s="1092"/>
      <c r="AC235" s="1093"/>
      <c r="AD235" s="1094"/>
      <c r="AE235" s="1092"/>
      <c r="AF235" s="1093"/>
      <c r="AG235" s="1094"/>
      <c r="AH235" s="1092"/>
      <c r="AI235" s="1093"/>
      <c r="AJ235" s="1094"/>
      <c r="AK235" s="1092"/>
      <c r="AL235" s="1093"/>
      <c r="AM235" s="1094"/>
      <c r="AN235" s="275"/>
      <c r="AO235" s="270" t="e">
        <f>COUNTIF(#REF!,#REF!)</f>
        <v>#REF!</v>
      </c>
      <c r="AP235" s="270">
        <f t="shared" si="4"/>
        <v>0</v>
      </c>
      <c r="AQ235" s="1"/>
    </row>
    <row r="236" spans="2:43" ht="24.75" hidden="1" customHeight="1" outlineLevel="1">
      <c r="B236" s="1124">
        <v>224</v>
      </c>
      <c r="C236" s="1125"/>
      <c r="D236" s="1126"/>
      <c r="E236" s="1126"/>
      <c r="F236" s="1126"/>
      <c r="G236" s="1127"/>
      <c r="H236" s="1127"/>
      <c r="I236" s="1127"/>
      <c r="J236" s="1127"/>
      <c r="K236" s="1120"/>
      <c r="L236" s="1121"/>
      <c r="M236" s="1121"/>
      <c r="N236" s="1122"/>
      <c r="O236" s="1128"/>
      <c r="P236" s="1129"/>
      <c r="Q236" s="1129"/>
      <c r="R236" s="1130"/>
      <c r="S236" s="1131"/>
      <c r="T236" s="1132"/>
      <c r="U236" s="1132"/>
      <c r="V236" s="1133"/>
      <c r="W236" s="1123"/>
      <c r="X236" s="1123"/>
      <c r="Y236" s="1123"/>
      <c r="Z236" s="1123"/>
      <c r="AA236" s="1123"/>
      <c r="AB236" s="1092"/>
      <c r="AC236" s="1093"/>
      <c r="AD236" s="1094"/>
      <c r="AE236" s="1092"/>
      <c r="AF236" s="1093"/>
      <c r="AG236" s="1094"/>
      <c r="AH236" s="1092"/>
      <c r="AI236" s="1093"/>
      <c r="AJ236" s="1094"/>
      <c r="AK236" s="1092"/>
      <c r="AL236" s="1093"/>
      <c r="AM236" s="1094"/>
      <c r="AN236" s="275"/>
      <c r="AO236" s="270" t="e">
        <f>COUNTIF(#REF!,#REF!)</f>
        <v>#REF!</v>
      </c>
      <c r="AP236" s="270">
        <f t="shared" si="4"/>
        <v>0</v>
      </c>
      <c r="AQ236" s="1"/>
    </row>
    <row r="237" spans="2:43" ht="24.75" hidden="1" customHeight="1" outlineLevel="1">
      <c r="B237" s="1124">
        <v>225</v>
      </c>
      <c r="C237" s="1125"/>
      <c r="D237" s="1126"/>
      <c r="E237" s="1126"/>
      <c r="F237" s="1126"/>
      <c r="G237" s="1127"/>
      <c r="H237" s="1127"/>
      <c r="I237" s="1127"/>
      <c r="J237" s="1127"/>
      <c r="K237" s="1120"/>
      <c r="L237" s="1121"/>
      <c r="M237" s="1121"/>
      <c r="N237" s="1122"/>
      <c r="O237" s="1128"/>
      <c r="P237" s="1129"/>
      <c r="Q237" s="1129"/>
      <c r="R237" s="1130"/>
      <c r="S237" s="1131"/>
      <c r="T237" s="1132"/>
      <c r="U237" s="1132"/>
      <c r="V237" s="1133"/>
      <c r="W237" s="1123"/>
      <c r="X237" s="1123"/>
      <c r="Y237" s="1123"/>
      <c r="Z237" s="1123"/>
      <c r="AA237" s="1123"/>
      <c r="AB237" s="1092"/>
      <c r="AC237" s="1093"/>
      <c r="AD237" s="1094"/>
      <c r="AE237" s="1092"/>
      <c r="AF237" s="1093"/>
      <c r="AG237" s="1094"/>
      <c r="AH237" s="1092"/>
      <c r="AI237" s="1093"/>
      <c r="AJ237" s="1094"/>
      <c r="AK237" s="1092"/>
      <c r="AL237" s="1093"/>
      <c r="AM237" s="1094"/>
      <c r="AN237" s="275"/>
      <c r="AO237" s="270" t="e">
        <f>COUNTIF(#REF!,#REF!)</f>
        <v>#REF!</v>
      </c>
      <c r="AP237" s="270">
        <f t="shared" si="4"/>
        <v>0</v>
      </c>
      <c r="AQ237" s="1"/>
    </row>
    <row r="238" spans="2:43" ht="24.75" hidden="1" customHeight="1" outlineLevel="1">
      <c r="B238" s="1124">
        <v>226</v>
      </c>
      <c r="C238" s="1125"/>
      <c r="D238" s="1126"/>
      <c r="E238" s="1126"/>
      <c r="F238" s="1126"/>
      <c r="G238" s="1127"/>
      <c r="H238" s="1127"/>
      <c r="I238" s="1127"/>
      <c r="J238" s="1127"/>
      <c r="K238" s="1120"/>
      <c r="L238" s="1121"/>
      <c r="M238" s="1121"/>
      <c r="N238" s="1122"/>
      <c r="O238" s="1128"/>
      <c r="P238" s="1129"/>
      <c r="Q238" s="1129"/>
      <c r="R238" s="1130"/>
      <c r="S238" s="1131"/>
      <c r="T238" s="1132"/>
      <c r="U238" s="1132"/>
      <c r="V238" s="1133"/>
      <c r="W238" s="1123"/>
      <c r="X238" s="1123"/>
      <c r="Y238" s="1123"/>
      <c r="Z238" s="1123"/>
      <c r="AA238" s="1123"/>
      <c r="AB238" s="1092"/>
      <c r="AC238" s="1093"/>
      <c r="AD238" s="1094"/>
      <c r="AE238" s="1092"/>
      <c r="AF238" s="1093"/>
      <c r="AG238" s="1094"/>
      <c r="AH238" s="1092"/>
      <c r="AI238" s="1093"/>
      <c r="AJ238" s="1094"/>
      <c r="AK238" s="1092"/>
      <c r="AL238" s="1093"/>
      <c r="AM238" s="1094"/>
      <c r="AN238" s="275"/>
      <c r="AO238" s="270" t="e">
        <f>COUNTIF(#REF!,#REF!)</f>
        <v>#REF!</v>
      </c>
      <c r="AP238" s="270">
        <f t="shared" si="4"/>
        <v>0</v>
      </c>
      <c r="AQ238" s="1"/>
    </row>
    <row r="239" spans="2:43" ht="24.75" hidden="1" customHeight="1" outlineLevel="1">
      <c r="B239" s="1124">
        <v>227</v>
      </c>
      <c r="C239" s="1125"/>
      <c r="D239" s="1126"/>
      <c r="E239" s="1126"/>
      <c r="F239" s="1126"/>
      <c r="G239" s="1127"/>
      <c r="H239" s="1127"/>
      <c r="I239" s="1127"/>
      <c r="J239" s="1127"/>
      <c r="K239" s="1120"/>
      <c r="L239" s="1121"/>
      <c r="M239" s="1121"/>
      <c r="N239" s="1122"/>
      <c r="O239" s="1128"/>
      <c r="P239" s="1129"/>
      <c r="Q239" s="1129"/>
      <c r="R239" s="1130"/>
      <c r="S239" s="1131"/>
      <c r="T239" s="1132"/>
      <c r="U239" s="1132"/>
      <c r="V239" s="1133"/>
      <c r="W239" s="1123"/>
      <c r="X239" s="1123"/>
      <c r="Y239" s="1123"/>
      <c r="Z239" s="1123"/>
      <c r="AA239" s="1123"/>
      <c r="AB239" s="1092"/>
      <c r="AC239" s="1093"/>
      <c r="AD239" s="1094"/>
      <c r="AE239" s="1092"/>
      <c r="AF239" s="1093"/>
      <c r="AG239" s="1094"/>
      <c r="AH239" s="1092"/>
      <c r="AI239" s="1093"/>
      <c r="AJ239" s="1094"/>
      <c r="AK239" s="1092"/>
      <c r="AL239" s="1093"/>
      <c r="AM239" s="1094"/>
      <c r="AN239" s="275"/>
      <c r="AO239" s="270" t="e">
        <f>COUNTIF(#REF!,#REF!)</f>
        <v>#REF!</v>
      </c>
      <c r="AP239" s="270">
        <f>IFERROR(1/AO239,0)</f>
        <v>0</v>
      </c>
      <c r="AQ239" s="1"/>
    </row>
    <row r="240" spans="2:43" ht="24.75" hidden="1" customHeight="1" outlineLevel="1">
      <c r="B240" s="1124">
        <v>228</v>
      </c>
      <c r="C240" s="1125"/>
      <c r="D240" s="1126"/>
      <c r="E240" s="1126"/>
      <c r="F240" s="1126"/>
      <c r="G240" s="1127"/>
      <c r="H240" s="1127"/>
      <c r="I240" s="1127"/>
      <c r="J240" s="1127"/>
      <c r="K240" s="1120"/>
      <c r="L240" s="1121"/>
      <c r="M240" s="1121"/>
      <c r="N240" s="1122"/>
      <c r="O240" s="1128"/>
      <c r="P240" s="1129"/>
      <c r="Q240" s="1129"/>
      <c r="R240" s="1130"/>
      <c r="S240" s="1131"/>
      <c r="T240" s="1132"/>
      <c r="U240" s="1132"/>
      <c r="V240" s="1133"/>
      <c r="W240" s="1123"/>
      <c r="X240" s="1123"/>
      <c r="Y240" s="1123"/>
      <c r="Z240" s="1123"/>
      <c r="AA240" s="1123"/>
      <c r="AB240" s="1092"/>
      <c r="AC240" s="1093"/>
      <c r="AD240" s="1094"/>
      <c r="AE240" s="1092"/>
      <c r="AF240" s="1093"/>
      <c r="AG240" s="1094"/>
      <c r="AH240" s="1092"/>
      <c r="AI240" s="1093"/>
      <c r="AJ240" s="1094"/>
      <c r="AK240" s="1092"/>
      <c r="AL240" s="1093"/>
      <c r="AM240" s="1094"/>
      <c r="AN240" s="275"/>
      <c r="AO240" s="270" t="e">
        <f>COUNTIF(#REF!,#REF!)</f>
        <v>#REF!</v>
      </c>
      <c r="AP240" s="270">
        <f t="shared" si="4"/>
        <v>0</v>
      </c>
      <c r="AQ240" s="1"/>
    </row>
    <row r="241" spans="2:43" ht="24.75" hidden="1" customHeight="1" outlineLevel="1">
      <c r="B241" s="1124">
        <v>229</v>
      </c>
      <c r="C241" s="1125"/>
      <c r="D241" s="1126"/>
      <c r="E241" s="1126"/>
      <c r="F241" s="1126"/>
      <c r="G241" s="1127"/>
      <c r="H241" s="1127"/>
      <c r="I241" s="1127"/>
      <c r="J241" s="1127"/>
      <c r="K241" s="1120"/>
      <c r="L241" s="1121"/>
      <c r="M241" s="1121"/>
      <c r="N241" s="1122"/>
      <c r="O241" s="1128"/>
      <c r="P241" s="1129"/>
      <c r="Q241" s="1129"/>
      <c r="R241" s="1130"/>
      <c r="S241" s="1131"/>
      <c r="T241" s="1132"/>
      <c r="U241" s="1132"/>
      <c r="V241" s="1133"/>
      <c r="W241" s="1123"/>
      <c r="X241" s="1123"/>
      <c r="Y241" s="1123"/>
      <c r="Z241" s="1123"/>
      <c r="AA241" s="1123"/>
      <c r="AB241" s="1092"/>
      <c r="AC241" s="1093"/>
      <c r="AD241" s="1094"/>
      <c r="AE241" s="1092"/>
      <c r="AF241" s="1093"/>
      <c r="AG241" s="1094"/>
      <c r="AH241" s="1092"/>
      <c r="AI241" s="1093"/>
      <c r="AJ241" s="1094"/>
      <c r="AK241" s="1092"/>
      <c r="AL241" s="1093"/>
      <c r="AM241" s="1094"/>
      <c r="AN241" s="275"/>
      <c r="AO241" s="270" t="e">
        <f>COUNTIF(#REF!,#REF!)</f>
        <v>#REF!</v>
      </c>
      <c r="AP241" s="270">
        <f t="shared" si="4"/>
        <v>0</v>
      </c>
      <c r="AQ241" s="1"/>
    </row>
    <row r="242" spans="2:43" ht="24.75" hidden="1" customHeight="1" outlineLevel="1">
      <c r="B242" s="1124">
        <v>230</v>
      </c>
      <c r="C242" s="1125"/>
      <c r="D242" s="1126"/>
      <c r="E242" s="1126"/>
      <c r="F242" s="1126"/>
      <c r="G242" s="1127"/>
      <c r="H242" s="1127"/>
      <c r="I242" s="1127"/>
      <c r="J242" s="1127"/>
      <c r="K242" s="1120"/>
      <c r="L242" s="1121"/>
      <c r="M242" s="1121"/>
      <c r="N242" s="1122"/>
      <c r="O242" s="1128"/>
      <c r="P242" s="1129"/>
      <c r="Q242" s="1129"/>
      <c r="R242" s="1130"/>
      <c r="S242" s="1131"/>
      <c r="T242" s="1132"/>
      <c r="U242" s="1132"/>
      <c r="V242" s="1133"/>
      <c r="W242" s="1123"/>
      <c r="X242" s="1123"/>
      <c r="Y242" s="1123"/>
      <c r="Z242" s="1123"/>
      <c r="AA242" s="1123"/>
      <c r="AB242" s="1092"/>
      <c r="AC242" s="1093"/>
      <c r="AD242" s="1094"/>
      <c r="AE242" s="1092"/>
      <c r="AF242" s="1093"/>
      <c r="AG242" s="1094"/>
      <c r="AH242" s="1092"/>
      <c r="AI242" s="1093"/>
      <c r="AJ242" s="1094"/>
      <c r="AK242" s="1092"/>
      <c r="AL242" s="1093"/>
      <c r="AM242" s="1094"/>
      <c r="AN242" s="275"/>
      <c r="AO242" s="270" t="e">
        <f>COUNTIF(#REF!,#REF!)</f>
        <v>#REF!</v>
      </c>
      <c r="AP242" s="270">
        <f t="shared" si="4"/>
        <v>0</v>
      </c>
      <c r="AQ242" s="1"/>
    </row>
    <row r="243" spans="2:43" ht="16.5" customHeight="1" collapsed="1"/>
  </sheetData>
  <sheetProtection algorithmName="SHA-512" hashValue="MM3FVRGPAjmlEwOKZAC0bBZpOLQ6F2qJCNqGl6BvgOa2z4OxAVoXoAgG2S0w0FalcBmiqMwoYiMeYgL66Gc28g==" saltValue="XFNO/SwMPUkO0Vb1Ym+5uw==" spinCount="100000" sheet="1" formatCells="0" formatRows="0" insertColumns="0" insertRows="0" selectLockedCells="1" autoFilter="0" pivotTables="0"/>
  <mergeCells count="2554">
    <mergeCell ref="AH229:AJ229"/>
    <mergeCell ref="B221:C221"/>
    <mergeCell ref="B226:C226"/>
    <mergeCell ref="D226:F226"/>
    <mergeCell ref="G227:J227"/>
    <mergeCell ref="K227:N227"/>
    <mergeCell ref="O227:R227"/>
    <mergeCell ref="S227:V227"/>
    <mergeCell ref="AH227:AJ227"/>
    <mergeCell ref="AB226:AD226"/>
    <mergeCell ref="O222:R222"/>
    <mergeCell ref="S222:V222"/>
    <mergeCell ref="AH222:AJ222"/>
    <mergeCell ref="AH224:AJ224"/>
    <mergeCell ref="W224:AA224"/>
    <mergeCell ref="K229:N229"/>
    <mergeCell ref="O229:R229"/>
    <mergeCell ref="S229:V229"/>
    <mergeCell ref="AE229:AG229"/>
    <mergeCell ref="W228:AA228"/>
    <mergeCell ref="W229:AA229"/>
    <mergeCell ref="W226:AA226"/>
    <mergeCell ref="W227:AA227"/>
    <mergeCell ref="B223:C223"/>
    <mergeCell ref="D223:F223"/>
    <mergeCell ref="G223:J223"/>
    <mergeCell ref="K223:N223"/>
    <mergeCell ref="O223:R223"/>
    <mergeCell ref="S223:V223"/>
    <mergeCell ref="AH223:AJ223"/>
    <mergeCell ref="B224:C224"/>
    <mergeCell ref="D224:F224"/>
    <mergeCell ref="S7:AA7"/>
    <mergeCell ref="S5:AA6"/>
    <mergeCell ref="AB5:AJ6"/>
    <mergeCell ref="AB7:AL7"/>
    <mergeCell ref="B230:C230"/>
    <mergeCell ref="D230:F230"/>
    <mergeCell ref="G230:J230"/>
    <mergeCell ref="K230:N230"/>
    <mergeCell ref="O230:R230"/>
    <mergeCell ref="S230:V230"/>
    <mergeCell ref="AH230:AJ230"/>
    <mergeCell ref="B228:C228"/>
    <mergeCell ref="D228:F228"/>
    <mergeCell ref="G228:J228"/>
    <mergeCell ref="K228:N228"/>
    <mergeCell ref="O228:R228"/>
    <mergeCell ref="S228:V228"/>
    <mergeCell ref="AH228:AJ228"/>
    <mergeCell ref="B229:C229"/>
    <mergeCell ref="D229:F229"/>
    <mergeCell ref="W225:AA225"/>
    <mergeCell ref="AB225:AD225"/>
    <mergeCell ref="W230:AA230"/>
    <mergeCell ref="B219:C219"/>
    <mergeCell ref="D219:F219"/>
    <mergeCell ref="G219:J219"/>
    <mergeCell ref="G229:J229"/>
    <mergeCell ref="K219:N219"/>
    <mergeCell ref="O219:R219"/>
    <mergeCell ref="S219:V219"/>
    <mergeCell ref="AH219:AJ219"/>
    <mergeCell ref="B225:C225"/>
    <mergeCell ref="G224:J224"/>
    <mergeCell ref="K224:N224"/>
    <mergeCell ref="G226:J226"/>
    <mergeCell ref="K226:N226"/>
    <mergeCell ref="O226:R226"/>
    <mergeCell ref="S226:V226"/>
    <mergeCell ref="AH226:AJ226"/>
    <mergeCell ref="B227:C227"/>
    <mergeCell ref="D227:F227"/>
    <mergeCell ref="O224:R224"/>
    <mergeCell ref="S224:V224"/>
    <mergeCell ref="D225:F225"/>
    <mergeCell ref="G225:J225"/>
    <mergeCell ref="K225:N225"/>
    <mergeCell ref="O225:R225"/>
    <mergeCell ref="S225:V225"/>
    <mergeCell ref="AH225:AJ225"/>
    <mergeCell ref="D220:F220"/>
    <mergeCell ref="G220:J220"/>
    <mergeCell ref="K220:N220"/>
    <mergeCell ref="O220:R220"/>
    <mergeCell ref="S220:V220"/>
    <mergeCell ref="AH220:AJ220"/>
    <mergeCell ref="W220:AA220"/>
    <mergeCell ref="W221:AA221"/>
    <mergeCell ref="D221:F221"/>
    <mergeCell ref="G221:J221"/>
    <mergeCell ref="K221:N221"/>
    <mergeCell ref="O221:R221"/>
    <mergeCell ref="S221:V221"/>
    <mergeCell ref="AH221:AJ221"/>
    <mergeCell ref="B217:C217"/>
    <mergeCell ref="D217:F217"/>
    <mergeCell ref="G217:J217"/>
    <mergeCell ref="K217:N217"/>
    <mergeCell ref="O217:R217"/>
    <mergeCell ref="S217:V217"/>
    <mergeCell ref="AH217:AJ217"/>
    <mergeCell ref="B218:C218"/>
    <mergeCell ref="D218:F218"/>
    <mergeCell ref="G218:J218"/>
    <mergeCell ref="AH218:AJ218"/>
    <mergeCell ref="W217:AA217"/>
    <mergeCell ref="W218:AA218"/>
    <mergeCell ref="K165:N165"/>
    <mergeCell ref="B168:C168"/>
    <mergeCell ref="B214:C214"/>
    <mergeCell ref="D214:F214"/>
    <mergeCell ref="G214:J214"/>
    <mergeCell ref="K214:N214"/>
    <mergeCell ref="O214:R214"/>
    <mergeCell ref="S214:V214"/>
    <mergeCell ref="AH214:AJ214"/>
    <mergeCell ref="B215:C215"/>
    <mergeCell ref="D215:F215"/>
    <mergeCell ref="G215:J215"/>
    <mergeCell ref="K215:N215"/>
    <mergeCell ref="O215:R215"/>
    <mergeCell ref="S215:V215"/>
    <mergeCell ref="AH215:AJ215"/>
    <mergeCell ref="B216:C216"/>
    <mergeCell ref="D216:F216"/>
    <mergeCell ref="G216:J216"/>
    <mergeCell ref="K216:N216"/>
    <mergeCell ref="O216:R216"/>
    <mergeCell ref="S216:V216"/>
    <mergeCell ref="AH216:AJ216"/>
    <mergeCell ref="W214:AA214"/>
    <mergeCell ref="W215:AA215"/>
    <mergeCell ref="W216:AA216"/>
    <mergeCell ref="AB215:AD215"/>
    <mergeCell ref="AB216:AD216"/>
    <mergeCell ref="D168:F168"/>
    <mergeCell ref="G168:J168"/>
    <mergeCell ref="O168:R168"/>
    <mergeCell ref="S168:V168"/>
    <mergeCell ref="D154:F154"/>
    <mergeCell ref="G154:J154"/>
    <mergeCell ref="B213:C213"/>
    <mergeCell ref="D213:F213"/>
    <mergeCell ref="G213:J213"/>
    <mergeCell ref="K213:N213"/>
    <mergeCell ref="O213:R213"/>
    <mergeCell ref="S213:V213"/>
    <mergeCell ref="AH213:AJ213"/>
    <mergeCell ref="B162:C162"/>
    <mergeCell ref="D162:F162"/>
    <mergeCell ref="G162:J162"/>
    <mergeCell ref="K212:N212"/>
    <mergeCell ref="O162:R162"/>
    <mergeCell ref="S162:V162"/>
    <mergeCell ref="AH162:AJ162"/>
    <mergeCell ref="B163:C163"/>
    <mergeCell ref="D163:F163"/>
    <mergeCell ref="G163:J163"/>
    <mergeCell ref="O163:R163"/>
    <mergeCell ref="S163:V163"/>
    <mergeCell ref="AH163:AJ163"/>
    <mergeCell ref="K163:N163"/>
    <mergeCell ref="B164:C164"/>
    <mergeCell ref="D164:F164"/>
    <mergeCell ref="B165:C165"/>
    <mergeCell ref="D165:F165"/>
    <mergeCell ref="G165:J165"/>
    <mergeCell ref="O165:R165"/>
    <mergeCell ref="S165:V165"/>
    <mergeCell ref="AH165:AJ165"/>
    <mergeCell ref="K164:N164"/>
    <mergeCell ref="W149:AA149"/>
    <mergeCell ref="W150:AA150"/>
    <mergeCell ref="B151:C151"/>
    <mergeCell ref="D151:F151"/>
    <mergeCell ref="G151:J151"/>
    <mergeCell ref="K151:N151"/>
    <mergeCell ref="O151:R151"/>
    <mergeCell ref="S151:V151"/>
    <mergeCell ref="AH151:AJ151"/>
    <mergeCell ref="B149:C149"/>
    <mergeCell ref="D149:F149"/>
    <mergeCell ref="G149:J149"/>
    <mergeCell ref="K149:N149"/>
    <mergeCell ref="O149:R149"/>
    <mergeCell ref="S149:V149"/>
    <mergeCell ref="AH149:AJ149"/>
    <mergeCell ref="B150:C150"/>
    <mergeCell ref="D150:F150"/>
    <mergeCell ref="G150:J150"/>
    <mergeCell ref="K150:N150"/>
    <mergeCell ref="O150:R150"/>
    <mergeCell ref="S150:V150"/>
    <mergeCell ref="AH150:AJ150"/>
    <mergeCell ref="AB151:AD151"/>
    <mergeCell ref="W151:AA151"/>
    <mergeCell ref="B146:C146"/>
    <mergeCell ref="D146:F146"/>
    <mergeCell ref="G146:J146"/>
    <mergeCell ref="K146:N146"/>
    <mergeCell ref="O146:R146"/>
    <mergeCell ref="S146:V146"/>
    <mergeCell ref="AH146:AJ146"/>
    <mergeCell ref="AB146:AD146"/>
    <mergeCell ref="B147:C147"/>
    <mergeCell ref="D147:F147"/>
    <mergeCell ref="G147:J147"/>
    <mergeCell ref="K147:N147"/>
    <mergeCell ref="O147:R147"/>
    <mergeCell ref="S147:V147"/>
    <mergeCell ref="AH147:AJ147"/>
    <mergeCell ref="B148:C148"/>
    <mergeCell ref="D148:F148"/>
    <mergeCell ref="G148:J148"/>
    <mergeCell ref="K148:N148"/>
    <mergeCell ref="O148:R148"/>
    <mergeCell ref="S148:V148"/>
    <mergeCell ref="AH148:AJ148"/>
    <mergeCell ref="AB148:AD148"/>
    <mergeCell ref="AB147:AD147"/>
    <mergeCell ref="W148:AA148"/>
    <mergeCell ref="W146:AA146"/>
    <mergeCell ref="W147:AA147"/>
    <mergeCell ref="B145:C145"/>
    <mergeCell ref="D145:F145"/>
    <mergeCell ref="G145:J145"/>
    <mergeCell ref="K145:N145"/>
    <mergeCell ref="O145:R145"/>
    <mergeCell ref="S145:V145"/>
    <mergeCell ref="AH145:AJ145"/>
    <mergeCell ref="AB144:AD144"/>
    <mergeCell ref="AB145:AD145"/>
    <mergeCell ref="O144:R144"/>
    <mergeCell ref="S144:V144"/>
    <mergeCell ref="AH144:AJ144"/>
    <mergeCell ref="B124:C124"/>
    <mergeCell ref="D124:F124"/>
    <mergeCell ref="G124:J124"/>
    <mergeCell ref="B123:C123"/>
    <mergeCell ref="D123:F123"/>
    <mergeCell ref="G123:J123"/>
    <mergeCell ref="W141:AA141"/>
    <mergeCell ref="W142:AA142"/>
    <mergeCell ref="W143:AA143"/>
    <mergeCell ref="W144:AA144"/>
    <mergeCell ref="W145:AA145"/>
    <mergeCell ref="AB141:AD141"/>
    <mergeCell ref="AB142:AD142"/>
    <mergeCell ref="AB143:AD143"/>
    <mergeCell ref="O123:R123"/>
    <mergeCell ref="K123:N123"/>
    <mergeCell ref="K124:N124"/>
    <mergeCell ref="O124:R124"/>
    <mergeCell ref="S124:V124"/>
    <mergeCell ref="AH124:AJ124"/>
    <mergeCell ref="AH113:AJ113"/>
    <mergeCell ref="D114:F114"/>
    <mergeCell ref="G114:J114"/>
    <mergeCell ref="S123:V123"/>
    <mergeCell ref="AH123:AJ123"/>
    <mergeCell ref="K125:N125"/>
    <mergeCell ref="K131:N131"/>
    <mergeCell ref="K132:N132"/>
    <mergeCell ref="W131:AA131"/>
    <mergeCell ref="W132:AA132"/>
    <mergeCell ref="AB131:AD131"/>
    <mergeCell ref="AB132:AD132"/>
    <mergeCell ref="O114:R114"/>
    <mergeCell ref="S114:V114"/>
    <mergeCell ref="AB126:AD126"/>
    <mergeCell ref="O132:R132"/>
    <mergeCell ref="S132:V132"/>
    <mergeCell ref="AH132:AJ132"/>
    <mergeCell ref="AE116:AG116"/>
    <mergeCell ref="AE117:AG117"/>
    <mergeCell ref="AE118:AG118"/>
    <mergeCell ref="AE125:AG125"/>
    <mergeCell ref="AE126:AG126"/>
    <mergeCell ref="AE127:AG127"/>
    <mergeCell ref="AE128:AG128"/>
    <mergeCell ref="AE131:AG131"/>
    <mergeCell ref="AB127:AD127"/>
    <mergeCell ref="AB128:AD128"/>
    <mergeCell ref="D113:F113"/>
    <mergeCell ref="G113:J113"/>
    <mergeCell ref="K113:N113"/>
    <mergeCell ref="O113:R113"/>
    <mergeCell ref="S113:V113"/>
    <mergeCell ref="AH114:AJ114"/>
    <mergeCell ref="D115:F115"/>
    <mergeCell ref="G115:J115"/>
    <mergeCell ref="K115:N115"/>
    <mergeCell ref="O115:R115"/>
    <mergeCell ref="S115:V115"/>
    <mergeCell ref="AH115:AJ115"/>
    <mergeCell ref="W113:AA113"/>
    <mergeCell ref="W114:AA114"/>
    <mergeCell ref="AE113:AG113"/>
    <mergeCell ref="AE114:AG114"/>
    <mergeCell ref="AE115:AG115"/>
    <mergeCell ref="W115:AA115"/>
    <mergeCell ref="S110:V110"/>
    <mergeCell ref="AH110:AJ110"/>
    <mergeCell ref="D111:F111"/>
    <mergeCell ref="G111:J111"/>
    <mergeCell ref="K111:N111"/>
    <mergeCell ref="O111:R111"/>
    <mergeCell ref="S111:V111"/>
    <mergeCell ref="AH111:AJ111"/>
    <mergeCell ref="D112:F112"/>
    <mergeCell ref="G112:J112"/>
    <mergeCell ref="K112:N112"/>
    <mergeCell ref="W110:AA110"/>
    <mergeCell ref="W111:AA111"/>
    <mergeCell ref="W112:AA112"/>
    <mergeCell ref="AB110:AD110"/>
    <mergeCell ref="AB111:AD111"/>
    <mergeCell ref="AB112:AD112"/>
    <mergeCell ref="AE110:AG110"/>
    <mergeCell ref="AE111:AG111"/>
    <mergeCell ref="AE112:AG112"/>
    <mergeCell ref="AH112:AJ112"/>
    <mergeCell ref="AH108:AJ108"/>
    <mergeCell ref="AK106:AM106"/>
    <mergeCell ref="AK107:AM107"/>
    <mergeCell ref="AK108:AM108"/>
    <mergeCell ref="AB106:AD106"/>
    <mergeCell ref="AB107:AD107"/>
    <mergeCell ref="AB108:AD108"/>
    <mergeCell ref="W107:AA107"/>
    <mergeCell ref="B109:C109"/>
    <mergeCell ref="D109:F109"/>
    <mergeCell ref="G109:J109"/>
    <mergeCell ref="K109:N109"/>
    <mergeCell ref="O109:R109"/>
    <mergeCell ref="S109:V109"/>
    <mergeCell ref="AH109:AJ109"/>
    <mergeCell ref="G107:J107"/>
    <mergeCell ref="W109:AA109"/>
    <mergeCell ref="AB109:AD109"/>
    <mergeCell ref="W108:AA108"/>
    <mergeCell ref="AK109:AM109"/>
    <mergeCell ref="B106:C106"/>
    <mergeCell ref="D106:F106"/>
    <mergeCell ref="G106:J106"/>
    <mergeCell ref="K106:N106"/>
    <mergeCell ref="O106:R106"/>
    <mergeCell ref="S106:V106"/>
    <mergeCell ref="AH106:AJ106"/>
    <mergeCell ref="AH107:AJ107"/>
    <mergeCell ref="AE106:AG106"/>
    <mergeCell ref="AE107:AG107"/>
    <mergeCell ref="S95:V95"/>
    <mergeCell ref="AH95:AJ95"/>
    <mergeCell ref="K89:N89"/>
    <mergeCell ref="K90:N90"/>
    <mergeCell ref="O84:R84"/>
    <mergeCell ref="S84:V84"/>
    <mergeCell ref="AH84:AJ84"/>
    <mergeCell ref="K84:N84"/>
    <mergeCell ref="K85:N85"/>
    <mergeCell ref="AB84:AD84"/>
    <mergeCell ref="AE108:AG108"/>
    <mergeCell ref="AE109:AG109"/>
    <mergeCell ref="D83:F83"/>
    <mergeCell ref="G83:J83"/>
    <mergeCell ref="K83:N83"/>
    <mergeCell ref="O83:R83"/>
    <mergeCell ref="S83:V83"/>
    <mergeCell ref="AH83:AJ83"/>
    <mergeCell ref="W83:AA83"/>
    <mergeCell ref="AB83:AD83"/>
    <mergeCell ref="G105:J105"/>
    <mergeCell ref="K105:N105"/>
    <mergeCell ref="O105:R105"/>
    <mergeCell ref="S105:V105"/>
    <mergeCell ref="AH105:AJ105"/>
    <mergeCell ref="S103:V103"/>
    <mergeCell ref="AH103:AJ103"/>
    <mergeCell ref="S100:V100"/>
    <mergeCell ref="AH100:AJ100"/>
    <mergeCell ref="S99:V99"/>
    <mergeCell ref="AH104:AJ104"/>
    <mergeCell ref="AH99:AJ99"/>
    <mergeCell ref="D81:F81"/>
    <mergeCell ref="G81:J81"/>
    <mergeCell ref="K81:N81"/>
    <mergeCell ref="O81:R81"/>
    <mergeCell ref="S81:V81"/>
    <mergeCell ref="AH81:AJ81"/>
    <mergeCell ref="W80:AA80"/>
    <mergeCell ref="W81:AA81"/>
    <mergeCell ref="AB80:AD80"/>
    <mergeCell ref="AB81:AD81"/>
    <mergeCell ref="AK80:AM80"/>
    <mergeCell ref="AK81:AM81"/>
    <mergeCell ref="D82:F82"/>
    <mergeCell ref="G82:J82"/>
    <mergeCell ref="K82:N82"/>
    <mergeCell ref="O82:R82"/>
    <mergeCell ref="S82:V82"/>
    <mergeCell ref="AH82:AJ82"/>
    <mergeCell ref="W82:AA82"/>
    <mergeCell ref="AB82:AD82"/>
    <mergeCell ref="AK82:AM82"/>
    <mergeCell ref="AB85:AD85"/>
    <mergeCell ref="AB86:AD86"/>
    <mergeCell ref="AB87:AD87"/>
    <mergeCell ref="AB88:AD88"/>
    <mergeCell ref="AB89:AD89"/>
    <mergeCell ref="AB90:AD90"/>
    <mergeCell ref="AB91:AD91"/>
    <mergeCell ref="AB92:AD92"/>
    <mergeCell ref="AB93:AD93"/>
    <mergeCell ref="AB94:AD94"/>
    <mergeCell ref="AK78:AM78"/>
    <mergeCell ref="AK79:AM79"/>
    <mergeCell ref="D80:F80"/>
    <mergeCell ref="G80:J80"/>
    <mergeCell ref="K80:N80"/>
    <mergeCell ref="O80:R80"/>
    <mergeCell ref="S80:V80"/>
    <mergeCell ref="AH80:AJ80"/>
    <mergeCell ref="B72:C72"/>
    <mergeCell ref="D72:F72"/>
    <mergeCell ref="G72:J72"/>
    <mergeCell ref="K72:N72"/>
    <mergeCell ref="O72:R72"/>
    <mergeCell ref="S72:V72"/>
    <mergeCell ref="AH72:AJ72"/>
    <mergeCell ref="D77:F77"/>
    <mergeCell ref="G77:J77"/>
    <mergeCell ref="K77:N77"/>
    <mergeCell ref="D78:F78"/>
    <mergeCell ref="G78:J78"/>
    <mergeCell ref="K78:N78"/>
    <mergeCell ref="O78:R78"/>
    <mergeCell ref="S78:V78"/>
    <mergeCell ref="AH78:AJ78"/>
    <mergeCell ref="W72:AA72"/>
    <mergeCell ref="AK77:AM77"/>
    <mergeCell ref="B73:C73"/>
    <mergeCell ref="D73:F73"/>
    <mergeCell ref="G73:J73"/>
    <mergeCell ref="O73:R73"/>
    <mergeCell ref="B76:C76"/>
    <mergeCell ref="B77:C77"/>
    <mergeCell ref="B70:C70"/>
    <mergeCell ref="D70:F70"/>
    <mergeCell ref="G70:J70"/>
    <mergeCell ref="K70:N70"/>
    <mergeCell ref="O70:R70"/>
    <mergeCell ref="S70:V70"/>
    <mergeCell ref="AH70:AJ70"/>
    <mergeCell ref="B71:C71"/>
    <mergeCell ref="D71:F71"/>
    <mergeCell ref="G71:J71"/>
    <mergeCell ref="K71:N71"/>
    <mergeCell ref="O71:R71"/>
    <mergeCell ref="S71:V71"/>
    <mergeCell ref="AH71:AJ71"/>
    <mergeCell ref="W70:AA70"/>
    <mergeCell ref="W71:AA71"/>
    <mergeCell ref="AB70:AD70"/>
    <mergeCell ref="AB71:AD71"/>
    <mergeCell ref="AK70:AM70"/>
    <mergeCell ref="AK71:AM71"/>
    <mergeCell ref="W76:AA76"/>
    <mergeCell ref="AB76:AD76"/>
    <mergeCell ref="AK72:AM72"/>
    <mergeCell ref="AK73:AM73"/>
    <mergeCell ref="S73:V73"/>
    <mergeCell ref="AH73:AJ73"/>
    <mergeCell ref="B74:C74"/>
    <mergeCell ref="D74:F74"/>
    <mergeCell ref="G74:J74"/>
    <mergeCell ref="S67:V67"/>
    <mergeCell ref="AH67:AJ67"/>
    <mergeCell ref="B68:C68"/>
    <mergeCell ref="D68:F68"/>
    <mergeCell ref="G68:J68"/>
    <mergeCell ref="K68:N68"/>
    <mergeCell ref="O68:R68"/>
    <mergeCell ref="S68:V68"/>
    <mergeCell ref="AH68:AJ68"/>
    <mergeCell ref="B69:C69"/>
    <mergeCell ref="D69:F69"/>
    <mergeCell ref="G69:J69"/>
    <mergeCell ref="K69:N69"/>
    <mergeCell ref="O69:R69"/>
    <mergeCell ref="S69:V69"/>
    <mergeCell ref="AH69:AJ69"/>
    <mergeCell ref="W67:AA67"/>
    <mergeCell ref="W68:AA68"/>
    <mergeCell ref="W69:AA69"/>
    <mergeCell ref="AB68:AD68"/>
    <mergeCell ref="AB69:AD69"/>
    <mergeCell ref="D67:F67"/>
    <mergeCell ref="G67:J67"/>
    <mergeCell ref="K67:N67"/>
    <mergeCell ref="O67:R67"/>
    <mergeCell ref="AK66:AM66"/>
    <mergeCell ref="AK67:AM67"/>
    <mergeCell ref="AK68:AM68"/>
    <mergeCell ref="AK69:AM69"/>
    <mergeCell ref="AE66:AG66"/>
    <mergeCell ref="AB44:AD44"/>
    <mergeCell ref="AB45:AD45"/>
    <mergeCell ref="AB46:AD46"/>
    <mergeCell ref="B52:C52"/>
    <mergeCell ref="B53:C53"/>
    <mergeCell ref="B50:C50"/>
    <mergeCell ref="B51:C51"/>
    <mergeCell ref="D49:F49"/>
    <mergeCell ref="G49:J49"/>
    <mergeCell ref="O63:R63"/>
    <mergeCell ref="S63:V63"/>
    <mergeCell ref="AH63:AJ63"/>
    <mergeCell ref="K63:N63"/>
    <mergeCell ref="O61:R61"/>
    <mergeCell ref="S61:V61"/>
    <mergeCell ref="AH61:AJ61"/>
    <mergeCell ref="K61:N61"/>
    <mergeCell ref="K62:N62"/>
    <mergeCell ref="S60:V60"/>
    <mergeCell ref="AH60:AJ60"/>
    <mergeCell ref="B61:C61"/>
    <mergeCell ref="B60:C60"/>
    <mergeCell ref="AH46:AJ46"/>
    <mergeCell ref="AH45:AJ45"/>
    <mergeCell ref="S43:V43"/>
    <mergeCell ref="AH43:AJ43"/>
    <mergeCell ref="O45:R45"/>
    <mergeCell ref="S45:V45"/>
    <mergeCell ref="B44:C44"/>
    <mergeCell ref="D44:F44"/>
    <mergeCell ref="G44:J44"/>
    <mergeCell ref="K44:N44"/>
    <mergeCell ref="O44:R44"/>
    <mergeCell ref="S44:V44"/>
    <mergeCell ref="AH44:AJ44"/>
    <mergeCell ref="D62:F62"/>
    <mergeCell ref="G62:J62"/>
    <mergeCell ref="W59:AA59"/>
    <mergeCell ref="W60:AA60"/>
    <mergeCell ref="AB59:AD59"/>
    <mergeCell ref="AB60:AD60"/>
    <mergeCell ref="B57:C57"/>
    <mergeCell ref="D57:F57"/>
    <mergeCell ref="G57:J57"/>
    <mergeCell ref="B56:C56"/>
    <mergeCell ref="D56:F56"/>
    <mergeCell ref="G56:J56"/>
    <mergeCell ref="O56:R56"/>
    <mergeCell ref="K56:N56"/>
    <mergeCell ref="O60:R60"/>
    <mergeCell ref="O59:R59"/>
    <mergeCell ref="AB62:AD62"/>
    <mergeCell ref="O55:R55"/>
    <mergeCell ref="S55:V55"/>
    <mergeCell ref="AH55:AJ55"/>
    <mergeCell ref="O122:R122"/>
    <mergeCell ref="S122:V122"/>
    <mergeCell ref="AH122:AJ122"/>
    <mergeCell ref="W122:AA122"/>
    <mergeCell ref="W123:AA123"/>
    <mergeCell ref="W124:AA124"/>
    <mergeCell ref="AB122:AD122"/>
    <mergeCell ref="AB123:AD123"/>
    <mergeCell ref="AB124:AD124"/>
    <mergeCell ref="B122:C122"/>
    <mergeCell ref="D122:F122"/>
    <mergeCell ref="AE123:AG123"/>
    <mergeCell ref="AE124:AG124"/>
    <mergeCell ref="G122:J122"/>
    <mergeCell ref="B121:C121"/>
    <mergeCell ref="D121:F121"/>
    <mergeCell ref="G121:J121"/>
    <mergeCell ref="O121:R121"/>
    <mergeCell ref="K121:N121"/>
    <mergeCell ref="K122:N122"/>
    <mergeCell ref="AE122:AG122"/>
    <mergeCell ref="K119:N119"/>
    <mergeCell ref="O120:R120"/>
    <mergeCell ref="S120:V120"/>
    <mergeCell ref="AH120:AJ120"/>
    <mergeCell ref="S121:V121"/>
    <mergeCell ref="AH121:AJ121"/>
    <mergeCell ref="W121:AA121"/>
    <mergeCell ref="AB121:AD121"/>
    <mergeCell ref="K120:N120"/>
    <mergeCell ref="AE121:AG121"/>
    <mergeCell ref="AE119:AG119"/>
    <mergeCell ref="AE120:AG120"/>
    <mergeCell ref="B118:C118"/>
    <mergeCell ref="D118:F118"/>
    <mergeCell ref="G118:J118"/>
    <mergeCell ref="AB57:AD57"/>
    <mergeCell ref="B59:C59"/>
    <mergeCell ref="D59:F59"/>
    <mergeCell ref="G59:J59"/>
    <mergeCell ref="B58:C58"/>
    <mergeCell ref="S119:V119"/>
    <mergeCell ref="AH119:AJ119"/>
    <mergeCell ref="B120:C120"/>
    <mergeCell ref="D120:F120"/>
    <mergeCell ref="G120:J120"/>
    <mergeCell ref="B119:C119"/>
    <mergeCell ref="D60:F60"/>
    <mergeCell ref="G60:J60"/>
    <mergeCell ref="K60:N60"/>
    <mergeCell ref="B63:C63"/>
    <mergeCell ref="D63:F63"/>
    <mergeCell ref="B67:C67"/>
    <mergeCell ref="B117:C117"/>
    <mergeCell ref="D117:F117"/>
    <mergeCell ref="G117:J117"/>
    <mergeCell ref="O117:R117"/>
    <mergeCell ref="K117:N117"/>
    <mergeCell ref="K118:N118"/>
    <mergeCell ref="W120:AA120"/>
    <mergeCell ref="AB120:AD120"/>
    <mergeCell ref="AK120:AM120"/>
    <mergeCell ref="O118:R118"/>
    <mergeCell ref="S118:V118"/>
    <mergeCell ref="AH118:AJ118"/>
    <mergeCell ref="B116:C116"/>
    <mergeCell ref="D116:F116"/>
    <mergeCell ref="G116:J116"/>
    <mergeCell ref="W116:AA116"/>
    <mergeCell ref="W117:AA117"/>
    <mergeCell ref="W118:AA118"/>
    <mergeCell ref="W119:AA119"/>
    <mergeCell ref="AB118:AD118"/>
    <mergeCell ref="AB119:AD119"/>
    <mergeCell ref="AK118:AM118"/>
    <mergeCell ref="AK119:AM119"/>
    <mergeCell ref="K116:N116"/>
    <mergeCell ref="S117:V117"/>
    <mergeCell ref="AH117:AJ117"/>
    <mergeCell ref="AH116:AJ116"/>
    <mergeCell ref="AK116:AM116"/>
    <mergeCell ref="AK117:AM117"/>
    <mergeCell ref="D119:F119"/>
    <mergeCell ref="G119:J119"/>
    <mergeCell ref="O119:R119"/>
    <mergeCell ref="B104:C104"/>
    <mergeCell ref="D104:F104"/>
    <mergeCell ref="K104:N104"/>
    <mergeCell ref="O116:R116"/>
    <mergeCell ref="S116:V116"/>
    <mergeCell ref="K107:N107"/>
    <mergeCell ref="O107:R107"/>
    <mergeCell ref="S107:V107"/>
    <mergeCell ref="B110:C110"/>
    <mergeCell ref="B111:C111"/>
    <mergeCell ref="B112:C112"/>
    <mergeCell ref="B113:C113"/>
    <mergeCell ref="B114:C114"/>
    <mergeCell ref="B115:C115"/>
    <mergeCell ref="O112:R112"/>
    <mergeCell ref="S112:V112"/>
    <mergeCell ref="K114:N114"/>
    <mergeCell ref="G104:J104"/>
    <mergeCell ref="O104:R104"/>
    <mergeCell ref="S104:V104"/>
    <mergeCell ref="B108:C108"/>
    <mergeCell ref="D108:F108"/>
    <mergeCell ref="G108:J108"/>
    <mergeCell ref="K108:N108"/>
    <mergeCell ref="O108:R108"/>
    <mergeCell ref="B107:C107"/>
    <mergeCell ref="D107:F107"/>
    <mergeCell ref="S108:V108"/>
    <mergeCell ref="D110:F110"/>
    <mergeCell ref="G110:J110"/>
    <mergeCell ref="K110:N110"/>
    <mergeCell ref="O110:R110"/>
    <mergeCell ref="S101:V101"/>
    <mergeCell ref="AH101:AJ101"/>
    <mergeCell ref="B102:C102"/>
    <mergeCell ref="D102:F102"/>
    <mergeCell ref="G102:J102"/>
    <mergeCell ref="B101:C101"/>
    <mergeCell ref="D101:F101"/>
    <mergeCell ref="G101:J101"/>
    <mergeCell ref="O101:R101"/>
    <mergeCell ref="K101:N101"/>
    <mergeCell ref="K102:N102"/>
    <mergeCell ref="O102:R102"/>
    <mergeCell ref="S102:V102"/>
    <mergeCell ref="AH102:AJ102"/>
    <mergeCell ref="W101:AA101"/>
    <mergeCell ref="W102:AA102"/>
    <mergeCell ref="AB101:AD101"/>
    <mergeCell ref="AB102:AD102"/>
    <mergeCell ref="AE101:AG101"/>
    <mergeCell ref="AE102:AG102"/>
    <mergeCell ref="AE103:AG103"/>
    <mergeCell ref="AE104:AG104"/>
    <mergeCell ref="W106:AA106"/>
    <mergeCell ref="B103:C103"/>
    <mergeCell ref="D103:F103"/>
    <mergeCell ref="G103:J103"/>
    <mergeCell ref="O103:R103"/>
    <mergeCell ref="K103:N103"/>
    <mergeCell ref="B100:C100"/>
    <mergeCell ref="D100:F100"/>
    <mergeCell ref="G100:J100"/>
    <mergeCell ref="B99:C99"/>
    <mergeCell ref="D99:F99"/>
    <mergeCell ref="G99:J99"/>
    <mergeCell ref="O99:R99"/>
    <mergeCell ref="K99:N99"/>
    <mergeCell ref="K100:N100"/>
    <mergeCell ref="O100:R100"/>
    <mergeCell ref="W99:AA99"/>
    <mergeCell ref="W100:AA100"/>
    <mergeCell ref="AB99:AD99"/>
    <mergeCell ref="AB100:AD100"/>
    <mergeCell ref="AB103:AD103"/>
    <mergeCell ref="AB104:AD104"/>
    <mergeCell ref="AB105:AD105"/>
    <mergeCell ref="W103:AA103"/>
    <mergeCell ref="W104:AA104"/>
    <mergeCell ref="W105:AA105"/>
    <mergeCell ref="B105:C105"/>
    <mergeCell ref="D105:F105"/>
    <mergeCell ref="AE100:AG100"/>
    <mergeCell ref="AE105:AG105"/>
    <mergeCell ref="B98:C98"/>
    <mergeCell ref="D98:F98"/>
    <mergeCell ref="G98:J98"/>
    <mergeCell ref="B97:C97"/>
    <mergeCell ref="D97:F97"/>
    <mergeCell ref="G97:J97"/>
    <mergeCell ref="O97:R97"/>
    <mergeCell ref="K97:N97"/>
    <mergeCell ref="K98:N98"/>
    <mergeCell ref="W97:AA97"/>
    <mergeCell ref="W98:AA98"/>
    <mergeCell ref="AB97:AD97"/>
    <mergeCell ref="AB98:AD98"/>
    <mergeCell ref="AK97:AM97"/>
    <mergeCell ref="AK98:AM98"/>
    <mergeCell ref="O96:R96"/>
    <mergeCell ref="S96:V96"/>
    <mergeCell ref="AH96:AJ96"/>
    <mergeCell ref="B96:C96"/>
    <mergeCell ref="D96:F96"/>
    <mergeCell ref="G96:J96"/>
    <mergeCell ref="S98:V98"/>
    <mergeCell ref="AH98:AJ98"/>
    <mergeCell ref="S97:V97"/>
    <mergeCell ref="AH97:AJ97"/>
    <mergeCell ref="O98:R98"/>
    <mergeCell ref="B95:C95"/>
    <mergeCell ref="D95:F95"/>
    <mergeCell ref="G95:J95"/>
    <mergeCell ref="O95:R95"/>
    <mergeCell ref="K95:N95"/>
    <mergeCell ref="K96:N96"/>
    <mergeCell ref="AB96:AD96"/>
    <mergeCell ref="AK96:AM96"/>
    <mergeCell ref="O92:R92"/>
    <mergeCell ref="S92:V92"/>
    <mergeCell ref="AH92:AJ92"/>
    <mergeCell ref="W95:AA95"/>
    <mergeCell ref="W96:AA96"/>
    <mergeCell ref="S91:V91"/>
    <mergeCell ref="AH91:AJ91"/>
    <mergeCell ref="B92:C92"/>
    <mergeCell ref="D92:F92"/>
    <mergeCell ref="G92:J92"/>
    <mergeCell ref="B91:C91"/>
    <mergeCell ref="D91:F91"/>
    <mergeCell ref="G91:J91"/>
    <mergeCell ref="O91:R91"/>
    <mergeCell ref="K91:N91"/>
    <mergeCell ref="K92:N92"/>
    <mergeCell ref="O94:R94"/>
    <mergeCell ref="S94:V94"/>
    <mergeCell ref="AH94:AJ94"/>
    <mergeCell ref="S93:V93"/>
    <mergeCell ref="AH93:AJ93"/>
    <mergeCell ref="B94:C94"/>
    <mergeCell ref="D94:F94"/>
    <mergeCell ref="G94:J94"/>
    <mergeCell ref="B93:C93"/>
    <mergeCell ref="D93:F93"/>
    <mergeCell ref="G93:J93"/>
    <mergeCell ref="O93:R93"/>
    <mergeCell ref="K93:N93"/>
    <mergeCell ref="K94:N94"/>
    <mergeCell ref="W92:AA92"/>
    <mergeCell ref="W93:AA93"/>
    <mergeCell ref="W94:AA94"/>
    <mergeCell ref="K87:N87"/>
    <mergeCell ref="O87:R87"/>
    <mergeCell ref="S87:V87"/>
    <mergeCell ref="O88:R88"/>
    <mergeCell ref="S88:V88"/>
    <mergeCell ref="AH88:AJ88"/>
    <mergeCell ref="B88:C88"/>
    <mergeCell ref="D88:F88"/>
    <mergeCell ref="G88:J88"/>
    <mergeCell ref="K88:N88"/>
    <mergeCell ref="AH87:AJ87"/>
    <mergeCell ref="O90:R90"/>
    <mergeCell ref="S90:V90"/>
    <mergeCell ref="AH90:AJ90"/>
    <mergeCell ref="S89:V89"/>
    <mergeCell ref="AH89:AJ89"/>
    <mergeCell ref="B90:C90"/>
    <mergeCell ref="D90:F90"/>
    <mergeCell ref="G90:J90"/>
    <mergeCell ref="B89:C89"/>
    <mergeCell ref="D89:F89"/>
    <mergeCell ref="G89:J89"/>
    <mergeCell ref="O89:R89"/>
    <mergeCell ref="B86:C86"/>
    <mergeCell ref="B87:C87"/>
    <mergeCell ref="D86:F86"/>
    <mergeCell ref="G86:J86"/>
    <mergeCell ref="K86:N86"/>
    <mergeCell ref="S75:V75"/>
    <mergeCell ref="AH75:AJ75"/>
    <mergeCell ref="B84:C84"/>
    <mergeCell ref="D84:F84"/>
    <mergeCell ref="G84:J84"/>
    <mergeCell ref="B75:C75"/>
    <mergeCell ref="D75:F75"/>
    <mergeCell ref="G75:J75"/>
    <mergeCell ref="O75:R75"/>
    <mergeCell ref="AH77:AJ77"/>
    <mergeCell ref="S85:V85"/>
    <mergeCell ref="AH85:AJ85"/>
    <mergeCell ref="B85:C85"/>
    <mergeCell ref="D85:F85"/>
    <mergeCell ref="G85:J85"/>
    <mergeCell ref="O85:R85"/>
    <mergeCell ref="O86:R86"/>
    <mergeCell ref="S86:V86"/>
    <mergeCell ref="AH86:AJ86"/>
    <mergeCell ref="D87:F87"/>
    <mergeCell ref="G87:J87"/>
    <mergeCell ref="AB75:AD75"/>
    <mergeCell ref="B81:C81"/>
    <mergeCell ref="B82:C82"/>
    <mergeCell ref="B83:C83"/>
    <mergeCell ref="O77:R77"/>
    <mergeCell ref="S77:V77"/>
    <mergeCell ref="B78:C78"/>
    <mergeCell ref="B79:C79"/>
    <mergeCell ref="B80:C80"/>
    <mergeCell ref="D76:F76"/>
    <mergeCell ref="G76:J76"/>
    <mergeCell ref="K76:N76"/>
    <mergeCell ref="O76:R76"/>
    <mergeCell ref="S76:V76"/>
    <mergeCell ref="AH76:AJ76"/>
    <mergeCell ref="D79:F79"/>
    <mergeCell ref="G79:J79"/>
    <mergeCell ref="K73:N73"/>
    <mergeCell ref="W73:AA73"/>
    <mergeCell ref="W74:AA74"/>
    <mergeCell ref="W75:AA75"/>
    <mergeCell ref="O74:R74"/>
    <mergeCell ref="S74:V74"/>
    <mergeCell ref="AH74:AJ74"/>
    <mergeCell ref="K74:N74"/>
    <mergeCell ref="K75:N75"/>
    <mergeCell ref="K79:N79"/>
    <mergeCell ref="W77:AA77"/>
    <mergeCell ref="AB77:AD77"/>
    <mergeCell ref="O79:R79"/>
    <mergeCell ref="S79:V79"/>
    <mergeCell ref="AH79:AJ79"/>
    <mergeCell ref="W78:AA78"/>
    <mergeCell ref="W79:AA79"/>
    <mergeCell ref="AB78:AD78"/>
    <mergeCell ref="AB79:AD79"/>
    <mergeCell ref="AK64:AM64"/>
    <mergeCell ref="AK65:AM65"/>
    <mergeCell ref="AE58:AG58"/>
    <mergeCell ref="AE59:AG59"/>
    <mergeCell ref="AE60:AG60"/>
    <mergeCell ref="AE61:AG61"/>
    <mergeCell ref="AE62:AG62"/>
    <mergeCell ref="AE63:AG63"/>
    <mergeCell ref="AE64:AG64"/>
    <mergeCell ref="AE65:AG65"/>
    <mergeCell ref="D65:F65"/>
    <mergeCell ref="G63:J63"/>
    <mergeCell ref="G65:J65"/>
    <mergeCell ref="K65:N65"/>
    <mergeCell ref="O65:R65"/>
    <mergeCell ref="S65:V65"/>
    <mergeCell ref="S62:V62"/>
    <mergeCell ref="AH62:AJ62"/>
    <mergeCell ref="W58:AA58"/>
    <mergeCell ref="AB58:AD58"/>
    <mergeCell ref="AK58:AM58"/>
    <mergeCell ref="S59:V59"/>
    <mergeCell ref="AH59:AJ59"/>
    <mergeCell ref="K59:N59"/>
    <mergeCell ref="S58:V58"/>
    <mergeCell ref="AH58:AJ58"/>
    <mergeCell ref="B66:C66"/>
    <mergeCell ref="D66:F66"/>
    <mergeCell ref="G66:J66"/>
    <mergeCell ref="K66:N66"/>
    <mergeCell ref="O66:R66"/>
    <mergeCell ref="S66:V66"/>
    <mergeCell ref="D61:F61"/>
    <mergeCell ref="G61:J61"/>
    <mergeCell ref="AH66:AJ66"/>
    <mergeCell ref="W61:AA61"/>
    <mergeCell ref="W62:AA62"/>
    <mergeCell ref="W63:AA63"/>
    <mergeCell ref="W64:AA64"/>
    <mergeCell ref="W65:AA65"/>
    <mergeCell ref="W66:AA66"/>
    <mergeCell ref="AB61:AD61"/>
    <mergeCell ref="O62:R62"/>
    <mergeCell ref="B64:C64"/>
    <mergeCell ref="D64:F64"/>
    <mergeCell ref="G64:J64"/>
    <mergeCell ref="K64:N64"/>
    <mergeCell ref="O64:R64"/>
    <mergeCell ref="AH65:AJ65"/>
    <mergeCell ref="S64:V64"/>
    <mergeCell ref="AH64:AJ64"/>
    <mergeCell ref="B65:C65"/>
    <mergeCell ref="B62:C62"/>
    <mergeCell ref="AB63:AD63"/>
    <mergeCell ref="S54:V54"/>
    <mergeCell ref="AH54:AJ54"/>
    <mergeCell ref="AH53:AJ53"/>
    <mergeCell ref="D58:F58"/>
    <mergeCell ref="G58:J58"/>
    <mergeCell ref="O57:R57"/>
    <mergeCell ref="S57:V57"/>
    <mergeCell ref="AH57:AJ57"/>
    <mergeCell ref="K57:N57"/>
    <mergeCell ref="O58:R58"/>
    <mergeCell ref="AK59:AM59"/>
    <mergeCell ref="W54:AA54"/>
    <mergeCell ref="W55:AA55"/>
    <mergeCell ref="W56:AA56"/>
    <mergeCell ref="W57:AA57"/>
    <mergeCell ref="AB54:AD54"/>
    <mergeCell ref="AB55:AD55"/>
    <mergeCell ref="AB56:AD56"/>
    <mergeCell ref="S56:V56"/>
    <mergeCell ref="AH56:AJ56"/>
    <mergeCell ref="K55:N55"/>
    <mergeCell ref="K58:N58"/>
    <mergeCell ref="B55:C55"/>
    <mergeCell ref="D55:F55"/>
    <mergeCell ref="G55:J55"/>
    <mergeCell ref="B54:C54"/>
    <mergeCell ref="O54:R54"/>
    <mergeCell ref="D54:F54"/>
    <mergeCell ref="G54:J54"/>
    <mergeCell ref="K54:N54"/>
    <mergeCell ref="AB47:AD47"/>
    <mergeCell ref="AB48:AD48"/>
    <mergeCell ref="AB49:AD49"/>
    <mergeCell ref="AB50:AD50"/>
    <mergeCell ref="G47:J47"/>
    <mergeCell ref="K47:N47"/>
    <mergeCell ref="D51:F51"/>
    <mergeCell ref="G51:J51"/>
    <mergeCell ref="D50:F50"/>
    <mergeCell ref="G50:J50"/>
    <mergeCell ref="O50:R50"/>
    <mergeCell ref="O53:R53"/>
    <mergeCell ref="S53:V53"/>
    <mergeCell ref="K53:N53"/>
    <mergeCell ref="K51:N51"/>
    <mergeCell ref="K52:N52"/>
    <mergeCell ref="S50:V50"/>
    <mergeCell ref="W53:AA53"/>
    <mergeCell ref="AB51:AD51"/>
    <mergeCell ref="AB52:AD52"/>
    <mergeCell ref="AB53:AD53"/>
    <mergeCell ref="S52:V52"/>
    <mergeCell ref="W51:AA51"/>
    <mergeCell ref="W52:AA52"/>
    <mergeCell ref="AK41:AM41"/>
    <mergeCell ref="AK42:AM42"/>
    <mergeCell ref="AK43:AM43"/>
    <mergeCell ref="B47:C47"/>
    <mergeCell ref="D47:F47"/>
    <mergeCell ref="O49:R49"/>
    <mergeCell ref="S49:V49"/>
    <mergeCell ref="AH49:AJ49"/>
    <mergeCell ref="K49:N49"/>
    <mergeCell ref="K50:N50"/>
    <mergeCell ref="B48:C48"/>
    <mergeCell ref="D48:F48"/>
    <mergeCell ref="G48:J48"/>
    <mergeCell ref="O48:R48"/>
    <mergeCell ref="B49:C49"/>
    <mergeCell ref="K48:N48"/>
    <mergeCell ref="O47:R47"/>
    <mergeCell ref="S47:V47"/>
    <mergeCell ref="AH47:AJ47"/>
    <mergeCell ref="S48:V48"/>
    <mergeCell ref="S41:V41"/>
    <mergeCell ref="AE41:AG41"/>
    <mergeCell ref="AE42:AG42"/>
    <mergeCell ref="B42:C42"/>
    <mergeCell ref="D41:F41"/>
    <mergeCell ref="G41:J41"/>
    <mergeCell ref="O41:R41"/>
    <mergeCell ref="K41:N41"/>
    <mergeCell ref="K42:N42"/>
    <mergeCell ref="O42:R42"/>
    <mergeCell ref="S42:V42"/>
    <mergeCell ref="B43:C43"/>
    <mergeCell ref="D43:F43"/>
    <mergeCell ref="G43:J43"/>
    <mergeCell ref="K43:N43"/>
    <mergeCell ref="O43:R43"/>
    <mergeCell ref="W44:AA44"/>
    <mergeCell ref="W45:AA45"/>
    <mergeCell ref="D53:F53"/>
    <mergeCell ref="G53:J53"/>
    <mergeCell ref="D52:F52"/>
    <mergeCell ref="G52:J52"/>
    <mergeCell ref="O52:R52"/>
    <mergeCell ref="W46:AA46"/>
    <mergeCell ref="W47:AA47"/>
    <mergeCell ref="W48:AA48"/>
    <mergeCell ref="W49:AA49"/>
    <mergeCell ref="W50:AA50"/>
    <mergeCell ref="B45:C45"/>
    <mergeCell ref="O51:R51"/>
    <mergeCell ref="S51:V51"/>
    <mergeCell ref="D45:F45"/>
    <mergeCell ref="G45:J45"/>
    <mergeCell ref="K45:N45"/>
    <mergeCell ref="B46:C46"/>
    <mergeCell ref="D46:F46"/>
    <mergeCell ref="G46:J46"/>
    <mergeCell ref="K46:N46"/>
    <mergeCell ref="O46:R46"/>
    <mergeCell ref="S46:V46"/>
    <mergeCell ref="O40:R40"/>
    <mergeCell ref="S40:V40"/>
    <mergeCell ref="AE40:AG40"/>
    <mergeCell ref="S39:V39"/>
    <mergeCell ref="AE39:AG39"/>
    <mergeCell ref="B40:C40"/>
    <mergeCell ref="D40:F40"/>
    <mergeCell ref="G40:J40"/>
    <mergeCell ref="B39:C39"/>
    <mergeCell ref="D39:F39"/>
    <mergeCell ref="G39:J39"/>
    <mergeCell ref="O39:R39"/>
    <mergeCell ref="K39:N39"/>
    <mergeCell ref="K40:N40"/>
    <mergeCell ref="W39:AA39"/>
    <mergeCell ref="W40:AA40"/>
    <mergeCell ref="AB39:AD39"/>
    <mergeCell ref="AB40:AD40"/>
    <mergeCell ref="W42:AA42"/>
    <mergeCell ref="W43:AA43"/>
    <mergeCell ref="AE48:AG48"/>
    <mergeCell ref="AE49:AG49"/>
    <mergeCell ref="AE50:AG50"/>
    <mergeCell ref="D42:F42"/>
    <mergeCell ref="G42:J42"/>
    <mergeCell ref="B41:C41"/>
    <mergeCell ref="AK39:AM39"/>
    <mergeCell ref="AK40:AM40"/>
    <mergeCell ref="AH39:AJ39"/>
    <mergeCell ref="AH40:AJ40"/>
    <mergeCell ref="O38:R38"/>
    <mergeCell ref="S38:V38"/>
    <mergeCell ref="AE38:AG38"/>
    <mergeCell ref="S37:V37"/>
    <mergeCell ref="AE37:AG37"/>
    <mergeCell ref="B38:C38"/>
    <mergeCell ref="D38:F38"/>
    <mergeCell ref="G38:J38"/>
    <mergeCell ref="B37:C37"/>
    <mergeCell ref="D37:F37"/>
    <mergeCell ref="G37:J37"/>
    <mergeCell ref="O37:R37"/>
    <mergeCell ref="K37:N37"/>
    <mergeCell ref="K38:N38"/>
    <mergeCell ref="W37:AA37"/>
    <mergeCell ref="W38:AA38"/>
    <mergeCell ref="AB37:AD37"/>
    <mergeCell ref="AB38:AD38"/>
    <mergeCell ref="AK37:AM37"/>
    <mergeCell ref="AK38:AM38"/>
    <mergeCell ref="AH37:AJ37"/>
    <mergeCell ref="AH38:AJ38"/>
    <mergeCell ref="AH34:AJ34"/>
    <mergeCell ref="O36:R36"/>
    <mergeCell ref="S36:V36"/>
    <mergeCell ref="AE36:AG36"/>
    <mergeCell ref="S35:V35"/>
    <mergeCell ref="AE35:AG35"/>
    <mergeCell ref="B36:C36"/>
    <mergeCell ref="D36:F36"/>
    <mergeCell ref="G36:J36"/>
    <mergeCell ref="B35:C35"/>
    <mergeCell ref="D35:F35"/>
    <mergeCell ref="G35:J35"/>
    <mergeCell ref="O35:R35"/>
    <mergeCell ref="K35:N35"/>
    <mergeCell ref="K36:N36"/>
    <mergeCell ref="W35:AA35"/>
    <mergeCell ref="W36:AA36"/>
    <mergeCell ref="AB35:AD35"/>
    <mergeCell ref="AB36:AD36"/>
    <mergeCell ref="O31:R31"/>
    <mergeCell ref="K31:N31"/>
    <mergeCell ref="K32:N32"/>
    <mergeCell ref="W31:AA31"/>
    <mergeCell ref="W32:AA32"/>
    <mergeCell ref="AB31:AD31"/>
    <mergeCell ref="AB32:AD32"/>
    <mergeCell ref="AK35:AM35"/>
    <mergeCell ref="AK36:AM36"/>
    <mergeCell ref="AH35:AJ35"/>
    <mergeCell ref="AH36:AJ36"/>
    <mergeCell ref="O34:R34"/>
    <mergeCell ref="S34:V34"/>
    <mergeCell ref="AE34:AG34"/>
    <mergeCell ref="S33:V33"/>
    <mergeCell ref="AE33:AG33"/>
    <mergeCell ref="B34:C34"/>
    <mergeCell ref="D34:F34"/>
    <mergeCell ref="G34:J34"/>
    <mergeCell ref="B33:C33"/>
    <mergeCell ref="D33:F33"/>
    <mergeCell ref="G33:J33"/>
    <mergeCell ref="O33:R33"/>
    <mergeCell ref="K33:N33"/>
    <mergeCell ref="K34:N34"/>
    <mergeCell ref="W33:AA33"/>
    <mergeCell ref="W34:AA34"/>
    <mergeCell ref="AB33:AD33"/>
    <mergeCell ref="AB34:AD34"/>
    <mergeCell ref="AK33:AM33"/>
    <mergeCell ref="AK34:AM34"/>
    <mergeCell ref="AH33:AJ33"/>
    <mergeCell ref="AK31:AM31"/>
    <mergeCell ref="AK32:AM32"/>
    <mergeCell ref="AH32:AJ32"/>
    <mergeCell ref="O30:R30"/>
    <mergeCell ref="S30:V30"/>
    <mergeCell ref="AE30:AG30"/>
    <mergeCell ref="S29:V29"/>
    <mergeCell ref="AE29:AG29"/>
    <mergeCell ref="B30:C30"/>
    <mergeCell ref="D30:F30"/>
    <mergeCell ref="G30:J30"/>
    <mergeCell ref="B29:C29"/>
    <mergeCell ref="D29:F29"/>
    <mergeCell ref="G29:J29"/>
    <mergeCell ref="O29:R29"/>
    <mergeCell ref="K29:N29"/>
    <mergeCell ref="K30:N30"/>
    <mergeCell ref="W29:AA29"/>
    <mergeCell ref="W30:AA30"/>
    <mergeCell ref="AK29:AM29"/>
    <mergeCell ref="AK30:AM30"/>
    <mergeCell ref="O32:R32"/>
    <mergeCell ref="S32:V32"/>
    <mergeCell ref="AE32:AG32"/>
    <mergeCell ref="S31:V31"/>
    <mergeCell ref="AE31:AG31"/>
    <mergeCell ref="B32:C32"/>
    <mergeCell ref="D32:F32"/>
    <mergeCell ref="G32:J32"/>
    <mergeCell ref="B31:C31"/>
    <mergeCell ref="D31:F31"/>
    <mergeCell ref="G31:J31"/>
    <mergeCell ref="AK25:AM25"/>
    <mergeCell ref="O28:R28"/>
    <mergeCell ref="S28:V28"/>
    <mergeCell ref="AE28:AG28"/>
    <mergeCell ref="S27:V27"/>
    <mergeCell ref="AE27:AG27"/>
    <mergeCell ref="B28:C28"/>
    <mergeCell ref="D28:F28"/>
    <mergeCell ref="G28:J28"/>
    <mergeCell ref="B27:C27"/>
    <mergeCell ref="D27:F27"/>
    <mergeCell ref="G27:J27"/>
    <mergeCell ref="O27:R27"/>
    <mergeCell ref="K27:N27"/>
    <mergeCell ref="K28:N28"/>
    <mergeCell ref="W27:AA27"/>
    <mergeCell ref="W28:AA28"/>
    <mergeCell ref="AK27:AM27"/>
    <mergeCell ref="AK28:AM28"/>
    <mergeCell ref="O26:R26"/>
    <mergeCell ref="S26:V26"/>
    <mergeCell ref="AE26:AG26"/>
    <mergeCell ref="S25:V25"/>
    <mergeCell ref="AE25:AG25"/>
    <mergeCell ref="B26:C26"/>
    <mergeCell ref="D26:F26"/>
    <mergeCell ref="G26:J26"/>
    <mergeCell ref="B25:C25"/>
    <mergeCell ref="D25:F25"/>
    <mergeCell ref="G25:J25"/>
    <mergeCell ref="O25:R25"/>
    <mergeCell ref="K25:N25"/>
    <mergeCell ref="K26:N26"/>
    <mergeCell ref="W25:AA25"/>
    <mergeCell ref="W26:AA26"/>
    <mergeCell ref="AK26:AM26"/>
    <mergeCell ref="O22:R22"/>
    <mergeCell ref="S22:V22"/>
    <mergeCell ref="AE22:AG22"/>
    <mergeCell ref="S21:V21"/>
    <mergeCell ref="AE21:AG21"/>
    <mergeCell ref="B22:C22"/>
    <mergeCell ref="D22:F22"/>
    <mergeCell ref="G22:J22"/>
    <mergeCell ref="B21:C21"/>
    <mergeCell ref="D21:F21"/>
    <mergeCell ref="G21:J21"/>
    <mergeCell ref="O21:R21"/>
    <mergeCell ref="K21:N21"/>
    <mergeCell ref="K22:N22"/>
    <mergeCell ref="O24:R24"/>
    <mergeCell ref="S24:V24"/>
    <mergeCell ref="AE24:AG24"/>
    <mergeCell ref="S23:V23"/>
    <mergeCell ref="AE23:AG23"/>
    <mergeCell ref="B24:C24"/>
    <mergeCell ref="D24:F24"/>
    <mergeCell ref="G24:J24"/>
    <mergeCell ref="B23:C23"/>
    <mergeCell ref="D23:F23"/>
    <mergeCell ref="G23:J23"/>
    <mergeCell ref="O23:R23"/>
    <mergeCell ref="K23:N23"/>
    <mergeCell ref="K24:N24"/>
    <mergeCell ref="O18:R18"/>
    <mergeCell ref="S18:V18"/>
    <mergeCell ref="AE18:AG18"/>
    <mergeCell ref="S17:V17"/>
    <mergeCell ref="AE17:AG17"/>
    <mergeCell ref="B18:C18"/>
    <mergeCell ref="D18:F18"/>
    <mergeCell ref="G18:J18"/>
    <mergeCell ref="B17:C17"/>
    <mergeCell ref="D17:F17"/>
    <mergeCell ref="G17:J17"/>
    <mergeCell ref="O17:R17"/>
    <mergeCell ref="K17:N17"/>
    <mergeCell ref="K18:N18"/>
    <mergeCell ref="O20:R20"/>
    <mergeCell ref="S20:V20"/>
    <mergeCell ref="AE20:AG20"/>
    <mergeCell ref="S19:V19"/>
    <mergeCell ref="AE19:AG19"/>
    <mergeCell ref="B20:C20"/>
    <mergeCell ref="D20:F20"/>
    <mergeCell ref="G20:J20"/>
    <mergeCell ref="B19:C19"/>
    <mergeCell ref="D19:F19"/>
    <mergeCell ref="G19:J19"/>
    <mergeCell ref="O19:R19"/>
    <mergeCell ref="K19:N19"/>
    <mergeCell ref="K20:N20"/>
    <mergeCell ref="AB17:AD17"/>
    <mergeCell ref="AB18:AD18"/>
    <mergeCell ref="AB19:AD19"/>
    <mergeCell ref="AB20:AD20"/>
    <mergeCell ref="S13:V13"/>
    <mergeCell ref="AE13:AG13"/>
    <mergeCell ref="B14:C14"/>
    <mergeCell ref="D14:F14"/>
    <mergeCell ref="G14:J14"/>
    <mergeCell ref="K15:N15"/>
    <mergeCell ref="K16:N16"/>
    <mergeCell ref="B13:C13"/>
    <mergeCell ref="D13:F13"/>
    <mergeCell ref="G13:J13"/>
    <mergeCell ref="O13:R13"/>
    <mergeCell ref="K9:N12"/>
    <mergeCell ref="K13:N13"/>
    <mergeCell ref="K14:N14"/>
    <mergeCell ref="AE16:AG16"/>
    <mergeCell ref="S15:V15"/>
    <mergeCell ref="AE15:AG15"/>
    <mergeCell ref="B16:C16"/>
    <mergeCell ref="D16:F16"/>
    <mergeCell ref="G16:J16"/>
    <mergeCell ref="B15:C15"/>
    <mergeCell ref="D15:F15"/>
    <mergeCell ref="G15:J15"/>
    <mergeCell ref="O15:R15"/>
    <mergeCell ref="B9:C12"/>
    <mergeCell ref="D9:F12"/>
    <mergeCell ref="G9:J12"/>
    <mergeCell ref="O9:R12"/>
    <mergeCell ref="S9:V12"/>
    <mergeCell ref="AB14:AD14"/>
    <mergeCell ref="AB15:AD15"/>
    <mergeCell ref="AB16:AD16"/>
    <mergeCell ref="AH10:AJ12"/>
    <mergeCell ref="AH13:AJ13"/>
    <mergeCell ref="AH14:AJ14"/>
    <mergeCell ref="B3:AM3"/>
    <mergeCell ref="AK5:AL6"/>
    <mergeCell ref="AE10:AG12"/>
    <mergeCell ref="AM5:AM6"/>
    <mergeCell ref="O14:R14"/>
    <mergeCell ref="S14:V14"/>
    <mergeCell ref="AE14:AG14"/>
    <mergeCell ref="O16:R16"/>
    <mergeCell ref="S16:V16"/>
    <mergeCell ref="B125:C125"/>
    <mergeCell ref="D125:F125"/>
    <mergeCell ref="G125:J125"/>
    <mergeCell ref="O125:R125"/>
    <mergeCell ref="S125:V125"/>
    <mergeCell ref="AH125:AJ125"/>
    <mergeCell ref="AK10:AM12"/>
    <mergeCell ref="AK13:AM13"/>
    <mergeCell ref="AK14:AM14"/>
    <mergeCell ref="AK15:AM15"/>
    <mergeCell ref="AK16:AM16"/>
    <mergeCell ref="AK17:AM17"/>
    <mergeCell ref="AK18:AM18"/>
    <mergeCell ref="AK19:AM19"/>
    <mergeCell ref="AK20:AM20"/>
    <mergeCell ref="AK21:AM21"/>
    <mergeCell ref="AK22:AM22"/>
    <mergeCell ref="AK23:AM23"/>
    <mergeCell ref="AK24:AM24"/>
    <mergeCell ref="W41:AA41"/>
    <mergeCell ref="B131:C131"/>
    <mergeCell ref="D131:F131"/>
    <mergeCell ref="G131:J131"/>
    <mergeCell ref="O131:R131"/>
    <mergeCell ref="S131:V131"/>
    <mergeCell ref="AH131:AJ131"/>
    <mergeCell ref="B132:C132"/>
    <mergeCell ref="D132:F132"/>
    <mergeCell ref="G132:J132"/>
    <mergeCell ref="B126:C126"/>
    <mergeCell ref="D126:F126"/>
    <mergeCell ref="G126:J126"/>
    <mergeCell ref="O126:R126"/>
    <mergeCell ref="S126:V126"/>
    <mergeCell ref="AH126:AJ126"/>
    <mergeCell ref="W125:AA125"/>
    <mergeCell ref="AB125:AD125"/>
    <mergeCell ref="B128:C128"/>
    <mergeCell ref="D128:F128"/>
    <mergeCell ref="G128:J128"/>
    <mergeCell ref="O128:R128"/>
    <mergeCell ref="S128:V128"/>
    <mergeCell ref="AH128:AJ128"/>
    <mergeCell ref="K128:N128"/>
    <mergeCell ref="K126:N126"/>
    <mergeCell ref="K127:N127"/>
    <mergeCell ref="AH127:AJ127"/>
    <mergeCell ref="B127:C127"/>
    <mergeCell ref="D127:F127"/>
    <mergeCell ref="G127:J127"/>
    <mergeCell ref="O127:R127"/>
    <mergeCell ref="S127:V127"/>
    <mergeCell ref="B129:C129"/>
    <mergeCell ref="D129:F129"/>
    <mergeCell ref="G129:J129"/>
    <mergeCell ref="O129:R129"/>
    <mergeCell ref="S129:V129"/>
    <mergeCell ref="AH129:AJ129"/>
    <mergeCell ref="B130:C130"/>
    <mergeCell ref="D130:F130"/>
    <mergeCell ref="G130:J130"/>
    <mergeCell ref="O130:R130"/>
    <mergeCell ref="S130:V130"/>
    <mergeCell ref="AH130:AJ130"/>
    <mergeCell ref="K129:N129"/>
    <mergeCell ref="K130:N130"/>
    <mergeCell ref="W129:AA129"/>
    <mergeCell ref="W130:AA130"/>
    <mergeCell ref="AB129:AD129"/>
    <mergeCell ref="AB130:AD130"/>
    <mergeCell ref="AE130:AG130"/>
    <mergeCell ref="AE129:AG129"/>
    <mergeCell ref="B133:C133"/>
    <mergeCell ref="D133:F133"/>
    <mergeCell ref="G133:J133"/>
    <mergeCell ref="O133:R133"/>
    <mergeCell ref="S133:V133"/>
    <mergeCell ref="AH133:AJ133"/>
    <mergeCell ref="B134:C134"/>
    <mergeCell ref="D134:F134"/>
    <mergeCell ref="G134:J134"/>
    <mergeCell ref="O134:R134"/>
    <mergeCell ref="S134:V134"/>
    <mergeCell ref="AH134:AJ134"/>
    <mergeCell ref="K133:N133"/>
    <mergeCell ref="K134:N134"/>
    <mergeCell ref="W133:AA133"/>
    <mergeCell ref="W134:AA134"/>
    <mergeCell ref="AB133:AD133"/>
    <mergeCell ref="AB134:AD134"/>
    <mergeCell ref="B135:C135"/>
    <mergeCell ref="D135:F135"/>
    <mergeCell ref="G135:J135"/>
    <mergeCell ref="O135:R135"/>
    <mergeCell ref="S135:V135"/>
    <mergeCell ref="AH135:AJ135"/>
    <mergeCell ref="B136:C136"/>
    <mergeCell ref="D136:F136"/>
    <mergeCell ref="G136:J136"/>
    <mergeCell ref="O136:R136"/>
    <mergeCell ref="S136:V136"/>
    <mergeCell ref="AH136:AJ136"/>
    <mergeCell ref="K135:N135"/>
    <mergeCell ref="K136:N136"/>
    <mergeCell ref="W135:AA135"/>
    <mergeCell ref="W136:AA136"/>
    <mergeCell ref="AB135:AD135"/>
    <mergeCell ref="AB136:AD136"/>
    <mergeCell ref="AE135:AG135"/>
    <mergeCell ref="AE136:AG136"/>
    <mergeCell ref="B137:C137"/>
    <mergeCell ref="D137:F137"/>
    <mergeCell ref="G137:J137"/>
    <mergeCell ref="O137:R137"/>
    <mergeCell ref="S137:V137"/>
    <mergeCell ref="AH137:AJ137"/>
    <mergeCell ref="B138:C138"/>
    <mergeCell ref="D138:F138"/>
    <mergeCell ref="G138:J138"/>
    <mergeCell ref="O138:R138"/>
    <mergeCell ref="S138:V138"/>
    <mergeCell ref="AH138:AJ138"/>
    <mergeCell ref="K137:N137"/>
    <mergeCell ref="K138:N138"/>
    <mergeCell ref="W137:AA137"/>
    <mergeCell ref="W138:AA138"/>
    <mergeCell ref="AB137:AD137"/>
    <mergeCell ref="AB138:AD138"/>
    <mergeCell ref="AE137:AG137"/>
    <mergeCell ref="AE138:AG138"/>
    <mergeCell ref="B139:C139"/>
    <mergeCell ref="D139:F139"/>
    <mergeCell ref="G139:J139"/>
    <mergeCell ref="O139:R139"/>
    <mergeCell ref="S139:V139"/>
    <mergeCell ref="AH139:AJ139"/>
    <mergeCell ref="B140:C140"/>
    <mergeCell ref="D140:F140"/>
    <mergeCell ref="G140:J140"/>
    <mergeCell ref="O140:R140"/>
    <mergeCell ref="S140:V140"/>
    <mergeCell ref="AH140:AJ140"/>
    <mergeCell ref="K139:N139"/>
    <mergeCell ref="K140:N140"/>
    <mergeCell ref="W139:AA139"/>
    <mergeCell ref="W140:AA140"/>
    <mergeCell ref="AB139:AD139"/>
    <mergeCell ref="AB140:AD140"/>
    <mergeCell ref="AE140:AG140"/>
    <mergeCell ref="AE139:AG139"/>
    <mergeCell ref="B141:C141"/>
    <mergeCell ref="D141:F141"/>
    <mergeCell ref="G141:J141"/>
    <mergeCell ref="O141:R141"/>
    <mergeCell ref="S141:V141"/>
    <mergeCell ref="AH141:AJ141"/>
    <mergeCell ref="B152:C152"/>
    <mergeCell ref="D152:F152"/>
    <mergeCell ref="G152:J152"/>
    <mergeCell ref="O152:R152"/>
    <mergeCell ref="S152:V152"/>
    <mergeCell ref="AH152:AJ152"/>
    <mergeCell ref="K141:N141"/>
    <mergeCell ref="K152:N152"/>
    <mergeCell ref="B142:C142"/>
    <mergeCell ref="D142:F142"/>
    <mergeCell ref="G142:J142"/>
    <mergeCell ref="K142:N142"/>
    <mergeCell ref="O142:R142"/>
    <mergeCell ref="S142:V142"/>
    <mergeCell ref="AH142:AJ142"/>
    <mergeCell ref="B143:C143"/>
    <mergeCell ref="D143:F143"/>
    <mergeCell ref="G143:J143"/>
    <mergeCell ref="K143:N143"/>
    <mergeCell ref="O143:R143"/>
    <mergeCell ref="S143:V143"/>
    <mergeCell ref="AH143:AJ143"/>
    <mergeCell ref="B144:C144"/>
    <mergeCell ref="D144:F144"/>
    <mergeCell ref="G144:J144"/>
    <mergeCell ref="K144:N144"/>
    <mergeCell ref="O154:R154"/>
    <mergeCell ref="S154:V154"/>
    <mergeCell ref="AH154:AJ154"/>
    <mergeCell ref="K153:N153"/>
    <mergeCell ref="K154:N154"/>
    <mergeCell ref="W154:AA154"/>
    <mergeCell ref="W155:AA155"/>
    <mergeCell ref="W156:AA156"/>
    <mergeCell ref="AB154:AD154"/>
    <mergeCell ref="AB155:AD155"/>
    <mergeCell ref="AB156:AD156"/>
    <mergeCell ref="B155:C155"/>
    <mergeCell ref="D155:F155"/>
    <mergeCell ref="G155:J155"/>
    <mergeCell ref="O155:R155"/>
    <mergeCell ref="S155:V155"/>
    <mergeCell ref="AH155:AJ155"/>
    <mergeCell ref="B156:C156"/>
    <mergeCell ref="D156:F156"/>
    <mergeCell ref="G156:J156"/>
    <mergeCell ref="O156:R156"/>
    <mergeCell ref="S156:V156"/>
    <mergeCell ref="AH156:AJ156"/>
    <mergeCell ref="K155:N155"/>
    <mergeCell ref="K156:N156"/>
    <mergeCell ref="B153:C153"/>
    <mergeCell ref="D153:F153"/>
    <mergeCell ref="G153:J153"/>
    <mergeCell ref="O153:R153"/>
    <mergeCell ref="S153:V153"/>
    <mergeCell ref="AH153:AJ153"/>
    <mergeCell ref="B154:C154"/>
    <mergeCell ref="B157:C157"/>
    <mergeCell ref="D157:F157"/>
    <mergeCell ref="G157:J157"/>
    <mergeCell ref="O157:R157"/>
    <mergeCell ref="S157:V157"/>
    <mergeCell ref="AH157:AJ157"/>
    <mergeCell ref="B158:C158"/>
    <mergeCell ref="D158:F158"/>
    <mergeCell ref="G158:J158"/>
    <mergeCell ref="O158:R158"/>
    <mergeCell ref="S158:V158"/>
    <mergeCell ref="AH158:AJ158"/>
    <mergeCell ref="K157:N157"/>
    <mergeCell ref="K158:N158"/>
    <mergeCell ref="W158:AA158"/>
    <mergeCell ref="AB158:AD158"/>
    <mergeCell ref="W157:AA157"/>
    <mergeCell ref="AB157:AD157"/>
    <mergeCell ref="AE158:AG158"/>
    <mergeCell ref="AE157:AG157"/>
    <mergeCell ref="B161:C161"/>
    <mergeCell ref="D161:F161"/>
    <mergeCell ref="G161:J161"/>
    <mergeCell ref="O161:R161"/>
    <mergeCell ref="S161:V161"/>
    <mergeCell ref="AH161:AJ161"/>
    <mergeCell ref="K161:N161"/>
    <mergeCell ref="B159:C159"/>
    <mergeCell ref="D159:F159"/>
    <mergeCell ref="G159:J159"/>
    <mergeCell ref="O159:R159"/>
    <mergeCell ref="S159:V159"/>
    <mergeCell ref="AH159:AJ159"/>
    <mergeCell ref="B160:C160"/>
    <mergeCell ref="D160:F160"/>
    <mergeCell ref="G160:J160"/>
    <mergeCell ref="O160:R160"/>
    <mergeCell ref="S160:V160"/>
    <mergeCell ref="AH160:AJ160"/>
    <mergeCell ref="K159:N159"/>
    <mergeCell ref="K160:N160"/>
    <mergeCell ref="W159:AA159"/>
    <mergeCell ref="W160:AA160"/>
    <mergeCell ref="W161:AA161"/>
    <mergeCell ref="AB159:AD159"/>
    <mergeCell ref="AB160:AD160"/>
    <mergeCell ref="AB161:AD161"/>
    <mergeCell ref="AE159:AG159"/>
    <mergeCell ref="AE160:AG160"/>
    <mergeCell ref="AE161:AG161"/>
    <mergeCell ref="AH168:AJ168"/>
    <mergeCell ref="K168:N168"/>
    <mergeCell ref="B166:C166"/>
    <mergeCell ref="D166:F166"/>
    <mergeCell ref="G166:J166"/>
    <mergeCell ref="O166:R166"/>
    <mergeCell ref="S166:V166"/>
    <mergeCell ref="AH166:AJ166"/>
    <mergeCell ref="B167:C167"/>
    <mergeCell ref="D167:F167"/>
    <mergeCell ref="G167:J167"/>
    <mergeCell ref="O167:R167"/>
    <mergeCell ref="S167:V167"/>
    <mergeCell ref="AH167:AJ167"/>
    <mergeCell ref="K166:N166"/>
    <mergeCell ref="K167:N167"/>
    <mergeCell ref="AE166:AG166"/>
    <mergeCell ref="AE167:AG167"/>
    <mergeCell ref="AE168:AG168"/>
    <mergeCell ref="G164:J164"/>
    <mergeCell ref="O164:R164"/>
    <mergeCell ref="S164:V164"/>
    <mergeCell ref="AH164:AJ164"/>
    <mergeCell ref="AE164:AG164"/>
    <mergeCell ref="AE165:AG165"/>
    <mergeCell ref="B171:C171"/>
    <mergeCell ref="D171:F171"/>
    <mergeCell ref="G171:J171"/>
    <mergeCell ref="O171:R171"/>
    <mergeCell ref="S171:V171"/>
    <mergeCell ref="AH171:AJ171"/>
    <mergeCell ref="B172:C172"/>
    <mergeCell ref="D172:F172"/>
    <mergeCell ref="G172:J172"/>
    <mergeCell ref="O172:R172"/>
    <mergeCell ref="S172:V172"/>
    <mergeCell ref="AH172:AJ172"/>
    <mergeCell ref="K171:N171"/>
    <mergeCell ref="K172:N172"/>
    <mergeCell ref="B169:C169"/>
    <mergeCell ref="D169:F169"/>
    <mergeCell ref="G169:J169"/>
    <mergeCell ref="O169:R169"/>
    <mergeCell ref="S169:V169"/>
    <mergeCell ref="AH169:AJ169"/>
    <mergeCell ref="B170:C170"/>
    <mergeCell ref="D170:F170"/>
    <mergeCell ref="G170:J170"/>
    <mergeCell ref="O170:R170"/>
    <mergeCell ref="S170:V170"/>
    <mergeCell ref="AH170:AJ170"/>
    <mergeCell ref="K169:N169"/>
    <mergeCell ref="K170:N170"/>
    <mergeCell ref="AB172:AD172"/>
    <mergeCell ref="W170:AA170"/>
    <mergeCell ref="W171:AA171"/>
    <mergeCell ref="W172:AA172"/>
    <mergeCell ref="AK175:AM175"/>
    <mergeCell ref="AK176:AM176"/>
    <mergeCell ref="B173:C173"/>
    <mergeCell ref="D173:F173"/>
    <mergeCell ref="G173:J173"/>
    <mergeCell ref="O173:R173"/>
    <mergeCell ref="S173:V173"/>
    <mergeCell ref="AH173:AJ173"/>
    <mergeCell ref="B174:C174"/>
    <mergeCell ref="D174:F174"/>
    <mergeCell ref="G174:J174"/>
    <mergeCell ref="O174:R174"/>
    <mergeCell ref="S174:V174"/>
    <mergeCell ref="AH174:AJ174"/>
    <mergeCell ref="K173:N173"/>
    <mergeCell ref="K174:N174"/>
    <mergeCell ref="B175:C175"/>
    <mergeCell ref="D175:F175"/>
    <mergeCell ref="G175:J175"/>
    <mergeCell ref="O175:R175"/>
    <mergeCell ref="S175:V175"/>
    <mergeCell ref="AH175:AJ175"/>
    <mergeCell ref="B176:C176"/>
    <mergeCell ref="D176:F176"/>
    <mergeCell ref="G176:J176"/>
    <mergeCell ref="O176:R176"/>
    <mergeCell ref="S176:V176"/>
    <mergeCell ref="AH176:AJ176"/>
    <mergeCell ref="K175:N175"/>
    <mergeCell ref="K176:N176"/>
    <mergeCell ref="W175:AA175"/>
    <mergeCell ref="W176:AA176"/>
    <mergeCell ref="B177:C177"/>
    <mergeCell ref="D177:F177"/>
    <mergeCell ref="G177:J177"/>
    <mergeCell ref="O177:R177"/>
    <mergeCell ref="S177:V177"/>
    <mergeCell ref="AH177:AJ177"/>
    <mergeCell ref="B178:C178"/>
    <mergeCell ref="D178:F178"/>
    <mergeCell ref="G178:J178"/>
    <mergeCell ref="O178:R178"/>
    <mergeCell ref="S178:V178"/>
    <mergeCell ref="AH178:AJ178"/>
    <mergeCell ref="K177:N177"/>
    <mergeCell ref="K178:N178"/>
    <mergeCell ref="W177:AA177"/>
    <mergeCell ref="W178:AA178"/>
    <mergeCell ref="AB177:AD177"/>
    <mergeCell ref="AB178:AD178"/>
    <mergeCell ref="O182:R182"/>
    <mergeCell ref="S182:V182"/>
    <mergeCell ref="AH182:AJ182"/>
    <mergeCell ref="K181:N181"/>
    <mergeCell ref="K182:N182"/>
    <mergeCell ref="W181:AA181"/>
    <mergeCell ref="W182:AA182"/>
    <mergeCell ref="AB181:AD181"/>
    <mergeCell ref="AB182:AD182"/>
    <mergeCell ref="AK177:AM177"/>
    <mergeCell ref="AK178:AM178"/>
    <mergeCell ref="B179:C179"/>
    <mergeCell ref="D179:F179"/>
    <mergeCell ref="G179:J179"/>
    <mergeCell ref="O179:R179"/>
    <mergeCell ref="S179:V179"/>
    <mergeCell ref="AH179:AJ179"/>
    <mergeCell ref="B180:C180"/>
    <mergeCell ref="D180:F180"/>
    <mergeCell ref="G180:J180"/>
    <mergeCell ref="O180:R180"/>
    <mergeCell ref="S180:V180"/>
    <mergeCell ref="AH180:AJ180"/>
    <mergeCell ref="K179:N179"/>
    <mergeCell ref="K180:N180"/>
    <mergeCell ref="W179:AA179"/>
    <mergeCell ref="W180:AA180"/>
    <mergeCell ref="AB179:AD179"/>
    <mergeCell ref="AB180:AD180"/>
    <mergeCell ref="AK179:AM179"/>
    <mergeCell ref="AK180:AM180"/>
    <mergeCell ref="AE179:AG179"/>
    <mergeCell ref="AK181:AM181"/>
    <mergeCell ref="AK182:AM182"/>
    <mergeCell ref="B183:C183"/>
    <mergeCell ref="D183:F183"/>
    <mergeCell ref="G183:J183"/>
    <mergeCell ref="O183:R183"/>
    <mergeCell ref="S183:V183"/>
    <mergeCell ref="AH183:AJ183"/>
    <mergeCell ref="B184:C184"/>
    <mergeCell ref="D184:F184"/>
    <mergeCell ref="G184:J184"/>
    <mergeCell ref="O184:R184"/>
    <mergeCell ref="S184:V184"/>
    <mergeCell ref="AH184:AJ184"/>
    <mergeCell ref="K183:N183"/>
    <mergeCell ref="K184:N184"/>
    <mergeCell ref="W183:AA183"/>
    <mergeCell ref="W184:AA184"/>
    <mergeCell ref="AB183:AD183"/>
    <mergeCell ref="AB184:AD184"/>
    <mergeCell ref="AK183:AM183"/>
    <mergeCell ref="AK184:AM184"/>
    <mergeCell ref="AE184:AG184"/>
    <mergeCell ref="B181:C181"/>
    <mergeCell ref="D181:F181"/>
    <mergeCell ref="G181:J181"/>
    <mergeCell ref="O181:R181"/>
    <mergeCell ref="S181:V181"/>
    <mergeCell ref="AH181:AJ181"/>
    <mergeCell ref="B182:C182"/>
    <mergeCell ref="D182:F182"/>
    <mergeCell ref="G182:J182"/>
    <mergeCell ref="B185:C185"/>
    <mergeCell ref="D185:F185"/>
    <mergeCell ref="G185:J185"/>
    <mergeCell ref="O185:R185"/>
    <mergeCell ref="S185:V185"/>
    <mergeCell ref="AH185:AJ185"/>
    <mergeCell ref="B186:C186"/>
    <mergeCell ref="D186:F186"/>
    <mergeCell ref="G186:J186"/>
    <mergeCell ref="O186:R186"/>
    <mergeCell ref="S186:V186"/>
    <mergeCell ref="AH186:AJ186"/>
    <mergeCell ref="K185:N185"/>
    <mergeCell ref="K186:N186"/>
    <mergeCell ref="W185:AA185"/>
    <mergeCell ref="W186:AA186"/>
    <mergeCell ref="AB185:AD185"/>
    <mergeCell ref="AB186:AD186"/>
    <mergeCell ref="AE185:AG185"/>
    <mergeCell ref="AE186:AG186"/>
    <mergeCell ref="AK185:AM185"/>
    <mergeCell ref="AK186:AM186"/>
    <mergeCell ref="W189:AA189"/>
    <mergeCell ref="W190:AA190"/>
    <mergeCell ref="AB189:AD189"/>
    <mergeCell ref="AB190:AD190"/>
    <mergeCell ref="AK189:AM189"/>
    <mergeCell ref="AK190:AM190"/>
    <mergeCell ref="B187:C187"/>
    <mergeCell ref="D187:F187"/>
    <mergeCell ref="G187:J187"/>
    <mergeCell ref="O187:R187"/>
    <mergeCell ref="S187:V187"/>
    <mergeCell ref="AH187:AJ187"/>
    <mergeCell ref="B188:C188"/>
    <mergeCell ref="D188:F188"/>
    <mergeCell ref="G188:J188"/>
    <mergeCell ref="O188:R188"/>
    <mergeCell ref="S188:V188"/>
    <mergeCell ref="AH188:AJ188"/>
    <mergeCell ref="K187:N187"/>
    <mergeCell ref="K188:N188"/>
    <mergeCell ref="W187:AA187"/>
    <mergeCell ref="W188:AA188"/>
    <mergeCell ref="AB187:AD187"/>
    <mergeCell ref="AB188:AD188"/>
    <mergeCell ref="AK187:AM187"/>
    <mergeCell ref="AK188:AM188"/>
    <mergeCell ref="O189:R189"/>
    <mergeCell ref="S189:V189"/>
    <mergeCell ref="AH189:AJ189"/>
    <mergeCell ref="K189:N189"/>
    <mergeCell ref="B190:C190"/>
    <mergeCell ref="D190:F190"/>
    <mergeCell ref="G190:J190"/>
    <mergeCell ref="O190:R190"/>
    <mergeCell ref="S190:V190"/>
    <mergeCell ref="AH190:AJ190"/>
    <mergeCell ref="B189:C189"/>
    <mergeCell ref="D189:F189"/>
    <mergeCell ref="G189:J189"/>
    <mergeCell ref="AH191:AJ191"/>
    <mergeCell ref="K194:N194"/>
    <mergeCell ref="K190:N190"/>
    <mergeCell ref="K191:N191"/>
    <mergeCell ref="B191:C191"/>
    <mergeCell ref="D191:F191"/>
    <mergeCell ref="B192:C192"/>
    <mergeCell ref="D192:F192"/>
    <mergeCell ref="G192:J192"/>
    <mergeCell ref="O192:R192"/>
    <mergeCell ref="S192:V192"/>
    <mergeCell ref="G191:J191"/>
    <mergeCell ref="O191:R191"/>
    <mergeCell ref="S191:V191"/>
    <mergeCell ref="B193:C193"/>
    <mergeCell ref="D193:F193"/>
    <mergeCell ref="G193:J193"/>
    <mergeCell ref="O193:R193"/>
    <mergeCell ref="S193:V193"/>
    <mergeCell ref="AB194:AD194"/>
    <mergeCell ref="AH193:AJ193"/>
    <mergeCell ref="K192:N192"/>
    <mergeCell ref="K193:N193"/>
    <mergeCell ref="K196:N196"/>
    <mergeCell ref="AB197:AD197"/>
    <mergeCell ref="K200:N200"/>
    <mergeCell ref="G201:J201"/>
    <mergeCell ref="K201:N201"/>
    <mergeCell ref="K202:N202"/>
    <mergeCell ref="AH192:AJ192"/>
    <mergeCell ref="B194:C194"/>
    <mergeCell ref="D194:F194"/>
    <mergeCell ref="G194:J194"/>
    <mergeCell ref="O194:R194"/>
    <mergeCell ref="S194:V194"/>
    <mergeCell ref="AH194:AJ194"/>
    <mergeCell ref="B195:C195"/>
    <mergeCell ref="D195:F195"/>
    <mergeCell ref="G195:J195"/>
    <mergeCell ref="O195:R195"/>
    <mergeCell ref="S195:V195"/>
    <mergeCell ref="AH195:AJ195"/>
    <mergeCell ref="AB195:AD195"/>
    <mergeCell ref="AB196:AD196"/>
    <mergeCell ref="K195:N195"/>
    <mergeCell ref="B196:C196"/>
    <mergeCell ref="D196:F196"/>
    <mergeCell ref="G196:J196"/>
    <mergeCell ref="O196:R196"/>
    <mergeCell ref="S196:V196"/>
    <mergeCell ref="AH196:AJ196"/>
    <mergeCell ref="AE195:AG195"/>
    <mergeCell ref="AE196:AG196"/>
    <mergeCell ref="B197:C197"/>
    <mergeCell ref="K199:N199"/>
    <mergeCell ref="D197:F197"/>
    <mergeCell ref="G197:J197"/>
    <mergeCell ref="O197:R197"/>
    <mergeCell ref="S197:V197"/>
    <mergeCell ref="AH197:AJ197"/>
    <mergeCell ref="K197:N197"/>
    <mergeCell ref="W197:AA197"/>
    <mergeCell ref="B202:C202"/>
    <mergeCell ref="D202:F202"/>
    <mergeCell ref="G202:J202"/>
    <mergeCell ref="O202:R202"/>
    <mergeCell ref="AE198:AG198"/>
    <mergeCell ref="AE199:AG199"/>
    <mergeCell ref="AE200:AG200"/>
    <mergeCell ref="AE201:AG201"/>
    <mergeCell ref="AE202:AG202"/>
    <mergeCell ref="W211:AA211"/>
    <mergeCell ref="AE204:AG204"/>
    <mergeCell ref="B198:C198"/>
    <mergeCell ref="D198:F198"/>
    <mergeCell ref="G198:J198"/>
    <mergeCell ref="O198:R198"/>
    <mergeCell ref="S198:V198"/>
    <mergeCell ref="AH198:AJ198"/>
    <mergeCell ref="K198:N198"/>
    <mergeCell ref="S202:V202"/>
    <mergeCell ref="AH202:AJ202"/>
    <mergeCell ref="B199:C199"/>
    <mergeCell ref="AB201:AD201"/>
    <mergeCell ref="AB202:AD202"/>
    <mergeCell ref="AB203:AD203"/>
    <mergeCell ref="W200:AA200"/>
    <mergeCell ref="AB198:AD198"/>
    <mergeCell ref="AB199:AD199"/>
    <mergeCell ref="AB200:AD200"/>
    <mergeCell ref="AH209:AJ209"/>
    <mergeCell ref="S210:V210"/>
    <mergeCell ref="K206:N206"/>
    <mergeCell ref="B207:C207"/>
    <mergeCell ref="D207:F207"/>
    <mergeCell ref="G207:J207"/>
    <mergeCell ref="O207:R207"/>
    <mergeCell ref="S207:V207"/>
    <mergeCell ref="B206:C206"/>
    <mergeCell ref="AH207:AJ207"/>
    <mergeCell ref="B209:C209"/>
    <mergeCell ref="D209:F209"/>
    <mergeCell ref="G206:J206"/>
    <mergeCell ref="B203:C203"/>
    <mergeCell ref="D203:F203"/>
    <mergeCell ref="G203:J203"/>
    <mergeCell ref="O203:R203"/>
    <mergeCell ref="S203:V203"/>
    <mergeCell ref="W204:AA204"/>
    <mergeCell ref="AB204:AD204"/>
    <mergeCell ref="AH212:AJ212"/>
    <mergeCell ref="B210:C210"/>
    <mergeCell ref="D210:F210"/>
    <mergeCell ref="G210:J210"/>
    <mergeCell ref="K211:N211"/>
    <mergeCell ref="O210:R210"/>
    <mergeCell ref="G211:J211"/>
    <mergeCell ref="O211:R211"/>
    <mergeCell ref="K209:N209"/>
    <mergeCell ref="K210:N210"/>
    <mergeCell ref="S211:V211"/>
    <mergeCell ref="AH211:AJ211"/>
    <mergeCell ref="AH210:AJ210"/>
    <mergeCell ref="B211:C211"/>
    <mergeCell ref="W201:AA201"/>
    <mergeCell ref="D199:F199"/>
    <mergeCell ref="G199:J199"/>
    <mergeCell ref="O199:R199"/>
    <mergeCell ref="S199:V199"/>
    <mergeCell ref="AH199:AJ199"/>
    <mergeCell ref="B200:C200"/>
    <mergeCell ref="D200:F200"/>
    <mergeCell ref="G200:J200"/>
    <mergeCell ref="D201:F201"/>
    <mergeCell ref="W202:AA202"/>
    <mergeCell ref="B204:C204"/>
    <mergeCell ref="D204:F204"/>
    <mergeCell ref="G204:J204"/>
    <mergeCell ref="B205:C205"/>
    <mergeCell ref="D205:F205"/>
    <mergeCell ref="K203:N203"/>
    <mergeCell ref="B201:C201"/>
    <mergeCell ref="W152:AA152"/>
    <mergeCell ref="W153:AA153"/>
    <mergeCell ref="W126:AA126"/>
    <mergeCell ref="W127:AA127"/>
    <mergeCell ref="W128:AA128"/>
    <mergeCell ref="D206:F206"/>
    <mergeCell ref="AH208:AJ208"/>
    <mergeCell ref="O209:R209"/>
    <mergeCell ref="S209:V209"/>
    <mergeCell ref="K208:N208"/>
    <mergeCell ref="B208:C208"/>
    <mergeCell ref="D208:F208"/>
    <mergeCell ref="G208:J208"/>
    <mergeCell ref="AH206:AJ206"/>
    <mergeCell ref="W208:AA208"/>
    <mergeCell ref="W209:AA209"/>
    <mergeCell ref="AH203:AJ203"/>
    <mergeCell ref="O200:R200"/>
    <mergeCell ref="S200:V200"/>
    <mergeCell ref="AH200:AJ200"/>
    <mergeCell ref="O204:R204"/>
    <mergeCell ref="S204:V204"/>
    <mergeCell ref="AH204:AJ204"/>
    <mergeCell ref="O201:R201"/>
    <mergeCell ref="S201:V201"/>
    <mergeCell ref="AH201:AJ201"/>
    <mergeCell ref="K204:N204"/>
    <mergeCell ref="W203:AA203"/>
    <mergeCell ref="G205:J205"/>
    <mergeCell ref="O205:R205"/>
    <mergeCell ref="S205:V205"/>
    <mergeCell ref="AH205:AJ205"/>
    <mergeCell ref="B231:C231"/>
    <mergeCell ref="D231:F231"/>
    <mergeCell ref="G231:J231"/>
    <mergeCell ref="K231:N231"/>
    <mergeCell ref="O231:R231"/>
    <mergeCell ref="S231:V231"/>
    <mergeCell ref="AB223:AD223"/>
    <mergeCell ref="AB224:AD224"/>
    <mergeCell ref="AB208:AD208"/>
    <mergeCell ref="AB209:AD209"/>
    <mergeCell ref="O208:R208"/>
    <mergeCell ref="S208:V208"/>
    <mergeCell ref="K207:N207"/>
    <mergeCell ref="O206:R206"/>
    <mergeCell ref="S206:V206"/>
    <mergeCell ref="D211:F211"/>
    <mergeCell ref="G209:J209"/>
    <mergeCell ref="W210:AA210"/>
    <mergeCell ref="B212:C212"/>
    <mergeCell ref="D212:F212"/>
    <mergeCell ref="G212:J212"/>
    <mergeCell ref="O212:R212"/>
    <mergeCell ref="S212:V212"/>
    <mergeCell ref="K218:N218"/>
    <mergeCell ref="O218:R218"/>
    <mergeCell ref="S218:V218"/>
    <mergeCell ref="B222:C222"/>
    <mergeCell ref="D222:F222"/>
    <mergeCell ref="G222:J222"/>
    <mergeCell ref="K222:N222"/>
    <mergeCell ref="W219:AA219"/>
    <mergeCell ref="B220:C220"/>
    <mergeCell ref="AH231:AJ231"/>
    <mergeCell ref="B232:C232"/>
    <mergeCell ref="D232:F232"/>
    <mergeCell ref="G232:J232"/>
    <mergeCell ref="K232:N232"/>
    <mergeCell ref="O232:R232"/>
    <mergeCell ref="S232:V232"/>
    <mergeCell ref="AH232:AJ232"/>
    <mergeCell ref="W231:AA231"/>
    <mergeCell ref="W232:AA232"/>
    <mergeCell ref="AB205:AD205"/>
    <mergeCell ref="AB206:AD206"/>
    <mergeCell ref="AB207:AD207"/>
    <mergeCell ref="AB227:AD227"/>
    <mergeCell ref="AB228:AD228"/>
    <mergeCell ref="AB229:AD229"/>
    <mergeCell ref="AB230:AD230"/>
    <mergeCell ref="AB210:AD210"/>
    <mergeCell ref="AB211:AD211"/>
    <mergeCell ref="AB212:AD212"/>
    <mergeCell ref="AB213:AD213"/>
    <mergeCell ref="AB214:AD214"/>
    <mergeCell ref="W212:AA212"/>
    <mergeCell ref="W213:AA213"/>
    <mergeCell ref="W222:AA222"/>
    <mergeCell ref="W223:AA223"/>
    <mergeCell ref="AB217:AD217"/>
    <mergeCell ref="AB218:AD218"/>
    <mergeCell ref="AB219:AD219"/>
    <mergeCell ref="AB220:AD220"/>
    <mergeCell ref="AB221:AD221"/>
    <mergeCell ref="AB222:AD222"/>
    <mergeCell ref="W233:AA233"/>
    <mergeCell ref="AB231:AD231"/>
    <mergeCell ref="AB232:AD232"/>
    <mergeCell ref="AE231:AG231"/>
    <mergeCell ref="AE232:AG232"/>
    <mergeCell ref="AE233:AG233"/>
    <mergeCell ref="B235:C235"/>
    <mergeCell ref="D235:F235"/>
    <mergeCell ref="G235:J235"/>
    <mergeCell ref="K235:N235"/>
    <mergeCell ref="O235:R235"/>
    <mergeCell ref="S235:V235"/>
    <mergeCell ref="AH235:AJ235"/>
    <mergeCell ref="B236:C236"/>
    <mergeCell ref="D236:F236"/>
    <mergeCell ref="G236:J236"/>
    <mergeCell ref="K236:N236"/>
    <mergeCell ref="O236:R236"/>
    <mergeCell ref="S236:V236"/>
    <mergeCell ref="AH236:AJ236"/>
    <mergeCell ref="W235:AA235"/>
    <mergeCell ref="W236:AA236"/>
    <mergeCell ref="D234:F234"/>
    <mergeCell ref="G234:J234"/>
    <mergeCell ref="K234:N234"/>
    <mergeCell ref="O234:R234"/>
    <mergeCell ref="S234:V234"/>
    <mergeCell ref="AH234:AJ234"/>
    <mergeCell ref="W234:AA234"/>
    <mergeCell ref="AB233:AD233"/>
    <mergeCell ref="AB234:AD234"/>
    <mergeCell ref="AB235:AD235"/>
    <mergeCell ref="B239:C239"/>
    <mergeCell ref="D239:F239"/>
    <mergeCell ref="G239:J239"/>
    <mergeCell ref="K239:N239"/>
    <mergeCell ref="W239:AA239"/>
    <mergeCell ref="W240:AA240"/>
    <mergeCell ref="W241:AA241"/>
    <mergeCell ref="W242:AA242"/>
    <mergeCell ref="AB242:AD242"/>
    <mergeCell ref="B241:C241"/>
    <mergeCell ref="D241:F241"/>
    <mergeCell ref="G241:J241"/>
    <mergeCell ref="K241:N241"/>
    <mergeCell ref="O241:R241"/>
    <mergeCell ref="S241:V241"/>
    <mergeCell ref="AK240:AM240"/>
    <mergeCell ref="B238:C238"/>
    <mergeCell ref="D238:F238"/>
    <mergeCell ref="G238:J238"/>
    <mergeCell ref="K238:N238"/>
    <mergeCell ref="O238:R238"/>
    <mergeCell ref="S238:V238"/>
    <mergeCell ref="AH238:AJ238"/>
    <mergeCell ref="W238:AA238"/>
    <mergeCell ref="AK238:AM238"/>
    <mergeCell ref="AK241:AM241"/>
    <mergeCell ref="AK242:AM242"/>
    <mergeCell ref="AE241:AG241"/>
    <mergeCell ref="AB236:AD236"/>
    <mergeCell ref="AB237:AD237"/>
    <mergeCell ref="AB238:AD238"/>
    <mergeCell ref="AB239:AD239"/>
    <mergeCell ref="AB240:AD240"/>
    <mergeCell ref="B242:C242"/>
    <mergeCell ref="D242:F242"/>
    <mergeCell ref="G242:J242"/>
    <mergeCell ref="K242:N242"/>
    <mergeCell ref="O242:R242"/>
    <mergeCell ref="S242:V242"/>
    <mergeCell ref="AH242:AJ242"/>
    <mergeCell ref="O239:R239"/>
    <mergeCell ref="S239:V239"/>
    <mergeCell ref="AH239:AJ239"/>
    <mergeCell ref="B240:C240"/>
    <mergeCell ref="D240:F240"/>
    <mergeCell ref="G240:J240"/>
    <mergeCell ref="K240:N240"/>
    <mergeCell ref="O240:R240"/>
    <mergeCell ref="S240:V240"/>
    <mergeCell ref="AH240:AJ240"/>
    <mergeCell ref="AH241:AJ241"/>
    <mergeCell ref="B237:C237"/>
    <mergeCell ref="D237:F237"/>
    <mergeCell ref="G237:J237"/>
    <mergeCell ref="K237:N237"/>
    <mergeCell ref="O237:R237"/>
    <mergeCell ref="S237:V237"/>
    <mergeCell ref="AH237:AJ237"/>
    <mergeCell ref="AE242:AG242"/>
    <mergeCell ref="W237:AA237"/>
    <mergeCell ref="B233:C233"/>
    <mergeCell ref="D233:F233"/>
    <mergeCell ref="G233:J233"/>
    <mergeCell ref="K233:N233"/>
    <mergeCell ref="AB241:AD241"/>
    <mergeCell ref="O233:R233"/>
    <mergeCell ref="S233:V233"/>
    <mergeCell ref="AH233:AJ233"/>
    <mergeCell ref="B234:C234"/>
    <mergeCell ref="AB10:AD12"/>
    <mergeCell ref="W9:AA12"/>
    <mergeCell ref="AB13:AD13"/>
    <mergeCell ref="W13:AA13"/>
    <mergeCell ref="W14:AA14"/>
    <mergeCell ref="W15:AA15"/>
    <mergeCell ref="W16:AA16"/>
    <mergeCell ref="W17:AA17"/>
    <mergeCell ref="W18:AA18"/>
    <mergeCell ref="W19:AA19"/>
    <mergeCell ref="W20:AA20"/>
    <mergeCell ref="W21:AA21"/>
    <mergeCell ref="W22:AA22"/>
    <mergeCell ref="W23:AA23"/>
    <mergeCell ref="W24:AA24"/>
    <mergeCell ref="W84:AA84"/>
    <mergeCell ref="W85:AA85"/>
    <mergeCell ref="W86:AA86"/>
    <mergeCell ref="W87:AA87"/>
    <mergeCell ref="W88:AA88"/>
    <mergeCell ref="W89:AA89"/>
    <mergeCell ref="W90:AA90"/>
    <mergeCell ref="W91:AA91"/>
    <mergeCell ref="W162:AA162"/>
    <mergeCell ref="W163:AA163"/>
    <mergeCell ref="W164:AA164"/>
    <mergeCell ref="W165:AA165"/>
    <mergeCell ref="W166:AA166"/>
    <mergeCell ref="W167:AA167"/>
    <mergeCell ref="W168:AA168"/>
    <mergeCell ref="W169:AA169"/>
    <mergeCell ref="W173:AA173"/>
    <mergeCell ref="W174:AA174"/>
    <mergeCell ref="W191:AA191"/>
    <mergeCell ref="W192:AA192"/>
    <mergeCell ref="W193:AA193"/>
    <mergeCell ref="W194:AA194"/>
    <mergeCell ref="W205:AA205"/>
    <mergeCell ref="W206:AA206"/>
    <mergeCell ref="W207:AA207"/>
    <mergeCell ref="W198:AA198"/>
    <mergeCell ref="W199:AA199"/>
    <mergeCell ref="W195:AA195"/>
    <mergeCell ref="W196:AA196"/>
    <mergeCell ref="AB21:AD21"/>
    <mergeCell ref="AB22:AD22"/>
    <mergeCell ref="AB23:AD23"/>
    <mergeCell ref="AB24:AD24"/>
    <mergeCell ref="AB25:AD25"/>
    <mergeCell ref="AB26:AD26"/>
    <mergeCell ref="AB27:AD27"/>
    <mergeCell ref="AB28:AD28"/>
    <mergeCell ref="AB29:AD29"/>
    <mergeCell ref="AB30:AD30"/>
    <mergeCell ref="AB64:AD64"/>
    <mergeCell ref="AB65:AD65"/>
    <mergeCell ref="AB66:AD66"/>
    <mergeCell ref="AB67:AD67"/>
    <mergeCell ref="AB72:AD72"/>
    <mergeCell ref="AB73:AD73"/>
    <mergeCell ref="AB74:AD74"/>
    <mergeCell ref="AB41:AD41"/>
    <mergeCell ref="AB42:AD42"/>
    <mergeCell ref="AB43:AD43"/>
    <mergeCell ref="AB95:AD95"/>
    <mergeCell ref="AB113:AD113"/>
    <mergeCell ref="AB114:AD114"/>
    <mergeCell ref="AB115:AD115"/>
    <mergeCell ref="AB116:AD116"/>
    <mergeCell ref="AB117:AD117"/>
    <mergeCell ref="AB152:AD152"/>
    <mergeCell ref="AB149:AD149"/>
    <mergeCell ref="AB150:AD150"/>
    <mergeCell ref="AB153:AD153"/>
    <mergeCell ref="AB162:AD162"/>
    <mergeCell ref="AB163:AD163"/>
    <mergeCell ref="AB164:AD164"/>
    <mergeCell ref="AB165:AD165"/>
    <mergeCell ref="AB166:AD166"/>
    <mergeCell ref="AB167:AD167"/>
    <mergeCell ref="AB168:AD168"/>
    <mergeCell ref="AB169:AD169"/>
    <mergeCell ref="AB170:AD170"/>
    <mergeCell ref="AB171:AD171"/>
    <mergeCell ref="AB173:AD173"/>
    <mergeCell ref="AB174:AD174"/>
    <mergeCell ref="AB191:AD191"/>
    <mergeCell ref="AB192:AD192"/>
    <mergeCell ref="AB193:AD193"/>
    <mergeCell ref="AB175:AD175"/>
    <mergeCell ref="AB176:AD176"/>
    <mergeCell ref="AK44:AM44"/>
    <mergeCell ref="AK45:AM45"/>
    <mergeCell ref="AK46:AM46"/>
    <mergeCell ref="AK47:AM47"/>
    <mergeCell ref="AK48:AM48"/>
    <mergeCell ref="AK49:AM49"/>
    <mergeCell ref="AK50:AM50"/>
    <mergeCell ref="AK51:AM51"/>
    <mergeCell ref="AK52:AM52"/>
    <mergeCell ref="AK53:AM53"/>
    <mergeCell ref="AK54:AM54"/>
    <mergeCell ref="AK55:AM55"/>
    <mergeCell ref="AK56:AM56"/>
    <mergeCell ref="AK57:AM57"/>
    <mergeCell ref="AK61:AM61"/>
    <mergeCell ref="AK62:AM62"/>
    <mergeCell ref="AK63:AM63"/>
    <mergeCell ref="AK60:AM60"/>
    <mergeCell ref="AK74:AM74"/>
    <mergeCell ref="AK75:AM75"/>
    <mergeCell ref="AK76:AM76"/>
    <mergeCell ref="AK84:AM84"/>
    <mergeCell ref="AK85:AM85"/>
    <mergeCell ref="AK86:AM86"/>
    <mergeCell ref="AK87:AM87"/>
    <mergeCell ref="AK88:AM88"/>
    <mergeCell ref="AK89:AM89"/>
    <mergeCell ref="AK90:AM90"/>
    <mergeCell ref="AK91:AM91"/>
    <mergeCell ref="AK92:AM92"/>
    <mergeCell ref="AK93:AM93"/>
    <mergeCell ref="AK94:AM94"/>
    <mergeCell ref="AK95:AM95"/>
    <mergeCell ref="AK104:AM104"/>
    <mergeCell ref="AK105:AM105"/>
    <mergeCell ref="AK83:AM83"/>
    <mergeCell ref="AK101:AM101"/>
    <mergeCell ref="AK102:AM102"/>
    <mergeCell ref="AK99:AM99"/>
    <mergeCell ref="AK100:AM100"/>
    <mergeCell ref="AK103:AM103"/>
    <mergeCell ref="AK110:AM110"/>
    <mergeCell ref="AK111:AM111"/>
    <mergeCell ref="AK112:AM112"/>
    <mergeCell ref="AK113:AM113"/>
    <mergeCell ref="AK114:AM114"/>
    <mergeCell ref="AK121:AM121"/>
    <mergeCell ref="AK122:AM122"/>
    <mergeCell ref="AK123:AM123"/>
    <mergeCell ref="AK124:AM124"/>
    <mergeCell ref="AK125:AM125"/>
    <mergeCell ref="AK126:AM126"/>
    <mergeCell ref="AK127:AM127"/>
    <mergeCell ref="AK128:AM128"/>
    <mergeCell ref="AK129:AM129"/>
    <mergeCell ref="AK141:AM141"/>
    <mergeCell ref="AK142:AM142"/>
    <mergeCell ref="AK143:AM143"/>
    <mergeCell ref="AK133:AM133"/>
    <mergeCell ref="AK134:AM134"/>
    <mergeCell ref="AK131:AM131"/>
    <mergeCell ref="AK132:AM132"/>
    <mergeCell ref="AK130:AM130"/>
    <mergeCell ref="AK115:AM115"/>
    <mergeCell ref="AK149:AM149"/>
    <mergeCell ref="AK150:AM150"/>
    <mergeCell ref="AK151:AM151"/>
    <mergeCell ref="AK152:AM152"/>
    <mergeCell ref="AK153:AM153"/>
    <mergeCell ref="AK154:AM154"/>
    <mergeCell ref="AK155:AM155"/>
    <mergeCell ref="AK156:AM156"/>
    <mergeCell ref="AK148:AM148"/>
    <mergeCell ref="AK135:AM135"/>
    <mergeCell ref="AK136:AM136"/>
    <mergeCell ref="AK138:AM138"/>
    <mergeCell ref="AK137:AM137"/>
    <mergeCell ref="AK139:AM139"/>
    <mergeCell ref="AK140:AM140"/>
    <mergeCell ref="AK145:AM145"/>
    <mergeCell ref="AK146:AM146"/>
    <mergeCell ref="AK147:AM147"/>
    <mergeCell ref="AK144:AM144"/>
    <mergeCell ref="AK157:AM157"/>
    <mergeCell ref="AK206:AM206"/>
    <mergeCell ref="AK207:AM207"/>
    <mergeCell ref="AK158:AM158"/>
    <mergeCell ref="AK159:AM159"/>
    <mergeCell ref="AK160:AM160"/>
    <mergeCell ref="AK161:AM161"/>
    <mergeCell ref="AK162:AM162"/>
    <mergeCell ref="AK163:AM163"/>
    <mergeCell ref="AK164:AM164"/>
    <mergeCell ref="AK165:AM165"/>
    <mergeCell ref="AK166:AM166"/>
    <mergeCell ref="AK167:AM167"/>
    <mergeCell ref="AK168:AM168"/>
    <mergeCell ref="AK169:AM169"/>
    <mergeCell ref="AK170:AM170"/>
    <mergeCell ref="AK171:AM171"/>
    <mergeCell ref="AK172:AM172"/>
    <mergeCell ref="AK173:AM173"/>
    <mergeCell ref="AK174:AM174"/>
    <mergeCell ref="AK191:AM191"/>
    <mergeCell ref="AK192:AM192"/>
    <mergeCell ref="AK193:AM193"/>
    <mergeCell ref="AK194:AM194"/>
    <mergeCell ref="AK195:AM195"/>
    <mergeCell ref="AK196:AM196"/>
    <mergeCell ref="AK197:AM197"/>
    <mergeCell ref="AK198:AM198"/>
    <mergeCell ref="AK199:AM199"/>
    <mergeCell ref="AK200:AM200"/>
    <mergeCell ref="AK201:AM201"/>
    <mergeCell ref="AK202:AM202"/>
    <mergeCell ref="AK203:AM203"/>
    <mergeCell ref="AK208:AM208"/>
    <mergeCell ref="AK209:AM209"/>
    <mergeCell ref="AK210:AM210"/>
    <mergeCell ref="AK211:AM211"/>
    <mergeCell ref="AK212:AM212"/>
    <mergeCell ref="AK213:AM213"/>
    <mergeCell ref="AK214:AM214"/>
    <mergeCell ref="AK215:AM215"/>
    <mergeCell ref="AK205:AM205"/>
    <mergeCell ref="AK204:AM204"/>
    <mergeCell ref="AK216:AM216"/>
    <mergeCell ref="AK217:AM217"/>
    <mergeCell ref="AK218:AM218"/>
    <mergeCell ref="AK219:AM219"/>
    <mergeCell ref="AK220:AM220"/>
    <mergeCell ref="AK221:AM221"/>
    <mergeCell ref="AK222:AM222"/>
    <mergeCell ref="AK223:AM223"/>
    <mergeCell ref="AK224:AM224"/>
    <mergeCell ref="AK231:AM231"/>
    <mergeCell ref="AK232:AM232"/>
    <mergeCell ref="AK233:AM233"/>
    <mergeCell ref="AK234:AM234"/>
    <mergeCell ref="AK235:AM235"/>
    <mergeCell ref="AK236:AM236"/>
    <mergeCell ref="AK237:AM237"/>
    <mergeCell ref="AK239:AM239"/>
    <mergeCell ref="AK226:AM226"/>
    <mergeCell ref="AK227:AM227"/>
    <mergeCell ref="AK228:AM228"/>
    <mergeCell ref="AK229:AM229"/>
    <mergeCell ref="AK225:AM225"/>
    <mergeCell ref="AK230:AM230"/>
    <mergeCell ref="AB9:AM9"/>
    <mergeCell ref="B5:J6"/>
    <mergeCell ref="B7:J7"/>
    <mergeCell ref="K5:R6"/>
    <mergeCell ref="K7:R7"/>
    <mergeCell ref="AN5:AP6"/>
    <mergeCell ref="K205:N205"/>
    <mergeCell ref="K162:N162"/>
    <mergeCell ref="AH15:AJ15"/>
    <mergeCell ref="AH16:AJ16"/>
    <mergeCell ref="AH17:AJ17"/>
    <mergeCell ref="AH18:AJ18"/>
    <mergeCell ref="AH19:AJ19"/>
    <mergeCell ref="AH20:AJ20"/>
    <mergeCell ref="AH21:AJ21"/>
    <mergeCell ref="AH22:AJ22"/>
    <mergeCell ref="AH23:AJ23"/>
    <mergeCell ref="AH24:AJ24"/>
    <mergeCell ref="AH25:AJ25"/>
    <mergeCell ref="AH26:AJ26"/>
    <mergeCell ref="AH27:AJ27"/>
    <mergeCell ref="AH28:AJ28"/>
    <mergeCell ref="AH29:AJ29"/>
    <mergeCell ref="AH30:AJ30"/>
    <mergeCell ref="AH31:AJ31"/>
    <mergeCell ref="AH41:AJ41"/>
    <mergeCell ref="AH42:AJ42"/>
    <mergeCell ref="AE43:AG43"/>
    <mergeCell ref="AE44:AG44"/>
    <mergeCell ref="AE45:AG45"/>
    <mergeCell ref="AE46:AG46"/>
    <mergeCell ref="AE47:AG47"/>
    <mergeCell ref="AH48:AJ48"/>
    <mergeCell ref="AE67:AG67"/>
    <mergeCell ref="AE68:AG68"/>
    <mergeCell ref="AE69:AG69"/>
    <mergeCell ref="AE70:AG70"/>
    <mergeCell ref="AE71:AG71"/>
    <mergeCell ref="AE72:AG72"/>
    <mergeCell ref="AE73:AG73"/>
    <mergeCell ref="AE74:AG74"/>
    <mergeCell ref="AE75:AG75"/>
    <mergeCell ref="AE76:AG76"/>
    <mergeCell ref="AE77:AG77"/>
    <mergeCell ref="AE78:AG78"/>
    <mergeCell ref="AE79:AG79"/>
    <mergeCell ref="AE80:AG80"/>
    <mergeCell ref="AE81:AG81"/>
    <mergeCell ref="AE82:AG82"/>
    <mergeCell ref="AH50:AJ50"/>
    <mergeCell ref="AH52:AJ52"/>
    <mergeCell ref="AE51:AG51"/>
    <mergeCell ref="AE52:AG52"/>
    <mergeCell ref="AE53:AG53"/>
    <mergeCell ref="AE54:AG54"/>
    <mergeCell ref="AE55:AG55"/>
    <mergeCell ref="AE56:AG56"/>
    <mergeCell ref="AE57:AG57"/>
    <mergeCell ref="AH51:AJ51"/>
    <mergeCell ref="AE83:AG83"/>
    <mergeCell ref="AE84:AG84"/>
    <mergeCell ref="AE85:AG85"/>
    <mergeCell ref="AE86:AG86"/>
    <mergeCell ref="AE87:AG87"/>
    <mergeCell ref="AE88:AG88"/>
    <mergeCell ref="AE89:AG89"/>
    <mergeCell ref="AE90:AG90"/>
    <mergeCell ref="AE91:AG91"/>
    <mergeCell ref="AE92:AG92"/>
    <mergeCell ref="AE93:AG93"/>
    <mergeCell ref="AE94:AG94"/>
    <mergeCell ref="AE95:AG95"/>
    <mergeCell ref="AE96:AG96"/>
    <mergeCell ref="AE97:AG97"/>
    <mergeCell ref="AE98:AG98"/>
    <mergeCell ref="AE99:AG99"/>
    <mergeCell ref="AE132:AG132"/>
    <mergeCell ref="AE133:AG133"/>
    <mergeCell ref="AE134:AG134"/>
    <mergeCell ref="AE141:AG141"/>
    <mergeCell ref="AE142:AG142"/>
    <mergeCell ref="AE143:AG143"/>
    <mergeCell ref="AE144:AG144"/>
    <mergeCell ref="AE145:AG145"/>
    <mergeCell ref="AE146:AG146"/>
    <mergeCell ref="AE147:AG147"/>
    <mergeCell ref="AE148:AG148"/>
    <mergeCell ref="AE151:AG151"/>
    <mergeCell ref="AE152:AG152"/>
    <mergeCell ref="AE153:AG153"/>
    <mergeCell ref="AE154:AG154"/>
    <mergeCell ref="AE155:AG155"/>
    <mergeCell ref="AE156:AG156"/>
    <mergeCell ref="AE149:AG149"/>
    <mergeCell ref="AE150:AG150"/>
    <mergeCell ref="AE162:AG162"/>
    <mergeCell ref="AE163:AG163"/>
    <mergeCell ref="AE169:AG169"/>
    <mergeCell ref="AE170:AG170"/>
    <mergeCell ref="AE171:AG171"/>
    <mergeCell ref="AE172:AG172"/>
    <mergeCell ref="AE173:AG173"/>
    <mergeCell ref="AE174:AG174"/>
    <mergeCell ref="AE175:AG175"/>
    <mergeCell ref="AE176:AG176"/>
    <mergeCell ref="AE177:AG177"/>
    <mergeCell ref="AE178:AG178"/>
    <mergeCell ref="AE180:AG180"/>
    <mergeCell ref="AE181:AG181"/>
    <mergeCell ref="AE182:AG182"/>
    <mergeCell ref="AE183:AG183"/>
    <mergeCell ref="AE187:AG187"/>
    <mergeCell ref="AE188:AG188"/>
    <mergeCell ref="AE189:AG189"/>
    <mergeCell ref="AE190:AG190"/>
    <mergeCell ref="AE191:AG191"/>
    <mergeCell ref="AE192:AG192"/>
    <mergeCell ref="AE193:AG193"/>
    <mergeCell ref="AE194:AG194"/>
    <mergeCell ref="AE203:AG203"/>
    <mergeCell ref="AE205:AG205"/>
    <mergeCell ref="AE206:AG206"/>
    <mergeCell ref="AE207:AG207"/>
    <mergeCell ref="AE208:AG208"/>
    <mergeCell ref="AE209:AG209"/>
    <mergeCell ref="AE210:AG210"/>
    <mergeCell ref="AE211:AG211"/>
    <mergeCell ref="AE212:AG212"/>
    <mergeCell ref="AE213:AG213"/>
    <mergeCell ref="AE234:AG234"/>
    <mergeCell ref="AE235:AG235"/>
    <mergeCell ref="AE197:AG197"/>
    <mergeCell ref="AE230:AG230"/>
    <mergeCell ref="AE236:AG236"/>
    <mergeCell ref="AE237:AG237"/>
    <mergeCell ref="AE238:AG238"/>
    <mergeCell ref="AE239:AG239"/>
    <mergeCell ref="AE240:AG240"/>
    <mergeCell ref="AE214:AG214"/>
    <mergeCell ref="AE215:AG215"/>
    <mergeCell ref="AE216:AG216"/>
    <mergeCell ref="AE217:AG217"/>
    <mergeCell ref="AE218:AG218"/>
    <mergeCell ref="AE219:AG219"/>
    <mergeCell ref="AE220:AG220"/>
    <mergeCell ref="AE221:AG221"/>
    <mergeCell ref="AE222:AG222"/>
    <mergeCell ref="AE223:AG223"/>
    <mergeCell ref="AE224:AG224"/>
    <mergeCell ref="AE225:AG225"/>
    <mergeCell ref="AE226:AG226"/>
    <mergeCell ref="AE227:AG227"/>
    <mergeCell ref="AE228:AG228"/>
  </mergeCells>
  <phoneticPr fontId="3"/>
  <conditionalFormatting sqref="D13:AA13">
    <cfRule type="containsBlanks" dxfId="255" priority="9">
      <formula>LEN(TRIM(D13))=0</formula>
    </cfRule>
  </conditionalFormatting>
  <conditionalFormatting sqref="AB10:AC11">
    <cfRule type="expression" dxfId="254" priority="23">
      <formula>_xlfn.ISFORMULA(AB10)=TRUE</formula>
    </cfRule>
  </conditionalFormatting>
  <conditionalFormatting sqref="AB13:AD242">
    <cfRule type="expression" dxfId="252" priority="16">
      <formula>_xlfn.ISFORMULA(AB13)=TRUE</formula>
    </cfRule>
  </conditionalFormatting>
  <conditionalFormatting sqref="AH10:AH11">
    <cfRule type="expression" dxfId="250" priority="8">
      <formula>_xlfn.ISFORMULA(AH10)=TRUE</formula>
    </cfRule>
  </conditionalFormatting>
  <dataValidations count="6">
    <dataValidation imeMode="disabled" allowBlank="1" showInputMessage="1" showErrorMessage="1" sqref="AM7 K7 AB7 K5 O47:R242" xr:uid="{347F5C6E-EB46-4910-8C59-9F1D0B19F2D0}"/>
    <dataValidation imeMode="off" allowBlank="1" showInputMessage="1" showErrorMessage="1" sqref="D13:J46 O13:R46 W13:W242" xr:uid="{48224862-22DB-4DFE-B5D4-62F9D12DCA18}"/>
    <dataValidation type="list" imeMode="hiragana" allowBlank="1" showInputMessage="1" showErrorMessage="1" sqref="P243:S1048576" xr:uid="{5E7D3DA2-97C4-4636-9687-A809C4FA0AFD}">
      <formula1>"分譲,賃貸,その他"</formula1>
    </dataValidation>
    <dataValidation type="list" allowBlank="1" showInputMessage="1" showErrorMessage="1" sqref="AK13:AM242 AB13:AD242" xr:uid="{40292FA4-2C87-4FD0-B7F0-04B1D3440F6B}">
      <formula1>"有り"</formula1>
    </dataValidation>
    <dataValidation type="list" imeMode="hiragana" allowBlank="1" showInputMessage="1" showErrorMessage="1" sqref="K13:N13" xr:uid="{2389BE59-D9E5-4C50-AE0C-F93E96B5EF44}">
      <formula1>"分譲,賃貸,社宅等,その他"</formula1>
    </dataValidation>
    <dataValidation type="list" allowBlank="1" showInputMessage="1" showErrorMessage="1" sqref="K14:N242" xr:uid="{29ABC7D6-B51F-41C2-A6E7-79E5467EA8F8}">
      <formula1>"分譲,賃貸,社宅等,その他"</formula1>
    </dataValidation>
  </dataValidations>
  <pageMargins left="0.51181102362204722" right="0.47244094488188981" top="0.55118110236220474" bottom="0.19685039370078741" header="0.19685039370078741" footer="0.19685039370078741"/>
  <pageSetup paperSize="9" scale="72" fitToHeight="0" orientation="portrait" r:id="rId1"/>
  <headerFooter scaleWithDoc="0">
    <oddFooter>&amp;R&amp;"ＭＳ 明朝,標準"&amp;8&amp;K01+017R7低層ZEH-M_ver.1</oddFooter>
  </headerFooter>
  <rowBreaks count="5" manualBreakCount="5">
    <brk id="47" min="1" max="44" man="1"/>
    <brk id="87" min="1" max="44" man="1"/>
    <brk id="127" min="1" max="44" man="1"/>
    <brk id="167" min="1" max="44" man="1"/>
    <brk id="207" min="1" max="44" man="1"/>
  </rowBreaks>
  <extLst>
    <ext xmlns:x14="http://schemas.microsoft.com/office/spreadsheetml/2009/9/main" uri="{78C0D931-6437-407d-A8EE-F0AAD7539E65}">
      <x14:conditionalFormattings>
        <x14:conditionalFormatting xmlns:xm="http://schemas.microsoft.com/office/excel/2006/main">
          <x14:cfRule type="expression" priority="15" id="{42912B9C-0511-4C4F-B674-0595E8E5F819}">
            <xm:f>'１.全体概要'!$K$29="有り"</xm:f>
            <x14:dxf>
              <fill>
                <patternFill patternType="none">
                  <bgColor auto="1"/>
                </patternFill>
              </fill>
            </x14:dxf>
          </x14:cfRule>
          <xm:sqref>AB13:AD242</xm:sqref>
        </x14:conditionalFormatting>
        <x14:conditionalFormatting xmlns:xm="http://schemas.microsoft.com/office/excel/2006/main">
          <x14:cfRule type="expression" priority="2" id="{6685A363-3BAB-4F47-AA3D-9C90EFBCC150}">
            <xm:f>OR('１.全体概要'!$T$28="専有部",'１.全体概要'!$T$28="専有部・共用部")</xm:f>
            <x14:dxf>
              <fill>
                <patternFill>
                  <bgColor theme="0"/>
                </patternFill>
              </fill>
            </x14:dxf>
          </x14:cfRule>
          <xm:sqref>AE13:AG242</xm:sqref>
        </x14:conditionalFormatting>
        <x14:conditionalFormatting xmlns:xm="http://schemas.microsoft.com/office/excel/2006/main">
          <x14:cfRule type="expression" priority="1" id="{73E29ED1-D144-4D2E-B42A-13AC3DD79EBB}">
            <xm:f>OR('１.全体概要'!$AS$28="専有部",'１.全体概要'!$AS$28="専有部・共用部")</xm:f>
            <x14:dxf>
              <fill>
                <patternFill>
                  <bgColor theme="0"/>
                </patternFill>
              </fill>
            </x14:dxf>
          </x14:cfRule>
          <xm:sqref>AH13:AJ242</xm:sqref>
        </x14:conditionalFormatting>
        <x14:conditionalFormatting xmlns:xm="http://schemas.microsoft.com/office/excel/2006/main">
          <x14:cfRule type="expression" priority="12" id="{7A08A6C6-92AC-40C0-94EC-DA1974EA745D}">
            <xm:f>'１.全体概要'!$X$29="有り"</xm:f>
            <x14:dxf>
              <fill>
                <patternFill patternType="none">
                  <bgColor auto="1"/>
                </patternFill>
              </fill>
            </x14:dxf>
          </x14:cfRule>
          <xm:sqref>AK13:AM242</xm:sqref>
        </x14:conditionalFormatting>
      </x14:conditionalFormattings>
    </ext>
    <ext xmlns:x14="http://schemas.microsoft.com/office/spreadsheetml/2009/9/main" uri="{CCE6A557-97BC-4b89-ADB6-D9C93CAAB3DF}">
      <x14:dataValidations xmlns:xm="http://schemas.microsoft.com/office/excel/2006/main" count="1">
        <x14:dataValidation type="custom" imeMode="off" allowBlank="1" showInputMessage="1" showErrorMessage="1" error="1・2地域は0.40以下、3地域は0.50以下、4~7地域は0.60以下の数値を入力してください" xr:uid="{4FAE8921-036A-4B1E-8DBE-F2E272EE0F68}">
          <x14:formula1>
            <xm:f>IF(OR('１.全体概要'!$I$17=1,'１.全体概要'!$I$17=2),S13&lt;=0.4,IF('１.全体概要'!$I$17=3,S13&lt;=0.5,IF(AND('１.全体概要'!$I$17&gt;=4,'１.全体概要'!$I$17&lt;=7),S13&lt;=0.6,S13&gt;=0)))</xm:f>
          </x14:formula1>
          <xm:sqref>S13:V242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2C443-01D4-41A6-AFB1-10E9C6E68B44}">
  <dimension ref="A1:BL50"/>
  <sheetViews>
    <sheetView showGridLines="0" view="pageBreakPreview" topLeftCell="B2" zoomScaleNormal="90" zoomScaleSheetLayoutView="100" workbookViewId="0">
      <selection activeCell="G7" sqref="G7:M7"/>
    </sheetView>
  </sheetViews>
  <sheetFormatPr defaultColWidth="2.83203125" defaultRowHeight="16.5" customHeight="1"/>
  <cols>
    <col min="1" max="1" width="1.33203125" style="4" hidden="1" customWidth="1"/>
    <col min="2" max="4" width="2.83203125" style="4"/>
    <col min="5" max="6" width="2.83203125" style="4" customWidth="1"/>
    <col min="7" max="7" width="2.83203125" style="4"/>
    <col min="8" max="8" width="5.08203125" style="4" customWidth="1"/>
    <col min="9" max="10" width="2.83203125" style="4"/>
    <col min="11" max="11" width="2.83203125" style="4" customWidth="1"/>
    <col min="12" max="12" width="6.08203125" style="4" customWidth="1"/>
    <col min="13" max="25" width="2.83203125" style="4"/>
    <col min="26" max="26" width="2.83203125" style="208"/>
    <col min="27" max="33" width="2.83203125" style="4"/>
    <col min="34" max="34" width="5.33203125" style="207" customWidth="1"/>
    <col min="35" max="35" width="2.83203125" style="216" customWidth="1"/>
    <col min="36" max="16384" width="2.83203125" style="4"/>
  </cols>
  <sheetData>
    <row r="1" spans="2:64" s="30" customFormat="1" ht="21" hidden="1" customHeight="1">
      <c r="B1" s="214"/>
      <c r="C1" s="29"/>
      <c r="D1" s="29"/>
      <c r="E1" s="29"/>
      <c r="F1" s="29"/>
      <c r="G1" s="29"/>
      <c r="AD1" s="17"/>
      <c r="AI1" s="215"/>
    </row>
    <row r="2" spans="2:64" s="27" customFormat="1" ht="21" customHeight="1">
      <c r="B2" s="483" t="s">
        <v>372</v>
      </c>
      <c r="C2" s="26"/>
      <c r="D2" s="26"/>
      <c r="E2" s="26"/>
      <c r="F2" s="26"/>
      <c r="G2" s="26"/>
      <c r="AD2" s="28"/>
      <c r="AH2" s="30"/>
      <c r="AI2" s="215"/>
    </row>
    <row r="3" spans="2:64" ht="19">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206"/>
      <c r="AJ3" s="485"/>
      <c r="AK3" s="485"/>
      <c r="AL3" s="485"/>
      <c r="AM3" s="485"/>
      <c r="AN3" s="485"/>
      <c r="AO3" s="485"/>
      <c r="AP3" s="485"/>
      <c r="AQ3" s="485"/>
      <c r="AR3" s="485"/>
      <c r="AS3" s="485"/>
      <c r="AT3" s="485"/>
      <c r="AU3" s="485"/>
      <c r="AV3" s="485"/>
      <c r="AW3" s="485"/>
      <c r="AX3" s="485"/>
      <c r="AY3" s="485"/>
      <c r="AZ3" s="485"/>
      <c r="BA3" s="485"/>
      <c r="BB3" s="485"/>
      <c r="BC3" s="485"/>
      <c r="BD3" s="485"/>
      <c r="BE3" s="485"/>
      <c r="BF3" s="485"/>
      <c r="BG3" s="485"/>
      <c r="BH3" s="485"/>
      <c r="BI3" s="485"/>
      <c r="BJ3" s="485"/>
      <c r="BK3" s="485"/>
      <c r="BL3" s="485"/>
    </row>
    <row r="4" spans="2:64" ht="16.5" customHeight="1">
      <c r="B4" s="229" t="s">
        <v>334</v>
      </c>
      <c r="C4" s="16"/>
      <c r="D4" s="16"/>
      <c r="E4" s="16"/>
      <c r="F4" s="16"/>
      <c r="G4" s="16"/>
      <c r="H4" s="16"/>
      <c r="I4" s="16"/>
      <c r="J4" s="16"/>
      <c r="K4" s="16"/>
      <c r="L4" s="16"/>
      <c r="M4" s="16"/>
      <c r="N4" s="16"/>
      <c r="O4" s="16"/>
      <c r="P4" s="16"/>
      <c r="AE4" s="16"/>
      <c r="AF4" s="16"/>
      <c r="AG4" s="16"/>
      <c r="AJ4" s="485"/>
      <c r="AK4" s="485"/>
      <c r="AL4" s="485"/>
      <c r="AM4" s="485"/>
      <c r="AN4" s="485"/>
      <c r="AO4" s="485"/>
      <c r="AP4" s="485"/>
      <c r="AQ4" s="485"/>
      <c r="AR4" s="485"/>
      <c r="AS4" s="485"/>
      <c r="AT4" s="485"/>
      <c r="AU4" s="485"/>
      <c r="AV4" s="485"/>
      <c r="AW4" s="485"/>
      <c r="AX4" s="485"/>
      <c r="AY4" s="485"/>
      <c r="AZ4" s="485"/>
      <c r="BA4" s="485"/>
      <c r="BB4" s="485"/>
      <c r="BC4" s="485"/>
      <c r="BD4" s="485"/>
      <c r="BE4" s="485"/>
      <c r="BF4" s="485"/>
      <c r="BG4" s="485"/>
      <c r="BH4" s="485"/>
      <c r="BI4" s="485"/>
      <c r="BJ4" s="485"/>
      <c r="BK4" s="485"/>
      <c r="BL4" s="485"/>
    </row>
    <row r="5" spans="2:64" ht="7.5" customHeight="1">
      <c r="B5" s="213"/>
      <c r="C5" s="16"/>
      <c r="D5" s="16"/>
      <c r="E5" s="16"/>
      <c r="F5" s="16"/>
      <c r="G5" s="16"/>
      <c r="H5" s="16"/>
      <c r="I5" s="16"/>
      <c r="J5" s="16"/>
      <c r="K5" s="16"/>
      <c r="L5" s="16"/>
      <c r="M5" s="16"/>
      <c r="N5" s="16"/>
      <c r="O5" s="16"/>
      <c r="P5" s="16"/>
      <c r="AE5" s="16"/>
      <c r="AF5" s="16"/>
      <c r="AG5" s="16"/>
      <c r="AJ5" s="485"/>
      <c r="AK5" s="485"/>
      <c r="AL5" s="485"/>
      <c r="AM5" s="485"/>
      <c r="AN5" s="485"/>
      <c r="AO5" s="485"/>
      <c r="AP5" s="485"/>
      <c r="AQ5" s="485"/>
      <c r="AR5" s="485"/>
      <c r="AS5" s="485"/>
      <c r="AT5" s="485"/>
      <c r="AU5" s="485"/>
      <c r="AV5" s="485"/>
      <c r="AW5" s="485"/>
      <c r="AX5" s="485"/>
      <c r="AY5" s="485"/>
      <c r="AZ5" s="485"/>
      <c r="BA5" s="485"/>
      <c r="BB5" s="485"/>
      <c r="BC5" s="485"/>
      <c r="BD5" s="485"/>
      <c r="BE5" s="485"/>
      <c r="BF5" s="485"/>
      <c r="BG5" s="485"/>
      <c r="BH5" s="485"/>
      <c r="BI5" s="485"/>
      <c r="BJ5" s="485"/>
      <c r="BK5" s="485"/>
      <c r="BL5" s="485"/>
    </row>
    <row r="6" spans="2:64" ht="16.5" customHeight="1">
      <c r="B6" s="5" t="s">
        <v>330</v>
      </c>
      <c r="C6" s="209"/>
      <c r="D6" s="209"/>
      <c r="E6" s="209"/>
      <c r="F6" s="209"/>
      <c r="G6" s="210"/>
      <c r="H6" s="210"/>
      <c r="I6" s="210"/>
      <c r="J6" s="210"/>
      <c r="K6" s="210"/>
      <c r="L6" s="210"/>
      <c r="M6" s="210"/>
      <c r="N6" s="210"/>
      <c r="O6" s="210"/>
      <c r="P6" s="210"/>
      <c r="Q6" s="210"/>
      <c r="R6" s="210"/>
      <c r="S6" s="210"/>
      <c r="T6" s="210"/>
      <c r="U6" s="210"/>
      <c r="V6" s="210"/>
      <c r="W6" s="210"/>
      <c r="X6" s="210"/>
      <c r="Y6" s="210"/>
      <c r="Z6" s="210"/>
      <c r="AA6" s="210"/>
      <c r="AH6" s="4"/>
      <c r="AI6" s="217"/>
      <c r="AJ6" s="485"/>
      <c r="AK6" s="485"/>
      <c r="AL6" s="485"/>
      <c r="AM6" s="485"/>
      <c r="AN6" s="485"/>
      <c r="AO6" s="485"/>
      <c r="AP6" s="485"/>
      <c r="AQ6" s="485"/>
      <c r="AR6" s="485"/>
      <c r="AS6" s="485"/>
      <c r="AT6" s="485"/>
      <c r="AU6" s="485"/>
      <c r="AV6" s="485"/>
      <c r="AW6" s="485"/>
      <c r="AX6" s="485"/>
      <c r="AY6" s="485"/>
      <c r="AZ6" s="485"/>
      <c r="BA6" s="485"/>
      <c r="BB6" s="485"/>
      <c r="BC6" s="485"/>
      <c r="BD6" s="485"/>
      <c r="BE6" s="485"/>
      <c r="BF6" s="485"/>
      <c r="BG6" s="485"/>
      <c r="BH6" s="485"/>
      <c r="BI6" s="485"/>
      <c r="BJ6" s="485"/>
      <c r="BK6" s="485"/>
      <c r="BL6" s="485"/>
    </row>
    <row r="7" spans="2:64" ht="26.25" customHeight="1">
      <c r="B7" s="1205" t="s">
        <v>62</v>
      </c>
      <c r="C7" s="1206"/>
      <c r="D7" s="1211" t="s">
        <v>63</v>
      </c>
      <c r="E7" s="1212"/>
      <c r="F7" s="1213"/>
      <c r="G7" s="1214"/>
      <c r="H7" s="1215"/>
      <c r="I7" s="1215"/>
      <c r="J7" s="1215"/>
      <c r="K7" s="1215"/>
      <c r="L7" s="1215"/>
      <c r="M7" s="1216"/>
      <c r="N7" s="1217" t="s">
        <v>328</v>
      </c>
      <c r="O7" s="1218"/>
      <c r="P7" s="1219"/>
      <c r="Q7" s="1214"/>
      <c r="R7" s="1215"/>
      <c r="S7" s="1215"/>
      <c r="T7" s="1215"/>
      <c r="U7" s="1215"/>
      <c r="V7" s="1215"/>
      <c r="W7" s="1216"/>
      <c r="X7" s="1217" t="s">
        <v>332</v>
      </c>
      <c r="Y7" s="1218"/>
      <c r="Z7" s="1219"/>
      <c r="AA7" s="1214"/>
      <c r="AB7" s="1215"/>
      <c r="AC7" s="1215"/>
      <c r="AD7" s="1215"/>
      <c r="AE7" s="1215"/>
      <c r="AF7" s="1215"/>
      <c r="AG7" s="1216"/>
      <c r="AH7" s="4"/>
      <c r="AJ7" s="492" t="s">
        <v>520</v>
      </c>
      <c r="AK7" s="485"/>
      <c r="AL7" s="485"/>
      <c r="AM7" s="485"/>
      <c r="AN7" s="485"/>
      <c r="AO7" s="485"/>
      <c r="AP7" s="485"/>
      <c r="AQ7" s="485"/>
      <c r="AR7" s="485"/>
      <c r="AS7" s="485"/>
      <c r="AT7" s="485"/>
      <c r="AU7" s="485"/>
      <c r="AV7" s="485"/>
      <c r="AW7" s="485"/>
      <c r="AX7" s="485"/>
      <c r="AY7" s="485"/>
      <c r="AZ7" s="485"/>
      <c r="BA7" s="485"/>
      <c r="BB7" s="485"/>
      <c r="BC7" s="485"/>
      <c r="BD7" s="485"/>
      <c r="BE7" s="485"/>
      <c r="BF7" s="485"/>
      <c r="BG7" s="485"/>
      <c r="BH7" s="485"/>
      <c r="BI7" s="485"/>
      <c r="BJ7" s="485"/>
      <c r="BK7" s="485"/>
      <c r="BL7" s="485"/>
    </row>
    <row r="8" spans="2:64" ht="22.5" customHeight="1">
      <c r="B8" s="1207"/>
      <c r="C8" s="1208"/>
      <c r="D8" s="1183" t="s">
        <v>64</v>
      </c>
      <c r="E8" s="1184"/>
      <c r="F8" s="1185"/>
      <c r="G8" s="496" t="s">
        <v>0</v>
      </c>
      <c r="H8" s="1220"/>
      <c r="I8" s="1221"/>
      <c r="J8" s="497" t="s">
        <v>329</v>
      </c>
      <c r="K8" s="1222"/>
      <c r="L8" s="1223"/>
      <c r="M8" s="1224"/>
      <c r="N8" s="1225"/>
      <c r="O8" s="1225"/>
      <c r="P8" s="1226"/>
      <c r="Q8" s="1226"/>
      <c r="R8" s="1226"/>
      <c r="S8" s="1226"/>
      <c r="T8" s="1225"/>
      <c r="U8" s="1225"/>
      <c r="V8" s="1225"/>
      <c r="W8" s="1227"/>
      <c r="X8" s="1227"/>
      <c r="Y8" s="1227"/>
      <c r="Z8" s="1227"/>
      <c r="AA8" s="1227"/>
      <c r="AB8" s="1227"/>
      <c r="AC8" s="1227"/>
      <c r="AD8" s="1227"/>
      <c r="AE8" s="1227"/>
      <c r="AF8" s="1227"/>
      <c r="AG8" s="1228"/>
      <c r="AH8" s="4"/>
      <c r="AI8" s="217"/>
      <c r="AJ8" s="493"/>
      <c r="AK8" s="485"/>
      <c r="AL8" s="485"/>
      <c r="AM8" s="485"/>
      <c r="AN8" s="485"/>
      <c r="AO8" s="485"/>
      <c r="AP8" s="485"/>
      <c r="AQ8" s="485"/>
      <c r="AR8" s="485"/>
      <c r="AS8" s="485"/>
      <c r="AT8" s="485"/>
      <c r="AU8" s="485"/>
      <c r="AV8" s="485"/>
      <c r="AW8" s="485"/>
      <c r="AX8" s="485"/>
      <c r="AY8" s="485"/>
      <c r="AZ8" s="485"/>
      <c r="BA8" s="485"/>
      <c r="BB8" s="485"/>
      <c r="BC8" s="485"/>
      <c r="BD8" s="485"/>
      <c r="BE8" s="485"/>
      <c r="BF8" s="485"/>
      <c r="BG8" s="485"/>
      <c r="BH8" s="485"/>
      <c r="BI8" s="485"/>
      <c r="BJ8" s="485"/>
      <c r="BK8" s="485"/>
      <c r="BL8" s="485"/>
    </row>
    <row r="9" spans="2:64" ht="26.25" customHeight="1">
      <c r="B9" s="1209"/>
      <c r="C9" s="1210"/>
      <c r="D9" s="1189"/>
      <c r="E9" s="1190"/>
      <c r="F9" s="1191"/>
      <c r="G9" s="1214"/>
      <c r="H9" s="1215"/>
      <c r="I9" s="1215"/>
      <c r="J9" s="1215"/>
      <c r="K9" s="1215"/>
      <c r="L9" s="1215"/>
      <c r="M9" s="1215"/>
      <c r="N9" s="1215"/>
      <c r="O9" s="1215"/>
      <c r="P9" s="1215"/>
      <c r="Q9" s="1215"/>
      <c r="R9" s="1215"/>
      <c r="S9" s="1215"/>
      <c r="T9" s="1215"/>
      <c r="U9" s="1215"/>
      <c r="V9" s="1215"/>
      <c r="W9" s="1215"/>
      <c r="X9" s="1215"/>
      <c r="Y9" s="1215"/>
      <c r="Z9" s="1215"/>
      <c r="AA9" s="1215"/>
      <c r="AB9" s="1215"/>
      <c r="AC9" s="1215"/>
      <c r="AD9" s="1215"/>
      <c r="AE9" s="1215"/>
      <c r="AF9" s="1215"/>
      <c r="AG9" s="1216"/>
      <c r="AH9" s="4"/>
      <c r="AI9" s="217"/>
      <c r="AJ9" s="493"/>
      <c r="AK9" s="485"/>
      <c r="AL9" s="485"/>
      <c r="AM9" s="485"/>
      <c r="AN9" s="485"/>
      <c r="AO9" s="485"/>
      <c r="AP9" s="485"/>
      <c r="AQ9" s="485"/>
      <c r="AR9" s="485"/>
      <c r="AS9" s="485"/>
      <c r="AT9" s="485"/>
      <c r="AU9" s="485"/>
      <c r="AV9" s="485"/>
      <c r="AW9" s="485"/>
      <c r="AX9" s="485"/>
      <c r="AY9" s="485"/>
      <c r="AZ9" s="485"/>
      <c r="BA9" s="485"/>
      <c r="BB9" s="485"/>
      <c r="BC9" s="485"/>
      <c r="BD9" s="485"/>
      <c r="BE9" s="485"/>
      <c r="BF9" s="485"/>
      <c r="BG9" s="485"/>
      <c r="BH9" s="485"/>
      <c r="BI9" s="485"/>
      <c r="BJ9" s="485"/>
      <c r="BK9" s="485"/>
      <c r="BL9" s="485"/>
    </row>
    <row r="10" spans="2:64" ht="26.25" customHeight="1">
      <c r="B10" s="1229" t="s">
        <v>65</v>
      </c>
      <c r="C10" s="1230"/>
      <c r="D10" s="1211" t="s">
        <v>63</v>
      </c>
      <c r="E10" s="1212"/>
      <c r="F10" s="1213"/>
      <c r="G10" s="1214"/>
      <c r="H10" s="1215"/>
      <c r="I10" s="1215"/>
      <c r="J10" s="1215"/>
      <c r="K10" s="1215"/>
      <c r="L10" s="1215"/>
      <c r="M10" s="1216"/>
      <c r="N10" s="1217" t="s">
        <v>328</v>
      </c>
      <c r="O10" s="1218"/>
      <c r="P10" s="1219"/>
      <c r="Q10" s="1214"/>
      <c r="R10" s="1215"/>
      <c r="S10" s="1215"/>
      <c r="T10" s="1215"/>
      <c r="U10" s="1215"/>
      <c r="V10" s="1215"/>
      <c r="W10" s="1216"/>
      <c r="X10" s="1217" t="s">
        <v>332</v>
      </c>
      <c r="Y10" s="1218"/>
      <c r="Z10" s="1219"/>
      <c r="AA10" s="1214"/>
      <c r="AB10" s="1215"/>
      <c r="AC10" s="1215"/>
      <c r="AD10" s="1215"/>
      <c r="AE10" s="1215"/>
      <c r="AF10" s="1215"/>
      <c r="AG10" s="1216"/>
      <c r="AH10" s="4"/>
      <c r="AJ10" s="492" t="s">
        <v>521</v>
      </c>
      <c r="AK10" s="485"/>
      <c r="AL10" s="485"/>
      <c r="AM10" s="485"/>
      <c r="AN10" s="485"/>
      <c r="AO10" s="485"/>
      <c r="AP10" s="485"/>
      <c r="AQ10" s="485"/>
      <c r="AR10" s="485"/>
      <c r="AS10" s="485"/>
      <c r="AT10" s="485"/>
      <c r="AU10" s="485"/>
      <c r="AV10" s="485"/>
      <c r="AW10" s="485"/>
      <c r="AX10" s="485"/>
      <c r="AY10" s="485"/>
      <c r="AZ10" s="485"/>
      <c r="BA10" s="485"/>
      <c r="BB10" s="485"/>
      <c r="BC10" s="485"/>
      <c r="BD10" s="485"/>
      <c r="BE10" s="485"/>
      <c r="BF10" s="485"/>
      <c r="BG10" s="485"/>
      <c r="BH10" s="485"/>
      <c r="BI10" s="485"/>
      <c r="BJ10" s="485"/>
      <c r="BK10" s="485"/>
      <c r="BL10" s="485"/>
    </row>
    <row r="11" spans="2:64" ht="22.5" customHeight="1">
      <c r="B11" s="1231"/>
      <c r="C11" s="1232"/>
      <c r="D11" s="1183" t="s">
        <v>64</v>
      </c>
      <c r="E11" s="1184"/>
      <c r="F11" s="1185"/>
      <c r="G11" s="496" t="s">
        <v>0</v>
      </c>
      <c r="H11" s="1220"/>
      <c r="I11" s="1221"/>
      <c r="J11" s="497" t="s">
        <v>329</v>
      </c>
      <c r="K11" s="1222"/>
      <c r="L11" s="1223"/>
      <c r="M11" s="1224"/>
      <c r="N11" s="1225"/>
      <c r="O11" s="1225"/>
      <c r="P11" s="1226"/>
      <c r="Q11" s="1226"/>
      <c r="R11" s="1226"/>
      <c r="S11" s="1226"/>
      <c r="T11" s="1225"/>
      <c r="U11" s="1225"/>
      <c r="V11" s="1225"/>
      <c r="W11" s="1227"/>
      <c r="X11" s="1227"/>
      <c r="Y11" s="1227"/>
      <c r="Z11" s="1227"/>
      <c r="AA11" s="1227"/>
      <c r="AB11" s="1227"/>
      <c r="AC11" s="1227"/>
      <c r="AD11" s="1227"/>
      <c r="AE11" s="1227"/>
      <c r="AF11" s="1227"/>
      <c r="AG11" s="1228"/>
      <c r="AH11" s="4"/>
      <c r="AI11" s="217"/>
      <c r="AJ11" s="493"/>
      <c r="AK11" s="485"/>
      <c r="AL11" s="485"/>
      <c r="AM11" s="485"/>
      <c r="AN11" s="485"/>
      <c r="AO11" s="485"/>
      <c r="AP11" s="485"/>
      <c r="AQ11" s="485"/>
      <c r="AR11" s="485"/>
      <c r="AS11" s="485"/>
      <c r="AT11" s="485"/>
      <c r="AU11" s="485"/>
      <c r="AV11" s="485"/>
      <c r="AW11" s="485"/>
      <c r="AX11" s="485"/>
      <c r="AY11" s="485"/>
      <c r="AZ11" s="485"/>
      <c r="BA11" s="485"/>
      <c r="BB11" s="485"/>
      <c r="BC11" s="485"/>
      <c r="BD11" s="485"/>
      <c r="BE11" s="485"/>
      <c r="BF11" s="485"/>
      <c r="BG11" s="485"/>
      <c r="BH11" s="485"/>
      <c r="BI11" s="485"/>
      <c r="BJ11" s="485"/>
      <c r="BK11" s="485"/>
      <c r="BL11" s="485"/>
    </row>
    <row r="12" spans="2:64" ht="26.25" customHeight="1">
      <c r="B12" s="1233"/>
      <c r="C12" s="1234"/>
      <c r="D12" s="1189"/>
      <c r="E12" s="1190"/>
      <c r="F12" s="1191"/>
      <c r="G12" s="1214"/>
      <c r="H12" s="1215"/>
      <c r="I12" s="1215"/>
      <c r="J12" s="1215"/>
      <c r="K12" s="1215"/>
      <c r="L12" s="1215"/>
      <c r="M12" s="1215"/>
      <c r="N12" s="1215"/>
      <c r="O12" s="1215"/>
      <c r="P12" s="1215"/>
      <c r="Q12" s="1215"/>
      <c r="R12" s="1215"/>
      <c r="S12" s="1215"/>
      <c r="T12" s="1215"/>
      <c r="U12" s="1215"/>
      <c r="V12" s="1215"/>
      <c r="W12" s="1215"/>
      <c r="X12" s="1215"/>
      <c r="Y12" s="1215"/>
      <c r="Z12" s="1215"/>
      <c r="AA12" s="1215"/>
      <c r="AB12" s="1215"/>
      <c r="AC12" s="1215"/>
      <c r="AD12" s="1215"/>
      <c r="AE12" s="1215"/>
      <c r="AF12" s="1215"/>
      <c r="AG12" s="1216"/>
      <c r="AH12" s="4"/>
      <c r="AI12" s="217"/>
      <c r="AJ12" s="493"/>
      <c r="AK12" s="485"/>
      <c r="AL12" s="485"/>
      <c r="AM12" s="485"/>
      <c r="AN12" s="485"/>
      <c r="AO12" s="485"/>
      <c r="AP12" s="485"/>
      <c r="AQ12" s="485"/>
      <c r="AR12" s="485"/>
      <c r="AS12" s="485"/>
      <c r="AT12" s="485"/>
      <c r="AU12" s="485"/>
      <c r="AV12" s="485"/>
      <c r="AW12" s="485"/>
      <c r="AX12" s="485"/>
      <c r="AY12" s="485"/>
      <c r="AZ12" s="485"/>
      <c r="BA12" s="485"/>
      <c r="BB12" s="485"/>
      <c r="BC12" s="485"/>
      <c r="BD12" s="485"/>
      <c r="BE12" s="485"/>
      <c r="BF12" s="485"/>
      <c r="BG12" s="485"/>
      <c r="BH12" s="485"/>
      <c r="BI12" s="485"/>
      <c r="BJ12" s="485"/>
      <c r="BK12" s="485"/>
      <c r="BL12" s="485"/>
    </row>
    <row r="13" spans="2:64" ht="7.5" customHeight="1">
      <c r="B13" s="498"/>
      <c r="C13" s="498"/>
      <c r="D13" s="499"/>
      <c r="E13" s="499"/>
      <c r="F13" s="499"/>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4"/>
      <c r="AI13" s="217"/>
      <c r="AJ13" s="493"/>
      <c r="AK13" s="485"/>
      <c r="AL13" s="485"/>
      <c r="AM13" s="485"/>
      <c r="AN13" s="485"/>
      <c r="AO13" s="485"/>
      <c r="AP13" s="485"/>
      <c r="AQ13" s="485"/>
      <c r="AR13" s="485"/>
      <c r="AS13" s="485"/>
      <c r="AT13" s="485"/>
      <c r="AU13" s="485"/>
      <c r="AV13" s="485"/>
      <c r="AW13" s="485"/>
      <c r="AX13" s="485"/>
      <c r="AY13" s="485"/>
      <c r="AZ13" s="485"/>
      <c r="BA13" s="485"/>
      <c r="BB13" s="485"/>
      <c r="BC13" s="485"/>
      <c r="BD13" s="485"/>
      <c r="BE13" s="485"/>
      <c r="BF13" s="485"/>
      <c r="BG13" s="485"/>
      <c r="BH13" s="485"/>
      <c r="BI13" s="485"/>
      <c r="BJ13" s="485"/>
      <c r="BK13" s="485"/>
      <c r="BL13" s="485"/>
    </row>
    <row r="14" spans="2:64" ht="16.5" customHeight="1">
      <c r="B14" s="230" t="s">
        <v>331</v>
      </c>
      <c r="C14" s="212"/>
      <c r="D14" s="212"/>
      <c r="E14" s="212"/>
      <c r="F14" s="212"/>
      <c r="G14" s="278"/>
      <c r="H14" s="212"/>
      <c r="I14" s="212"/>
      <c r="J14" s="212"/>
      <c r="K14" s="212"/>
      <c r="L14" s="212"/>
      <c r="M14" s="212"/>
      <c r="N14" s="212"/>
      <c r="O14" s="212"/>
      <c r="P14" s="211"/>
      <c r="Q14" s="211"/>
      <c r="R14" s="211"/>
      <c r="S14" s="211"/>
      <c r="T14" s="211"/>
      <c r="U14" s="211"/>
      <c r="V14" s="211"/>
      <c r="W14" s="211"/>
      <c r="X14" s="211"/>
      <c r="Y14" s="211"/>
      <c r="Z14" s="211"/>
      <c r="AA14" s="211"/>
      <c r="AH14" s="4"/>
      <c r="AI14" s="217"/>
      <c r="AJ14" s="493"/>
      <c r="AK14" s="485"/>
      <c r="AL14" s="485"/>
      <c r="AM14" s="485"/>
      <c r="AN14" s="485"/>
      <c r="AO14" s="485"/>
      <c r="AP14" s="485"/>
      <c r="AQ14" s="485"/>
      <c r="AR14" s="485"/>
      <c r="AS14" s="485"/>
      <c r="AT14" s="485"/>
      <c r="AU14" s="485"/>
      <c r="AV14" s="485"/>
      <c r="AW14" s="485"/>
      <c r="AX14" s="485"/>
      <c r="AY14" s="485"/>
      <c r="AZ14" s="485"/>
      <c r="BA14" s="485"/>
      <c r="BB14" s="485"/>
      <c r="BC14" s="485"/>
      <c r="BD14" s="485"/>
      <c r="BE14" s="485"/>
      <c r="BF14" s="485"/>
      <c r="BG14" s="485"/>
      <c r="BH14" s="485"/>
      <c r="BI14" s="485"/>
      <c r="BJ14" s="485"/>
      <c r="BK14" s="485"/>
      <c r="BL14" s="485"/>
    </row>
    <row r="15" spans="2:64" ht="26.25" customHeight="1">
      <c r="B15" s="1239" t="s">
        <v>1</v>
      </c>
      <c r="C15" s="1198"/>
      <c r="D15" s="1198"/>
      <c r="E15" s="1198"/>
      <c r="F15" s="1199"/>
      <c r="G15" s="1200"/>
      <c r="H15" s="1201"/>
      <c r="I15" s="1201"/>
      <c r="J15" s="1201"/>
      <c r="K15" s="1201"/>
      <c r="L15" s="1201"/>
      <c r="M15" s="1202"/>
      <c r="N15" s="500"/>
      <c r="O15" s="501"/>
      <c r="P15" s="502"/>
      <c r="Q15" s="502"/>
      <c r="R15" s="502"/>
      <c r="S15" s="502"/>
      <c r="T15" s="502"/>
      <c r="U15" s="502"/>
      <c r="V15" s="502"/>
      <c r="W15" s="502"/>
      <c r="X15" s="502"/>
      <c r="Y15" s="502"/>
      <c r="Z15" s="502"/>
      <c r="AA15" s="502"/>
      <c r="AB15" s="502"/>
      <c r="AC15" s="502"/>
      <c r="AD15" s="502"/>
      <c r="AE15" s="502"/>
      <c r="AF15" s="502"/>
      <c r="AG15" s="502"/>
      <c r="AH15" s="502"/>
      <c r="AJ15" s="492" t="s">
        <v>295</v>
      </c>
      <c r="AK15" s="485"/>
      <c r="AL15" s="485"/>
      <c r="AM15" s="485"/>
      <c r="AN15" s="485"/>
      <c r="AO15" s="485"/>
      <c r="AP15" s="485"/>
      <c r="AQ15" s="485"/>
      <c r="AR15" s="485"/>
      <c r="AS15" s="485"/>
      <c r="AT15" s="485"/>
      <c r="AU15" s="485"/>
      <c r="AV15" s="485"/>
      <c r="AW15" s="485"/>
      <c r="AX15" s="485"/>
      <c r="AY15" s="485"/>
      <c r="AZ15" s="485"/>
      <c r="BA15" s="485"/>
      <c r="BB15" s="485"/>
      <c r="BC15" s="485"/>
      <c r="BD15" s="485"/>
      <c r="BE15" s="485"/>
      <c r="BF15" s="485"/>
      <c r="BG15" s="485"/>
      <c r="BH15" s="485"/>
      <c r="BI15" s="485"/>
      <c r="BJ15" s="485"/>
      <c r="BK15" s="485"/>
      <c r="BL15" s="485"/>
    </row>
    <row r="16" spans="2:64" ht="26.25" customHeight="1">
      <c r="B16" s="1239" t="s">
        <v>115</v>
      </c>
      <c r="C16" s="1198"/>
      <c r="D16" s="1198"/>
      <c r="E16" s="1198"/>
      <c r="F16" s="1199"/>
      <c r="G16" s="1240"/>
      <c r="H16" s="1241"/>
      <c r="I16" s="1241"/>
      <c r="J16" s="1241"/>
      <c r="K16" s="1241"/>
      <c r="L16" s="1241"/>
      <c r="M16" s="1241"/>
      <c r="N16" s="1241"/>
      <c r="O16" s="1241"/>
      <c r="P16" s="1241"/>
      <c r="Q16" s="1241"/>
      <c r="R16" s="1241"/>
      <c r="S16" s="1241"/>
      <c r="T16" s="1241"/>
      <c r="U16" s="1241"/>
      <c r="V16" s="1241"/>
      <c r="W16" s="1241"/>
      <c r="X16" s="1241"/>
      <c r="Y16" s="1241"/>
      <c r="Z16" s="1241"/>
      <c r="AA16" s="1241"/>
      <c r="AB16" s="1241"/>
      <c r="AC16" s="1241"/>
      <c r="AD16" s="1241"/>
      <c r="AE16" s="1241"/>
      <c r="AF16" s="1241"/>
      <c r="AG16" s="1242"/>
      <c r="AH16" s="502"/>
      <c r="AJ16" s="492" t="s">
        <v>545</v>
      </c>
      <c r="AK16" s="485"/>
      <c r="AL16" s="485"/>
      <c r="AM16" s="485"/>
      <c r="AN16" s="485"/>
      <c r="AO16" s="485"/>
      <c r="AP16" s="485"/>
      <c r="AQ16" s="485"/>
      <c r="AR16" s="485"/>
      <c r="AS16" s="485"/>
      <c r="AT16" s="485"/>
      <c r="AU16" s="485"/>
      <c r="AV16" s="485"/>
      <c r="AW16" s="485"/>
      <c r="AX16" s="485"/>
      <c r="AY16" s="485"/>
      <c r="AZ16" s="485"/>
      <c r="BA16" s="485"/>
      <c r="BB16" s="485"/>
      <c r="BC16" s="485"/>
      <c r="BD16" s="485"/>
      <c r="BE16" s="485"/>
      <c r="BF16" s="485"/>
      <c r="BG16" s="485"/>
      <c r="BH16" s="485"/>
      <c r="BI16" s="485"/>
      <c r="BJ16" s="485"/>
      <c r="BK16" s="485"/>
      <c r="BL16" s="485"/>
    </row>
    <row r="17" spans="2:64" ht="26.25" customHeight="1">
      <c r="B17" s="1239" t="s">
        <v>115</v>
      </c>
      <c r="C17" s="1198"/>
      <c r="D17" s="1198"/>
      <c r="E17" s="1198"/>
      <c r="F17" s="1199"/>
      <c r="G17" s="1240"/>
      <c r="H17" s="1241"/>
      <c r="I17" s="1241"/>
      <c r="J17" s="1241"/>
      <c r="K17" s="1241"/>
      <c r="L17" s="1241"/>
      <c r="M17" s="1241"/>
      <c r="N17" s="1241"/>
      <c r="O17" s="1241"/>
      <c r="P17" s="1241"/>
      <c r="Q17" s="1241"/>
      <c r="R17" s="1241"/>
      <c r="S17" s="1241"/>
      <c r="T17" s="1241"/>
      <c r="U17" s="1241"/>
      <c r="V17" s="1241"/>
      <c r="W17" s="1241"/>
      <c r="X17" s="1241"/>
      <c r="Y17" s="1241"/>
      <c r="Z17" s="1241"/>
      <c r="AA17" s="1241"/>
      <c r="AB17" s="1241"/>
      <c r="AC17" s="1241"/>
      <c r="AD17" s="1241"/>
      <c r="AE17" s="1241"/>
      <c r="AF17" s="1241"/>
      <c r="AG17" s="1242"/>
      <c r="AH17" s="503"/>
      <c r="AI17" s="366"/>
      <c r="AJ17" s="493"/>
      <c r="AK17" s="485"/>
      <c r="AL17" s="485"/>
      <c r="AM17" s="485"/>
      <c r="AN17" s="485"/>
      <c r="AO17" s="485"/>
      <c r="AP17" s="485"/>
      <c r="AQ17" s="485"/>
      <c r="AR17" s="485"/>
      <c r="AS17" s="485"/>
      <c r="AT17" s="485"/>
      <c r="AU17" s="485"/>
      <c r="AV17" s="485"/>
      <c r="AW17" s="485"/>
      <c r="AX17" s="485"/>
      <c r="AY17" s="485"/>
      <c r="AZ17" s="485"/>
      <c r="BA17" s="485"/>
      <c r="BB17" s="485"/>
      <c r="BC17" s="485"/>
      <c r="BD17" s="485"/>
      <c r="BE17" s="485"/>
      <c r="BF17" s="485"/>
      <c r="BG17" s="485"/>
      <c r="BH17" s="485"/>
      <c r="BI17" s="485"/>
      <c r="BJ17" s="485"/>
      <c r="BK17" s="485"/>
      <c r="BL17" s="485"/>
    </row>
    <row r="18" spans="2:64" ht="26.25" customHeight="1">
      <c r="B18" s="1239" t="s">
        <v>115</v>
      </c>
      <c r="C18" s="1198"/>
      <c r="D18" s="1198"/>
      <c r="E18" s="1198"/>
      <c r="F18" s="1199"/>
      <c r="G18" s="1240"/>
      <c r="H18" s="1241"/>
      <c r="I18" s="1241"/>
      <c r="J18" s="1241"/>
      <c r="K18" s="1241"/>
      <c r="L18" s="1241"/>
      <c r="M18" s="1241"/>
      <c r="N18" s="1241"/>
      <c r="O18" s="1241"/>
      <c r="P18" s="1241"/>
      <c r="Q18" s="1241"/>
      <c r="R18" s="1241"/>
      <c r="S18" s="1241"/>
      <c r="T18" s="1241"/>
      <c r="U18" s="1241"/>
      <c r="V18" s="1241"/>
      <c r="W18" s="1241"/>
      <c r="X18" s="1241"/>
      <c r="Y18" s="1241"/>
      <c r="Z18" s="1241"/>
      <c r="AA18" s="1241"/>
      <c r="AB18" s="1241"/>
      <c r="AC18" s="1241"/>
      <c r="AD18" s="1241"/>
      <c r="AE18" s="1241"/>
      <c r="AF18" s="1241"/>
      <c r="AG18" s="1242"/>
      <c r="AH18" s="503"/>
      <c r="AI18" s="366"/>
      <c r="AJ18" s="493"/>
      <c r="AK18" s="485"/>
      <c r="AL18" s="485"/>
      <c r="AM18" s="485"/>
      <c r="AN18" s="485"/>
      <c r="AO18" s="485"/>
      <c r="AP18" s="485"/>
      <c r="AQ18" s="485"/>
      <c r="AR18" s="485"/>
      <c r="AS18" s="485"/>
      <c r="AT18" s="485"/>
      <c r="AU18" s="485"/>
      <c r="AV18" s="485"/>
      <c r="AW18" s="485"/>
      <c r="AX18" s="485"/>
      <c r="AY18" s="485"/>
      <c r="AZ18" s="485"/>
      <c r="BA18" s="485"/>
      <c r="BB18" s="485"/>
      <c r="BC18" s="485"/>
      <c r="BD18" s="485"/>
      <c r="BE18" s="485"/>
      <c r="BF18" s="485"/>
      <c r="BG18" s="485"/>
      <c r="BH18" s="485"/>
      <c r="BI18" s="485"/>
      <c r="BJ18" s="485"/>
      <c r="BK18" s="485"/>
      <c r="BL18" s="485"/>
    </row>
    <row r="19" spans="2:64" ht="7.5" customHeight="1">
      <c r="B19" s="504"/>
      <c r="C19" s="504"/>
      <c r="D19" s="504"/>
      <c r="E19" s="504"/>
      <c r="F19" s="504"/>
      <c r="G19" s="504"/>
      <c r="H19" s="504"/>
      <c r="I19" s="504"/>
      <c r="J19" s="504"/>
      <c r="K19" s="504"/>
      <c r="L19" s="504"/>
      <c r="M19" s="504"/>
      <c r="N19" s="504"/>
      <c r="O19" s="504"/>
      <c r="P19" s="504"/>
      <c r="Q19" s="504"/>
      <c r="R19" s="504"/>
      <c r="S19" s="504"/>
      <c r="T19" s="504"/>
      <c r="U19" s="504"/>
      <c r="V19" s="504"/>
      <c r="W19" s="504"/>
      <c r="X19" s="504"/>
      <c r="Y19" s="504"/>
      <c r="Z19" s="504"/>
      <c r="AA19" s="504"/>
      <c r="AB19" s="504"/>
      <c r="AC19" s="504"/>
      <c r="AD19" s="504"/>
      <c r="AE19" s="504"/>
      <c r="AF19" s="504"/>
      <c r="AG19" s="504"/>
      <c r="AH19" s="505"/>
      <c r="AI19" s="367"/>
      <c r="AJ19" s="494"/>
      <c r="AK19" s="485"/>
      <c r="AL19" s="485"/>
      <c r="AM19" s="485"/>
      <c r="AN19" s="485"/>
      <c r="AO19" s="485"/>
      <c r="AP19" s="485"/>
      <c r="AQ19" s="485"/>
      <c r="AR19" s="485"/>
      <c r="AS19" s="485"/>
      <c r="AT19" s="485"/>
      <c r="AU19" s="485"/>
      <c r="AV19" s="485"/>
      <c r="AW19" s="485"/>
      <c r="AX19" s="485"/>
      <c r="AY19" s="485"/>
      <c r="AZ19" s="485"/>
      <c r="BA19" s="485"/>
      <c r="BB19" s="485"/>
      <c r="BC19" s="485"/>
      <c r="BD19" s="485"/>
      <c r="BE19" s="485"/>
      <c r="BF19" s="485"/>
      <c r="BG19" s="485"/>
      <c r="BH19" s="485"/>
      <c r="BI19" s="485"/>
      <c r="BJ19" s="485"/>
      <c r="BK19" s="485"/>
      <c r="BL19" s="485"/>
    </row>
    <row r="20" spans="2:64" ht="26.25" customHeight="1">
      <c r="B20" s="230" t="s">
        <v>335</v>
      </c>
      <c r="C20" s="504"/>
      <c r="D20" s="504"/>
      <c r="E20" s="504"/>
      <c r="F20" s="504"/>
      <c r="G20" s="504"/>
      <c r="H20" s="504"/>
      <c r="I20" s="504"/>
      <c r="J20" s="504"/>
      <c r="K20" s="504"/>
      <c r="L20" s="504"/>
      <c r="M20" s="504"/>
      <c r="N20" s="504"/>
      <c r="O20" s="504"/>
      <c r="P20" s="504"/>
      <c r="Q20" s="504"/>
      <c r="R20" s="504"/>
      <c r="S20" s="504"/>
      <c r="T20" s="504"/>
      <c r="U20" s="504"/>
      <c r="V20" s="504"/>
      <c r="W20" s="504"/>
      <c r="X20" s="504"/>
      <c r="Y20" s="504"/>
      <c r="Z20" s="504"/>
      <c r="AA20" s="504"/>
      <c r="AB20" s="504"/>
      <c r="AC20" s="504"/>
      <c r="AD20" s="504"/>
      <c r="AE20" s="504"/>
      <c r="AF20" s="504"/>
      <c r="AG20" s="504"/>
      <c r="AH20" s="505"/>
      <c r="AI20" s="367"/>
      <c r="AJ20" s="494"/>
      <c r="AK20" s="485"/>
      <c r="AL20" s="485"/>
      <c r="AM20" s="485"/>
      <c r="AN20" s="485"/>
      <c r="AO20" s="485"/>
      <c r="AP20" s="485"/>
      <c r="AQ20" s="485"/>
      <c r="AR20" s="485"/>
      <c r="AS20" s="485"/>
      <c r="AT20" s="485"/>
      <c r="AU20" s="485"/>
      <c r="AV20" s="485"/>
      <c r="AW20" s="485"/>
      <c r="AX20" s="485"/>
      <c r="AY20" s="485"/>
      <c r="AZ20" s="485"/>
      <c r="BA20" s="485"/>
      <c r="BB20" s="485"/>
      <c r="BC20" s="485"/>
      <c r="BD20" s="485"/>
      <c r="BE20" s="485"/>
      <c r="BF20" s="485"/>
      <c r="BG20" s="485"/>
      <c r="BH20" s="485"/>
      <c r="BI20" s="485"/>
      <c r="BJ20" s="485"/>
      <c r="BK20" s="485"/>
      <c r="BL20" s="485"/>
    </row>
    <row r="21" spans="2:64" ht="33.75" customHeight="1">
      <c r="B21" s="1235" t="s">
        <v>293</v>
      </c>
      <c r="C21" s="1235"/>
      <c r="D21" s="1235"/>
      <c r="E21" s="1235"/>
      <c r="F21" s="1235"/>
      <c r="G21" s="1235"/>
      <c r="H21" s="1237"/>
      <c r="I21" s="1238"/>
      <c r="J21" s="1238"/>
      <c r="K21" s="1238"/>
      <c r="L21" s="1238"/>
      <c r="M21" s="1238"/>
      <c r="N21" s="1238"/>
      <c r="O21" s="1238"/>
      <c r="P21" s="280" t="s">
        <v>15</v>
      </c>
      <c r="S21" s="504"/>
      <c r="T21" s="504"/>
      <c r="U21" s="504"/>
      <c r="V21" s="504"/>
      <c r="W21" s="504"/>
      <c r="X21" s="504"/>
      <c r="Y21" s="504"/>
      <c r="Z21" s="504"/>
      <c r="AA21" s="504"/>
      <c r="AB21" s="504"/>
      <c r="AC21" s="504"/>
      <c r="AD21" s="504"/>
      <c r="AE21" s="504"/>
      <c r="AF21" s="504"/>
      <c r="AG21" s="504"/>
      <c r="AH21" s="505"/>
      <c r="AJ21" s="492" t="s">
        <v>536</v>
      </c>
      <c r="AK21" s="485"/>
      <c r="AL21" s="485"/>
      <c r="AM21" s="485"/>
      <c r="AN21" s="485"/>
      <c r="AO21" s="485"/>
      <c r="AP21" s="485"/>
      <c r="AQ21" s="485"/>
      <c r="AR21" s="485"/>
      <c r="AS21" s="485"/>
      <c r="AT21" s="485"/>
      <c r="AU21" s="485"/>
      <c r="AV21" s="485"/>
      <c r="AW21" s="485"/>
      <c r="AX21" s="485"/>
      <c r="AY21" s="485"/>
      <c r="AZ21" s="485"/>
      <c r="BA21" s="485"/>
      <c r="BB21" s="485"/>
      <c r="BC21" s="485"/>
      <c r="BD21" s="485"/>
      <c r="BE21" s="485"/>
      <c r="BF21" s="485"/>
      <c r="BG21" s="485"/>
      <c r="BH21" s="485"/>
      <c r="BI21" s="485"/>
      <c r="BJ21" s="485"/>
      <c r="BK21" s="485"/>
      <c r="BL21" s="485"/>
    </row>
    <row r="22" spans="2:64" ht="33" customHeight="1">
      <c r="B22" s="1236" t="s">
        <v>185</v>
      </c>
      <c r="C22" s="1236"/>
      <c r="D22" s="1236"/>
      <c r="E22" s="1236"/>
      <c r="F22" s="1236"/>
      <c r="G22" s="1236"/>
      <c r="H22" s="1237"/>
      <c r="I22" s="1238"/>
      <c r="J22" s="1238"/>
      <c r="K22" s="1238"/>
      <c r="L22" s="1238"/>
      <c r="M22" s="1238"/>
      <c r="N22" s="1238"/>
      <c r="O22" s="1238"/>
      <c r="P22" s="280" t="s">
        <v>15</v>
      </c>
      <c r="S22" s="504"/>
      <c r="T22" s="504"/>
      <c r="U22" s="504"/>
      <c r="V22" s="504"/>
      <c r="W22" s="504"/>
      <c r="X22" s="504"/>
      <c r="Y22" s="504"/>
      <c r="Z22" s="504"/>
      <c r="AA22" s="504"/>
      <c r="AB22" s="504"/>
      <c r="AC22" s="504"/>
      <c r="AD22" s="504"/>
      <c r="AE22" s="504"/>
      <c r="AF22" s="504"/>
      <c r="AG22" s="504"/>
      <c r="AH22" s="505"/>
      <c r="AJ22" s="492" t="s">
        <v>535</v>
      </c>
      <c r="AK22" s="485"/>
      <c r="AL22" s="485"/>
      <c r="AM22" s="485"/>
      <c r="AN22" s="485"/>
      <c r="AO22" s="485"/>
      <c r="AP22" s="485"/>
      <c r="AQ22" s="485"/>
      <c r="AR22" s="485"/>
      <c r="AS22" s="485"/>
      <c r="AT22" s="485"/>
      <c r="AU22" s="485"/>
      <c r="AV22" s="485"/>
      <c r="AW22" s="485"/>
      <c r="AX22" s="485"/>
      <c r="AY22" s="485"/>
      <c r="AZ22" s="485"/>
      <c r="BA22" s="485"/>
      <c r="BB22" s="485"/>
      <c r="BC22" s="485"/>
      <c r="BD22" s="485"/>
      <c r="BE22" s="485"/>
      <c r="BF22" s="485"/>
      <c r="BG22" s="485"/>
      <c r="BH22" s="485"/>
      <c r="BI22" s="485"/>
      <c r="BJ22" s="485"/>
      <c r="BK22" s="485"/>
      <c r="BL22" s="485"/>
    </row>
    <row r="23" spans="2:64" ht="39" customHeight="1">
      <c r="B23" s="1235" t="s">
        <v>294</v>
      </c>
      <c r="C23" s="1235"/>
      <c r="D23" s="1235"/>
      <c r="E23" s="1235"/>
      <c r="F23" s="1235"/>
      <c r="G23" s="1235"/>
      <c r="H23" s="1237"/>
      <c r="I23" s="1238"/>
      <c r="J23" s="1238"/>
      <c r="K23" s="1238"/>
      <c r="L23" s="1238"/>
      <c r="M23" s="1238"/>
      <c r="N23" s="1238"/>
      <c r="O23" s="1238"/>
      <c r="P23" s="280" t="s">
        <v>15</v>
      </c>
      <c r="S23" s="504"/>
      <c r="T23" s="504"/>
      <c r="U23" s="504"/>
      <c r="V23" s="504"/>
      <c r="W23" s="504"/>
      <c r="X23" s="504"/>
      <c r="Y23" s="504"/>
      <c r="Z23" s="504"/>
      <c r="AA23" s="504"/>
      <c r="AB23" s="504"/>
      <c r="AC23" s="504"/>
      <c r="AD23" s="504"/>
      <c r="AE23" s="504"/>
      <c r="AF23" s="504"/>
      <c r="AG23" s="504"/>
      <c r="AH23" s="505"/>
      <c r="AJ23" s="492" t="s">
        <v>537</v>
      </c>
      <c r="AK23" s="485"/>
      <c r="AL23" s="485"/>
      <c r="AM23" s="485"/>
      <c r="AN23" s="485"/>
      <c r="AO23" s="485"/>
      <c r="AP23" s="485"/>
      <c r="AQ23" s="485"/>
      <c r="AR23" s="485"/>
      <c r="AS23" s="485"/>
      <c r="AT23" s="485"/>
      <c r="AU23" s="485"/>
      <c r="AV23" s="485"/>
      <c r="AW23" s="485"/>
      <c r="AX23" s="485"/>
      <c r="AY23" s="485"/>
      <c r="AZ23" s="485"/>
      <c r="BA23" s="485"/>
      <c r="BB23" s="485"/>
      <c r="BC23" s="485"/>
      <c r="BD23" s="485"/>
      <c r="BE23" s="485"/>
      <c r="BF23" s="485"/>
      <c r="BG23" s="485"/>
      <c r="BH23" s="485"/>
      <c r="BI23" s="485"/>
      <c r="BJ23" s="485"/>
      <c r="BK23" s="485"/>
      <c r="BL23" s="485"/>
    </row>
    <row r="24" spans="2:64" ht="7.5" customHeight="1">
      <c r="B24" s="504"/>
      <c r="C24" s="504"/>
      <c r="D24" s="504"/>
      <c r="E24" s="504"/>
      <c r="F24" s="504"/>
      <c r="G24" s="504"/>
      <c r="H24" s="504"/>
      <c r="I24" s="504"/>
      <c r="J24" s="504"/>
      <c r="K24" s="504"/>
      <c r="L24" s="504"/>
      <c r="M24" s="504"/>
      <c r="N24" s="504"/>
      <c r="O24" s="504"/>
      <c r="P24" s="504"/>
      <c r="Q24" s="504"/>
      <c r="R24" s="504"/>
      <c r="S24" s="504"/>
      <c r="T24" s="504"/>
      <c r="U24" s="504"/>
      <c r="V24" s="504"/>
      <c r="W24" s="504"/>
      <c r="X24" s="504"/>
      <c r="Y24" s="504"/>
      <c r="Z24" s="504"/>
      <c r="AA24" s="504"/>
      <c r="AB24" s="504"/>
      <c r="AC24" s="504"/>
      <c r="AD24" s="504"/>
      <c r="AE24" s="504"/>
      <c r="AF24" s="504"/>
      <c r="AG24" s="504"/>
      <c r="AH24" s="505"/>
      <c r="AJ24" s="495"/>
      <c r="AK24" s="485"/>
      <c r="AL24" s="485"/>
      <c r="AM24" s="485"/>
      <c r="AN24" s="485"/>
      <c r="AO24" s="485"/>
      <c r="AP24" s="485"/>
      <c r="AQ24" s="485"/>
      <c r="AR24" s="485"/>
      <c r="AS24" s="485"/>
      <c r="AT24" s="485"/>
      <c r="AU24" s="485"/>
      <c r="AV24" s="485"/>
      <c r="AW24" s="485"/>
      <c r="AX24" s="485"/>
      <c r="AY24" s="485"/>
      <c r="AZ24" s="485"/>
      <c r="BA24" s="485"/>
      <c r="BB24" s="485"/>
      <c r="BC24" s="485"/>
      <c r="BD24" s="485"/>
      <c r="BE24" s="485"/>
      <c r="BF24" s="485"/>
      <c r="BG24" s="485"/>
      <c r="BH24" s="485"/>
      <c r="BI24" s="485"/>
      <c r="BJ24" s="485"/>
      <c r="BK24" s="485"/>
      <c r="BL24" s="485"/>
    </row>
    <row r="25" spans="2:64" ht="26.25" customHeight="1">
      <c r="B25" s="230" t="s">
        <v>617</v>
      </c>
      <c r="C25" s="504"/>
      <c r="D25" s="504"/>
      <c r="E25" s="504"/>
      <c r="F25" s="504"/>
      <c r="G25" s="504"/>
      <c r="H25" s="504"/>
      <c r="I25" s="504"/>
      <c r="J25" s="504"/>
      <c r="K25" s="504"/>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5"/>
      <c r="AI25" s="367"/>
      <c r="AJ25" s="494"/>
      <c r="AK25" s="485"/>
      <c r="AL25" s="485"/>
      <c r="AM25" s="485"/>
      <c r="AN25" s="485"/>
      <c r="AO25" s="485"/>
      <c r="AP25" s="485"/>
      <c r="AQ25" s="485"/>
      <c r="AR25" s="485"/>
      <c r="AS25" s="485"/>
      <c r="AT25" s="485"/>
      <c r="AU25" s="485"/>
      <c r="AV25" s="485"/>
      <c r="AW25" s="485"/>
      <c r="AX25" s="485"/>
      <c r="AY25" s="485"/>
      <c r="AZ25" s="485"/>
      <c r="BA25" s="485"/>
      <c r="BB25" s="485"/>
      <c r="BC25" s="485"/>
      <c r="BD25" s="485"/>
      <c r="BE25" s="485"/>
      <c r="BF25" s="485"/>
      <c r="BG25" s="485"/>
      <c r="BH25" s="485"/>
      <c r="BI25" s="485"/>
      <c r="BJ25" s="485"/>
      <c r="BK25" s="485"/>
      <c r="BL25" s="485"/>
    </row>
    <row r="26" spans="2:64" ht="33" customHeight="1">
      <c r="B26" s="1197" t="s">
        <v>618</v>
      </c>
      <c r="C26" s="1198"/>
      <c r="D26" s="1198"/>
      <c r="E26" s="1198"/>
      <c r="F26" s="1199"/>
      <c r="G26" s="1200"/>
      <c r="H26" s="1201"/>
      <c r="I26" s="1201"/>
      <c r="J26" s="1201"/>
      <c r="K26" s="1201"/>
      <c r="L26" s="1201"/>
      <c r="M26" s="1202"/>
      <c r="N26" s="504"/>
      <c r="O26" s="1203" t="s">
        <v>716</v>
      </c>
      <c r="P26" s="1203"/>
      <c r="Q26" s="1203"/>
      <c r="R26" s="1203"/>
      <c r="S26" s="1203"/>
      <c r="T26" s="1203"/>
      <c r="U26" s="1203"/>
      <c r="V26" s="1203"/>
      <c r="W26" s="1203"/>
      <c r="X26" s="1203"/>
      <c r="Y26" s="1203"/>
      <c r="Z26" s="1203"/>
      <c r="AA26" s="1203"/>
      <c r="AB26" s="1203"/>
      <c r="AC26" s="1203"/>
      <c r="AD26" s="1203"/>
      <c r="AE26" s="1203"/>
      <c r="AF26" s="1203"/>
      <c r="AG26" s="1203"/>
      <c r="AH26" s="1203"/>
      <c r="AJ26" s="492"/>
      <c r="AK26" s="485"/>
      <c r="AL26" s="485"/>
      <c r="AM26" s="485"/>
      <c r="AN26" s="485"/>
      <c r="AO26" s="485"/>
      <c r="AP26" s="485"/>
      <c r="AQ26" s="485"/>
      <c r="AR26" s="485"/>
      <c r="AS26" s="485"/>
      <c r="AT26" s="485"/>
      <c r="AU26" s="485"/>
      <c r="AV26" s="485"/>
      <c r="AW26" s="485"/>
      <c r="AX26" s="485"/>
      <c r="AY26" s="485"/>
      <c r="AZ26" s="485"/>
      <c r="BA26" s="485"/>
      <c r="BB26" s="485"/>
      <c r="BC26" s="485"/>
      <c r="BD26" s="485"/>
      <c r="BE26" s="485"/>
      <c r="BF26" s="485"/>
      <c r="BG26" s="485"/>
      <c r="BH26" s="485"/>
      <c r="BI26" s="485"/>
      <c r="BJ26" s="485"/>
      <c r="BK26" s="485"/>
      <c r="BL26" s="485"/>
    </row>
    <row r="27" spans="2:64" ht="33" customHeight="1">
      <c r="B27" s="1197" t="s">
        <v>619</v>
      </c>
      <c r="C27" s="1198"/>
      <c r="D27" s="1198"/>
      <c r="E27" s="1198"/>
      <c r="F27" s="1199"/>
      <c r="G27" s="1200"/>
      <c r="H27" s="1201"/>
      <c r="I27" s="1201"/>
      <c r="J27" s="1201"/>
      <c r="K27" s="1201"/>
      <c r="L27" s="1201"/>
      <c r="M27" s="1202"/>
      <c r="O27" s="1204" t="s">
        <v>717</v>
      </c>
      <c r="P27" s="1204"/>
      <c r="Q27" s="1204"/>
      <c r="R27" s="1204"/>
      <c r="S27" s="1204"/>
      <c r="T27" s="1204"/>
      <c r="U27" s="1204"/>
      <c r="V27" s="1204"/>
      <c r="W27" s="1204"/>
      <c r="X27" s="1204"/>
      <c r="Y27" s="1204"/>
      <c r="Z27" s="1204"/>
      <c r="AA27" s="1204"/>
      <c r="AB27" s="1204"/>
      <c r="AC27" s="1204"/>
      <c r="AD27" s="1204"/>
      <c r="AE27" s="1204"/>
      <c r="AF27" s="1204"/>
      <c r="AG27" s="1204"/>
      <c r="AH27" s="1204"/>
      <c r="AJ27" s="492"/>
      <c r="AK27" s="485"/>
      <c r="AL27" s="485"/>
      <c r="AM27" s="485"/>
      <c r="AN27" s="485"/>
      <c r="AO27" s="485"/>
      <c r="AP27" s="485"/>
      <c r="AQ27" s="485"/>
      <c r="AR27" s="485"/>
      <c r="AS27" s="485"/>
      <c r="AT27" s="485"/>
      <c r="AU27" s="485"/>
      <c r="AV27" s="485"/>
      <c r="AW27" s="485"/>
      <c r="AX27" s="485"/>
      <c r="AY27" s="485"/>
      <c r="AZ27" s="485"/>
      <c r="BA27" s="485"/>
      <c r="BB27" s="485"/>
      <c r="BC27" s="485"/>
      <c r="BD27" s="485"/>
      <c r="BE27" s="485"/>
      <c r="BF27" s="485"/>
      <c r="BG27" s="485"/>
      <c r="BH27" s="485"/>
      <c r="BI27" s="485"/>
      <c r="BJ27" s="485"/>
      <c r="BK27" s="485"/>
      <c r="BL27" s="485"/>
    </row>
    <row r="28" spans="2:64" ht="26.15" customHeight="1">
      <c r="B28" s="1183" t="s">
        <v>621</v>
      </c>
      <c r="C28" s="1184"/>
      <c r="D28" s="1184"/>
      <c r="E28" s="1184"/>
      <c r="F28" s="1185"/>
      <c r="G28" s="1192" t="s">
        <v>32</v>
      </c>
      <c r="H28" s="1193"/>
      <c r="I28" s="5" t="s">
        <v>620</v>
      </c>
      <c r="N28" s="415"/>
      <c r="P28" s="415"/>
      <c r="Q28" s="415"/>
      <c r="R28" s="415"/>
      <c r="S28" s="415"/>
      <c r="T28" s="415"/>
      <c r="U28" s="416"/>
      <c r="V28" s="417"/>
      <c r="W28" s="415"/>
      <c r="Y28" s="415"/>
      <c r="Z28" s="418"/>
      <c r="AB28" s="415"/>
      <c r="AC28" s="415"/>
      <c r="AD28" s="415"/>
      <c r="AE28" s="415"/>
      <c r="AF28" s="415"/>
      <c r="AG28" s="415"/>
      <c r="AH28" s="506"/>
      <c r="AJ28" s="492" t="s">
        <v>622</v>
      </c>
      <c r="AK28" s="485"/>
      <c r="AL28" s="485"/>
      <c r="AM28" s="485"/>
      <c r="AN28" s="485"/>
      <c r="AO28" s="485"/>
      <c r="AP28" s="485"/>
      <c r="AQ28" s="485"/>
      <c r="AR28" s="485"/>
      <c r="AS28" s="485"/>
      <c r="AT28" s="485"/>
      <c r="AU28" s="485"/>
      <c r="AV28" s="485"/>
      <c r="AW28" s="485"/>
      <c r="AX28" s="485"/>
      <c r="AY28" s="485"/>
      <c r="AZ28" s="485"/>
      <c r="BA28" s="485"/>
      <c r="BB28" s="485"/>
      <c r="BC28" s="485"/>
      <c r="BD28" s="485"/>
      <c r="BE28" s="485"/>
      <c r="BF28" s="485"/>
      <c r="BG28" s="485"/>
      <c r="BH28" s="485"/>
      <c r="BI28" s="485"/>
      <c r="BJ28" s="485"/>
      <c r="BK28" s="485"/>
      <c r="BL28" s="485"/>
    </row>
    <row r="29" spans="2:64" ht="35.15" customHeight="1">
      <c r="B29" s="1186"/>
      <c r="C29" s="1187"/>
      <c r="D29" s="1187"/>
      <c r="E29" s="1187"/>
      <c r="F29" s="1188"/>
      <c r="G29" s="1194" t="s">
        <v>718</v>
      </c>
      <c r="H29" s="1195"/>
      <c r="I29" s="1195"/>
      <c r="J29" s="1195"/>
      <c r="K29" s="1195"/>
      <c r="L29" s="1195"/>
      <c r="M29" s="1195"/>
      <c r="N29" s="1195"/>
      <c r="O29" s="1195"/>
      <c r="P29" s="1195"/>
      <c r="Q29" s="1195"/>
      <c r="R29" s="1195"/>
      <c r="S29" s="1195"/>
      <c r="T29" s="1195"/>
      <c r="U29" s="1195"/>
      <c r="V29" s="1195"/>
      <c r="W29" s="1195"/>
      <c r="X29" s="1195"/>
      <c r="Y29" s="1195"/>
      <c r="Z29" s="1195"/>
      <c r="AA29" s="1195"/>
      <c r="AB29" s="1195"/>
      <c r="AC29" s="1195"/>
      <c r="AD29" s="1195"/>
      <c r="AE29" s="1195"/>
      <c r="AF29" s="1195"/>
      <c r="AG29" s="1195"/>
      <c r="AH29" s="1196"/>
      <c r="AI29" s="192"/>
      <c r="AJ29" s="485"/>
      <c r="AK29" s="485"/>
      <c r="AL29" s="485"/>
      <c r="AM29" s="485"/>
      <c r="AN29" s="485"/>
      <c r="AO29" s="485"/>
      <c r="AP29" s="485"/>
      <c r="AQ29" s="485"/>
      <c r="AR29" s="485"/>
      <c r="AS29" s="485"/>
      <c r="AT29" s="485"/>
      <c r="AU29" s="485"/>
      <c r="AV29" s="485"/>
      <c r="AW29" s="485"/>
      <c r="AX29" s="485"/>
      <c r="AY29" s="485"/>
      <c r="AZ29" s="485"/>
      <c r="BA29" s="485"/>
      <c r="BB29" s="485"/>
      <c r="BC29" s="485"/>
      <c r="BD29" s="485"/>
      <c r="BE29" s="485"/>
      <c r="BF29" s="485"/>
      <c r="BG29" s="485"/>
      <c r="BH29" s="485"/>
      <c r="BI29" s="485"/>
      <c r="BJ29" s="485"/>
      <c r="BK29" s="485"/>
      <c r="BL29" s="485"/>
    </row>
    <row r="30" spans="2:64" ht="35.15" customHeight="1">
      <c r="B30" s="1186"/>
      <c r="C30" s="1187"/>
      <c r="D30" s="1187"/>
      <c r="E30" s="1187"/>
      <c r="F30" s="1188"/>
      <c r="G30" s="1177" t="s">
        <v>719</v>
      </c>
      <c r="H30" s="1178"/>
      <c r="I30" s="1178"/>
      <c r="J30" s="1178"/>
      <c r="K30" s="1178"/>
      <c r="L30" s="1178"/>
      <c r="M30" s="1178"/>
      <c r="N30" s="1178"/>
      <c r="O30" s="1178"/>
      <c r="P30" s="1178"/>
      <c r="Q30" s="1178"/>
      <c r="R30" s="1178"/>
      <c r="S30" s="1178"/>
      <c r="T30" s="1178"/>
      <c r="U30" s="1178"/>
      <c r="V30" s="1178"/>
      <c r="W30" s="1178"/>
      <c r="X30" s="1178"/>
      <c r="Y30" s="1178"/>
      <c r="Z30" s="1178"/>
      <c r="AA30" s="1178"/>
      <c r="AB30" s="1178"/>
      <c r="AC30" s="1178"/>
      <c r="AD30" s="1178"/>
      <c r="AE30" s="1178"/>
      <c r="AF30" s="1178"/>
      <c r="AG30" s="1178"/>
      <c r="AH30" s="1179"/>
      <c r="AI30" s="192"/>
      <c r="AJ30" s="485"/>
      <c r="AK30" s="485"/>
      <c r="AL30" s="485"/>
      <c r="AM30" s="485"/>
      <c r="AN30" s="485"/>
      <c r="AO30" s="485"/>
      <c r="AP30" s="485"/>
      <c r="AQ30" s="485"/>
      <c r="AR30" s="485"/>
      <c r="AS30" s="485"/>
      <c r="AT30" s="485"/>
      <c r="AU30" s="485"/>
      <c r="AV30" s="485"/>
      <c r="AW30" s="485"/>
      <c r="AX30" s="485"/>
      <c r="AY30" s="485"/>
      <c r="AZ30" s="485"/>
      <c r="BA30" s="485"/>
      <c r="BB30" s="485"/>
      <c r="BC30" s="485"/>
      <c r="BD30" s="485"/>
      <c r="BE30" s="485"/>
      <c r="BF30" s="485"/>
      <c r="BG30" s="485"/>
      <c r="BH30" s="485"/>
      <c r="BI30" s="485"/>
      <c r="BJ30" s="485"/>
      <c r="BK30" s="485"/>
      <c r="BL30" s="485"/>
    </row>
    <row r="31" spans="2:64" ht="18" customHeight="1">
      <c r="B31" s="1186"/>
      <c r="C31" s="1187"/>
      <c r="D31" s="1187"/>
      <c r="E31" s="1187"/>
      <c r="F31" s="1188"/>
      <c r="G31" s="1177" t="s">
        <v>736</v>
      </c>
      <c r="H31" s="1178"/>
      <c r="I31" s="1178"/>
      <c r="J31" s="1178"/>
      <c r="K31" s="1178"/>
      <c r="L31" s="1178"/>
      <c r="M31" s="1178"/>
      <c r="N31" s="1178"/>
      <c r="O31" s="1178"/>
      <c r="P31" s="1178"/>
      <c r="Q31" s="1178"/>
      <c r="R31" s="1178"/>
      <c r="S31" s="1178"/>
      <c r="T31" s="1178"/>
      <c r="U31" s="1178"/>
      <c r="V31" s="1178"/>
      <c r="W31" s="1178"/>
      <c r="X31" s="1178"/>
      <c r="Y31" s="1178"/>
      <c r="Z31" s="1178"/>
      <c r="AA31" s="1178"/>
      <c r="AB31" s="1178"/>
      <c r="AC31" s="1178"/>
      <c r="AD31" s="1178"/>
      <c r="AE31" s="1178"/>
      <c r="AF31" s="1178"/>
      <c r="AG31" s="1178"/>
      <c r="AH31" s="1179"/>
      <c r="AI31" s="192"/>
      <c r="AJ31" s="485"/>
      <c r="AK31" s="485"/>
      <c r="AL31" s="485"/>
      <c r="AM31" s="485"/>
      <c r="AN31" s="485"/>
      <c r="AO31" s="485"/>
      <c r="AP31" s="485"/>
      <c r="AQ31" s="485"/>
      <c r="AR31" s="485"/>
      <c r="AS31" s="485"/>
      <c r="AT31" s="485"/>
      <c r="AU31" s="485"/>
      <c r="AV31" s="485"/>
      <c r="AW31" s="485"/>
      <c r="AX31" s="485"/>
      <c r="AY31" s="485"/>
      <c r="AZ31" s="485"/>
      <c r="BA31" s="485"/>
      <c r="BB31" s="485"/>
      <c r="BC31" s="485"/>
      <c r="BD31" s="485"/>
      <c r="BE31" s="485"/>
      <c r="BF31" s="485"/>
      <c r="BG31" s="485"/>
      <c r="BH31" s="485"/>
      <c r="BI31" s="485"/>
      <c r="BJ31" s="485"/>
      <c r="BK31" s="485"/>
      <c r="BL31" s="485"/>
    </row>
    <row r="32" spans="2:64" ht="35.15" customHeight="1">
      <c r="B32" s="1186"/>
      <c r="C32" s="1187"/>
      <c r="D32" s="1187"/>
      <c r="E32" s="1187"/>
      <c r="F32" s="1188"/>
      <c r="G32" s="1177" t="s">
        <v>720</v>
      </c>
      <c r="H32" s="1178"/>
      <c r="I32" s="1178"/>
      <c r="J32" s="1178"/>
      <c r="K32" s="1178"/>
      <c r="L32" s="1178"/>
      <c r="M32" s="1178"/>
      <c r="N32" s="1178"/>
      <c r="O32" s="1178"/>
      <c r="P32" s="1178"/>
      <c r="Q32" s="1178"/>
      <c r="R32" s="1178"/>
      <c r="S32" s="1178"/>
      <c r="T32" s="1178"/>
      <c r="U32" s="1178"/>
      <c r="V32" s="1178"/>
      <c r="W32" s="1178"/>
      <c r="X32" s="1178"/>
      <c r="Y32" s="1178"/>
      <c r="Z32" s="1178"/>
      <c r="AA32" s="1178"/>
      <c r="AB32" s="1178"/>
      <c r="AC32" s="1178"/>
      <c r="AD32" s="1178"/>
      <c r="AE32" s="1178"/>
      <c r="AF32" s="1178"/>
      <c r="AG32" s="1178"/>
      <c r="AH32" s="1179"/>
      <c r="AI32" s="192"/>
      <c r="AJ32" s="485"/>
      <c r="AK32" s="485"/>
      <c r="AL32" s="485"/>
      <c r="AM32" s="485"/>
      <c r="AN32" s="485"/>
      <c r="AO32" s="485"/>
      <c r="AP32" s="485"/>
      <c r="AQ32" s="485"/>
      <c r="AR32" s="485"/>
      <c r="AS32" s="485"/>
      <c r="AT32" s="485"/>
      <c r="AU32" s="485"/>
      <c r="AV32" s="485"/>
      <c r="AW32" s="485"/>
      <c r="AX32" s="485"/>
      <c r="AY32" s="485"/>
      <c r="AZ32" s="485"/>
      <c r="BA32" s="485"/>
      <c r="BB32" s="485"/>
      <c r="BC32" s="485"/>
      <c r="BD32" s="485"/>
      <c r="BE32" s="485"/>
      <c r="BF32" s="485"/>
      <c r="BG32" s="485"/>
      <c r="BH32" s="485"/>
      <c r="BI32" s="485"/>
      <c r="BJ32" s="485"/>
      <c r="BK32" s="485"/>
      <c r="BL32" s="485"/>
    </row>
    <row r="33" spans="2:64" ht="18" customHeight="1">
      <c r="B33" s="1186"/>
      <c r="C33" s="1187"/>
      <c r="D33" s="1187"/>
      <c r="E33" s="1187"/>
      <c r="F33" s="1188"/>
      <c r="G33" s="1177" t="s">
        <v>721</v>
      </c>
      <c r="H33" s="1178"/>
      <c r="I33" s="1178"/>
      <c r="J33" s="1178"/>
      <c r="K33" s="1178"/>
      <c r="L33" s="1178"/>
      <c r="M33" s="1178"/>
      <c r="N33" s="1178"/>
      <c r="O33" s="1178"/>
      <c r="P33" s="1178"/>
      <c r="Q33" s="1178"/>
      <c r="R33" s="1178"/>
      <c r="S33" s="1178"/>
      <c r="T33" s="1178"/>
      <c r="U33" s="1178"/>
      <c r="V33" s="1178"/>
      <c r="W33" s="1178"/>
      <c r="X33" s="1178"/>
      <c r="Y33" s="1178"/>
      <c r="Z33" s="1178"/>
      <c r="AA33" s="1178"/>
      <c r="AB33" s="1178"/>
      <c r="AC33" s="1178"/>
      <c r="AD33" s="1178"/>
      <c r="AE33" s="1178"/>
      <c r="AF33" s="1178"/>
      <c r="AG33" s="1178"/>
      <c r="AH33" s="1179"/>
      <c r="AI33" s="192"/>
      <c r="AJ33" s="485"/>
      <c r="AK33" s="485"/>
      <c r="AL33" s="485"/>
      <c r="AM33" s="485"/>
      <c r="AN33" s="485"/>
      <c r="AO33" s="485"/>
      <c r="AP33" s="485"/>
      <c r="AQ33" s="485"/>
      <c r="AR33" s="485"/>
      <c r="AS33" s="485"/>
      <c r="AT33" s="485"/>
      <c r="AU33" s="485"/>
      <c r="AV33" s="485"/>
      <c r="AW33" s="485"/>
      <c r="AX33" s="485"/>
      <c r="AY33" s="485"/>
      <c r="AZ33" s="485"/>
      <c r="BA33" s="485"/>
      <c r="BB33" s="485"/>
      <c r="BC33" s="485"/>
      <c r="BD33" s="485"/>
      <c r="BE33" s="485"/>
      <c r="BF33" s="485"/>
      <c r="BG33" s="485"/>
      <c r="BH33" s="485"/>
      <c r="BI33" s="485"/>
      <c r="BJ33" s="485"/>
      <c r="BK33" s="485"/>
      <c r="BL33" s="485"/>
    </row>
    <row r="34" spans="2:64" ht="35.15" customHeight="1">
      <c r="B34" s="1186"/>
      <c r="C34" s="1187"/>
      <c r="D34" s="1187"/>
      <c r="E34" s="1187"/>
      <c r="F34" s="1188"/>
      <c r="G34" s="1177" t="s">
        <v>722</v>
      </c>
      <c r="H34" s="1178"/>
      <c r="I34" s="1178"/>
      <c r="J34" s="1178"/>
      <c r="K34" s="1178"/>
      <c r="L34" s="1178"/>
      <c r="M34" s="1178"/>
      <c r="N34" s="1178"/>
      <c r="O34" s="1178"/>
      <c r="P34" s="1178"/>
      <c r="Q34" s="1178"/>
      <c r="R34" s="1178"/>
      <c r="S34" s="1178"/>
      <c r="T34" s="1178"/>
      <c r="U34" s="1178"/>
      <c r="V34" s="1178"/>
      <c r="W34" s="1178"/>
      <c r="X34" s="1178"/>
      <c r="Y34" s="1178"/>
      <c r="Z34" s="1178"/>
      <c r="AA34" s="1178"/>
      <c r="AB34" s="1178"/>
      <c r="AC34" s="1178"/>
      <c r="AD34" s="1178"/>
      <c r="AE34" s="1178"/>
      <c r="AF34" s="1178"/>
      <c r="AG34" s="1178"/>
      <c r="AH34" s="1179"/>
      <c r="AI34" s="192"/>
      <c r="AJ34" s="485"/>
      <c r="AK34" s="485"/>
      <c r="AL34" s="485"/>
      <c r="AM34" s="485"/>
      <c r="AN34" s="485"/>
      <c r="AO34" s="485"/>
      <c r="AP34" s="485"/>
      <c r="AQ34" s="485"/>
      <c r="AR34" s="485"/>
      <c r="AS34" s="485"/>
      <c r="AT34" s="485"/>
      <c r="AU34" s="485"/>
      <c r="AV34" s="485"/>
      <c r="AW34" s="485"/>
      <c r="AX34" s="485"/>
      <c r="AY34" s="485"/>
      <c r="AZ34" s="485"/>
      <c r="BA34" s="485"/>
      <c r="BB34" s="485"/>
      <c r="BC34" s="485"/>
      <c r="BD34" s="485"/>
      <c r="BE34" s="485"/>
      <c r="BF34" s="485"/>
      <c r="BG34" s="485"/>
      <c r="BH34" s="485"/>
      <c r="BI34" s="485"/>
      <c r="BJ34" s="485"/>
      <c r="BK34" s="485"/>
      <c r="BL34" s="485"/>
    </row>
    <row r="35" spans="2:64" ht="18" customHeight="1">
      <c r="B35" s="1186"/>
      <c r="C35" s="1187"/>
      <c r="D35" s="1187"/>
      <c r="E35" s="1187"/>
      <c r="F35" s="1188"/>
      <c r="G35" s="1177" t="s">
        <v>723</v>
      </c>
      <c r="H35" s="1178"/>
      <c r="I35" s="1178"/>
      <c r="J35" s="1178"/>
      <c r="K35" s="1178"/>
      <c r="L35" s="1178"/>
      <c r="M35" s="1178"/>
      <c r="N35" s="1178"/>
      <c r="O35" s="1178"/>
      <c r="P35" s="1178"/>
      <c r="Q35" s="1178"/>
      <c r="R35" s="1178"/>
      <c r="S35" s="1178"/>
      <c r="T35" s="1178"/>
      <c r="U35" s="1178"/>
      <c r="V35" s="1178"/>
      <c r="W35" s="1178"/>
      <c r="X35" s="1178"/>
      <c r="Y35" s="1178"/>
      <c r="Z35" s="1178"/>
      <c r="AA35" s="1178"/>
      <c r="AB35" s="1178"/>
      <c r="AC35" s="1178"/>
      <c r="AD35" s="1178"/>
      <c r="AE35" s="1178"/>
      <c r="AF35" s="1178"/>
      <c r="AG35" s="1178"/>
      <c r="AH35" s="1179"/>
      <c r="AI35" s="192"/>
      <c r="AJ35" s="485"/>
      <c r="AK35" s="485"/>
      <c r="AL35" s="485"/>
      <c r="AM35" s="485"/>
      <c r="AN35" s="485"/>
      <c r="AO35" s="485"/>
      <c r="AP35" s="485"/>
      <c r="AQ35" s="485"/>
      <c r="AR35" s="485"/>
      <c r="AS35" s="485"/>
      <c r="AT35" s="485"/>
      <c r="AU35" s="485"/>
      <c r="AV35" s="485"/>
      <c r="AW35" s="485"/>
      <c r="AX35" s="485"/>
      <c r="AY35" s="485"/>
      <c r="AZ35" s="485"/>
      <c r="BA35" s="485"/>
      <c r="BB35" s="485"/>
      <c r="BC35" s="485"/>
      <c r="BD35" s="485"/>
      <c r="BE35" s="485"/>
      <c r="BF35" s="485"/>
      <c r="BG35" s="485"/>
      <c r="BH35" s="485"/>
      <c r="BI35" s="485"/>
      <c r="BJ35" s="485"/>
      <c r="BK35" s="485"/>
      <c r="BL35" s="485"/>
    </row>
    <row r="36" spans="2:64" ht="18" customHeight="1">
      <c r="B36" s="1186"/>
      <c r="C36" s="1187"/>
      <c r="D36" s="1187"/>
      <c r="E36" s="1187"/>
      <c r="F36" s="1188"/>
      <c r="G36" s="1177" t="s">
        <v>724</v>
      </c>
      <c r="H36" s="1178"/>
      <c r="I36" s="1178"/>
      <c r="J36" s="1178"/>
      <c r="K36" s="1178"/>
      <c r="L36" s="1178"/>
      <c r="M36" s="1178"/>
      <c r="N36" s="1178"/>
      <c r="O36" s="1178"/>
      <c r="P36" s="1178"/>
      <c r="Q36" s="1178"/>
      <c r="R36" s="1178"/>
      <c r="S36" s="1178"/>
      <c r="T36" s="1178"/>
      <c r="U36" s="1178"/>
      <c r="V36" s="1178"/>
      <c r="W36" s="1178"/>
      <c r="X36" s="1178"/>
      <c r="Y36" s="1178"/>
      <c r="Z36" s="1178"/>
      <c r="AA36" s="1178"/>
      <c r="AB36" s="1178"/>
      <c r="AC36" s="1178"/>
      <c r="AD36" s="1178"/>
      <c r="AE36" s="1178"/>
      <c r="AF36" s="1178"/>
      <c r="AG36" s="1178"/>
      <c r="AH36" s="1179"/>
      <c r="AI36" s="192"/>
      <c r="AJ36" s="485"/>
      <c r="AK36" s="485"/>
      <c r="AL36" s="485"/>
      <c r="AM36" s="485"/>
      <c r="AN36" s="485"/>
      <c r="AO36" s="485"/>
      <c r="AP36" s="485"/>
      <c r="AQ36" s="485"/>
      <c r="AR36" s="485"/>
      <c r="AS36" s="485"/>
      <c r="AT36" s="485"/>
      <c r="AU36" s="485"/>
      <c r="AV36" s="485"/>
      <c r="AW36" s="485"/>
      <c r="AX36" s="485"/>
      <c r="AY36" s="485"/>
      <c r="AZ36" s="485"/>
      <c r="BA36" s="485"/>
      <c r="BB36" s="485"/>
      <c r="BC36" s="485"/>
      <c r="BD36" s="485"/>
      <c r="BE36" s="485"/>
      <c r="BF36" s="485"/>
      <c r="BG36" s="485"/>
      <c r="BH36" s="485"/>
      <c r="BI36" s="485"/>
      <c r="BJ36" s="485"/>
      <c r="BK36" s="485"/>
      <c r="BL36" s="485"/>
    </row>
    <row r="37" spans="2:64" ht="35.15" customHeight="1">
      <c r="B37" s="1186"/>
      <c r="C37" s="1187"/>
      <c r="D37" s="1187"/>
      <c r="E37" s="1187"/>
      <c r="F37" s="1188"/>
      <c r="G37" s="1177" t="s">
        <v>725</v>
      </c>
      <c r="H37" s="1178"/>
      <c r="I37" s="1178"/>
      <c r="J37" s="1178"/>
      <c r="K37" s="1178"/>
      <c r="L37" s="1178"/>
      <c r="M37" s="1178"/>
      <c r="N37" s="1178"/>
      <c r="O37" s="1178"/>
      <c r="P37" s="1178"/>
      <c r="Q37" s="1178"/>
      <c r="R37" s="1178"/>
      <c r="S37" s="1178"/>
      <c r="T37" s="1178"/>
      <c r="U37" s="1178"/>
      <c r="V37" s="1178"/>
      <c r="W37" s="1178"/>
      <c r="X37" s="1178"/>
      <c r="Y37" s="1178"/>
      <c r="Z37" s="1178"/>
      <c r="AA37" s="1178"/>
      <c r="AB37" s="1178"/>
      <c r="AC37" s="1178"/>
      <c r="AD37" s="1178"/>
      <c r="AE37" s="1178"/>
      <c r="AF37" s="1178"/>
      <c r="AG37" s="1178"/>
      <c r="AH37" s="1179"/>
      <c r="AI37" s="192"/>
      <c r="AJ37" s="485"/>
      <c r="AK37" s="485"/>
      <c r="AL37" s="485"/>
      <c r="AM37" s="485"/>
      <c r="AN37" s="485"/>
      <c r="AO37" s="485"/>
      <c r="AP37" s="485"/>
      <c r="AQ37" s="485"/>
      <c r="AR37" s="485"/>
      <c r="AS37" s="485"/>
      <c r="AT37" s="485"/>
      <c r="AU37" s="485"/>
      <c r="AV37" s="485"/>
      <c r="AW37" s="485"/>
      <c r="AX37" s="485"/>
      <c r="AY37" s="485"/>
      <c r="AZ37" s="485"/>
      <c r="BA37" s="485"/>
      <c r="BB37" s="485"/>
      <c r="BC37" s="485"/>
      <c r="BD37" s="485"/>
      <c r="BE37" s="485"/>
      <c r="BF37" s="485"/>
      <c r="BG37" s="485"/>
      <c r="BH37" s="485"/>
      <c r="BI37" s="485"/>
      <c r="BJ37" s="485"/>
      <c r="BK37" s="485"/>
      <c r="BL37" s="485"/>
    </row>
    <row r="38" spans="2:64" ht="35.15" customHeight="1">
      <c r="B38" s="1189"/>
      <c r="C38" s="1190"/>
      <c r="D38" s="1190"/>
      <c r="E38" s="1190"/>
      <c r="F38" s="1191"/>
      <c r="G38" s="1180" t="s">
        <v>726</v>
      </c>
      <c r="H38" s="1181"/>
      <c r="I38" s="1181"/>
      <c r="J38" s="1181"/>
      <c r="K38" s="1181"/>
      <c r="L38" s="1181"/>
      <c r="M38" s="1181"/>
      <c r="N38" s="1181"/>
      <c r="O38" s="1181"/>
      <c r="P38" s="1181"/>
      <c r="Q38" s="1181"/>
      <c r="R38" s="1181"/>
      <c r="S38" s="1181"/>
      <c r="T38" s="1181"/>
      <c r="U38" s="1181"/>
      <c r="V38" s="1181"/>
      <c r="W38" s="1181"/>
      <c r="X38" s="1181"/>
      <c r="Y38" s="1181"/>
      <c r="Z38" s="1181"/>
      <c r="AA38" s="1181"/>
      <c r="AB38" s="1181"/>
      <c r="AC38" s="1181"/>
      <c r="AD38" s="1181"/>
      <c r="AE38" s="1181"/>
      <c r="AF38" s="1181"/>
      <c r="AG38" s="1181"/>
      <c r="AH38" s="1182"/>
      <c r="AI38" s="192"/>
      <c r="AJ38" s="485"/>
      <c r="AK38" s="485"/>
      <c r="AL38" s="485"/>
      <c r="AM38" s="485"/>
      <c r="AN38" s="485"/>
      <c r="AO38" s="485"/>
      <c r="AP38" s="485"/>
      <c r="AQ38" s="485"/>
      <c r="AR38" s="485"/>
      <c r="AS38" s="485"/>
      <c r="AT38" s="485"/>
      <c r="AU38" s="485"/>
      <c r="AV38" s="485"/>
      <c r="AW38" s="485"/>
      <c r="AX38" s="485"/>
      <c r="AY38" s="485"/>
      <c r="AZ38" s="485"/>
      <c r="BA38" s="485"/>
      <c r="BB38" s="485"/>
      <c r="BC38" s="485"/>
      <c r="BD38" s="485"/>
      <c r="BE38" s="485"/>
      <c r="BF38" s="485"/>
      <c r="BG38" s="485"/>
      <c r="BH38" s="485"/>
      <c r="BI38" s="485"/>
      <c r="BJ38" s="485"/>
      <c r="BK38" s="485"/>
      <c r="BL38" s="485"/>
    </row>
    <row r="39" spans="2:64" ht="16.5" customHeight="1">
      <c r="G39" s="414"/>
      <c r="H39" s="414"/>
      <c r="I39" s="414"/>
      <c r="J39" s="414"/>
      <c r="K39" s="414"/>
      <c r="L39" s="414"/>
      <c r="M39" s="414"/>
      <c r="N39" s="414"/>
      <c r="O39" s="414"/>
      <c r="P39" s="414"/>
      <c r="Q39" s="414"/>
      <c r="R39" s="414"/>
      <c r="S39" s="414"/>
      <c r="T39" s="414"/>
      <c r="U39" s="414"/>
      <c r="V39" s="414"/>
      <c r="W39" s="414"/>
      <c r="X39" s="414"/>
      <c r="Y39" s="414"/>
      <c r="Z39" s="414"/>
      <c r="AA39" s="414"/>
      <c r="AB39" s="414"/>
      <c r="AC39" s="414"/>
      <c r="AD39" s="414"/>
      <c r="AE39" s="414"/>
      <c r="AF39" s="414"/>
      <c r="AG39" s="414"/>
      <c r="AH39" s="414"/>
      <c r="AI39" s="414"/>
      <c r="AJ39" s="485"/>
      <c r="AK39" s="485"/>
      <c r="AL39" s="485"/>
      <c r="AM39" s="485"/>
      <c r="AN39" s="485"/>
      <c r="AO39" s="485"/>
      <c r="AP39" s="485"/>
      <c r="AQ39" s="485"/>
      <c r="AR39" s="485"/>
      <c r="AS39" s="485"/>
      <c r="AT39" s="485"/>
      <c r="AU39" s="485"/>
      <c r="AV39" s="485"/>
      <c r="AW39" s="485"/>
      <c r="AX39" s="485"/>
      <c r="AY39" s="485"/>
      <c r="AZ39" s="485"/>
      <c r="BA39" s="485"/>
      <c r="BB39" s="485"/>
      <c r="BC39" s="485"/>
      <c r="BD39" s="485"/>
      <c r="BE39" s="485"/>
      <c r="BF39" s="485"/>
      <c r="BG39" s="485"/>
      <c r="BH39" s="485"/>
      <c r="BI39" s="485"/>
      <c r="BJ39" s="485"/>
      <c r="BK39" s="485"/>
      <c r="BL39" s="485"/>
    </row>
    <row r="40" spans="2:64" ht="16.5" customHeight="1">
      <c r="Z40" s="4"/>
    </row>
    <row r="41" spans="2:64" ht="16.5" customHeight="1">
      <c r="Z41" s="4"/>
    </row>
    <row r="42" spans="2:64" ht="16.5" customHeight="1">
      <c r="Z42" s="4"/>
    </row>
    <row r="43" spans="2:64" ht="16.5" customHeight="1">
      <c r="Z43" s="4"/>
    </row>
    <row r="44" spans="2:64" ht="16.5" customHeight="1">
      <c r="Z44" s="4"/>
    </row>
    <row r="45" spans="2:64" ht="16.5" customHeight="1">
      <c r="Z45" s="4"/>
    </row>
    <row r="46" spans="2:64" ht="16.5" customHeight="1">
      <c r="Z46" s="4"/>
    </row>
    <row r="47" spans="2:64" ht="16.5" customHeight="1">
      <c r="Z47" s="4"/>
    </row>
    <row r="48" spans="2:64" ht="16.5" customHeight="1">
      <c r="Z48" s="4"/>
    </row>
    <row r="49" spans="26:26" ht="16.5" customHeight="1">
      <c r="Z49" s="4"/>
    </row>
    <row r="50" spans="26:26" ht="16.5" customHeight="1">
      <c r="Z50" s="4"/>
    </row>
  </sheetData>
  <sheetProtection algorithmName="SHA-512" hashValue="HRHfao9ULRRBuNB3w/exIFYgcT5GnjMN+LKrjEM+vx+RcxlJCgtXfbhcNH981YtNfgTd9fkOLh6Cwo7jVZCI5Q==" saltValue="fEfOBngMN4qrcQCL4F6vYg==" spinCount="100000" sheet="1" formatCells="0" formatRows="0" deleteRows="0" selectLockedCells="1" autoFilter="0" pivotTables="0"/>
  <dataConsolidate/>
  <mergeCells count="62">
    <mergeCell ref="G15:M15"/>
    <mergeCell ref="B21:G21"/>
    <mergeCell ref="B22:G22"/>
    <mergeCell ref="B23:G23"/>
    <mergeCell ref="H21:O21"/>
    <mergeCell ref="H22:O22"/>
    <mergeCell ref="H23:O23"/>
    <mergeCell ref="B15:F15"/>
    <mergeCell ref="B16:F16"/>
    <mergeCell ref="B17:F17"/>
    <mergeCell ref="G16:AG16"/>
    <mergeCell ref="G17:AG17"/>
    <mergeCell ref="B18:F18"/>
    <mergeCell ref="G18:AG18"/>
    <mergeCell ref="AA10:AG10"/>
    <mergeCell ref="D11:F12"/>
    <mergeCell ref="H11:I11"/>
    <mergeCell ref="K11:L11"/>
    <mergeCell ref="M11:O11"/>
    <mergeCell ref="P11:S11"/>
    <mergeCell ref="T11:V11"/>
    <mergeCell ref="W11:AG11"/>
    <mergeCell ref="G12:AG12"/>
    <mergeCell ref="X10:Z10"/>
    <mergeCell ref="B10:C12"/>
    <mergeCell ref="D10:F10"/>
    <mergeCell ref="G10:M10"/>
    <mergeCell ref="N10:P10"/>
    <mergeCell ref="Q10:W10"/>
    <mergeCell ref="AA7:AG7"/>
    <mergeCell ref="D8:F9"/>
    <mergeCell ref="H8:I8"/>
    <mergeCell ref="K8:L8"/>
    <mergeCell ref="M8:O8"/>
    <mergeCell ref="P8:S8"/>
    <mergeCell ref="T8:V8"/>
    <mergeCell ref="W8:AG8"/>
    <mergeCell ref="G9:AG9"/>
    <mergeCell ref="X7:Z7"/>
    <mergeCell ref="B7:C9"/>
    <mergeCell ref="D7:F7"/>
    <mergeCell ref="G7:M7"/>
    <mergeCell ref="N7:P7"/>
    <mergeCell ref="Q7:W7"/>
    <mergeCell ref="B26:F26"/>
    <mergeCell ref="G26:M26"/>
    <mergeCell ref="B27:F27"/>
    <mergeCell ref="G27:M27"/>
    <mergeCell ref="O26:AH26"/>
    <mergeCell ref="O27:AH27"/>
    <mergeCell ref="G36:AH36"/>
    <mergeCell ref="G37:AH37"/>
    <mergeCell ref="G38:AH38"/>
    <mergeCell ref="B28:F38"/>
    <mergeCell ref="G28:H28"/>
    <mergeCell ref="G29:AH29"/>
    <mergeCell ref="G30:AH30"/>
    <mergeCell ref="G31:AH31"/>
    <mergeCell ref="G32:AH32"/>
    <mergeCell ref="G33:AH33"/>
    <mergeCell ref="G34:AH34"/>
    <mergeCell ref="G35:AH35"/>
  </mergeCells>
  <phoneticPr fontId="117"/>
  <conditionalFormatting sqref="A15:A27 AJ26:XFD39">
    <cfRule type="expression" dxfId="247" priority="21">
      <formula>_xlfn.ISFORMULA(A15)=TRUE</formula>
    </cfRule>
  </conditionalFormatting>
  <conditionalFormatting sqref="A1:XFD6 A7:AH7 AJ7:XFD7 A8:L8 AH8:XFD8 A9:XFD9 A10:AH10 AK10:XFD10 A11:L11 AH11:XFD11 A12:XFD12 A13:F13 AH13:XFD13 A14:XFD14 AJ15:XFD18 AH19:XFD20 P21:P23 AH21:AH23 AJ21:XFD23 N27:O27 A28:B28 I28:AI28 G29 A29:A38 A39:F39 A40:XFD1048576">
    <cfRule type="expression" dxfId="246" priority="43">
      <formula>_xlfn.ISFORMULA(A1)=TRUE</formula>
    </cfRule>
  </conditionalFormatting>
  <conditionalFormatting sqref="B21:B23">
    <cfRule type="expression" dxfId="245" priority="27">
      <formula>_xlfn.ISFORMULA(B21)=TRUE</formula>
    </cfRule>
  </conditionalFormatting>
  <conditionalFormatting sqref="B15:G18">
    <cfRule type="expression" dxfId="244" priority="31">
      <formula>_xlfn.ISFORMULA(B15)=TRUE</formula>
    </cfRule>
  </conditionalFormatting>
  <conditionalFormatting sqref="B26:G27">
    <cfRule type="expression" dxfId="243" priority="17">
      <formula>_xlfn.ISFORMULA(B26)=TRUE</formula>
    </cfRule>
  </conditionalFormatting>
  <conditionalFormatting sqref="G15:G18">
    <cfRule type="containsBlanks" dxfId="242" priority="29">
      <formula>LEN(TRIM(G15))=0</formula>
    </cfRule>
  </conditionalFormatting>
  <conditionalFormatting sqref="G26:G27">
    <cfRule type="containsBlanks" dxfId="241" priority="16">
      <formula>LEN(TRIM(G26))=0</formula>
    </cfRule>
  </conditionalFormatting>
  <conditionalFormatting sqref="G28">
    <cfRule type="expression" dxfId="240" priority="15">
      <formula>$G$28="☑"</formula>
    </cfRule>
  </conditionalFormatting>
  <conditionalFormatting sqref="G28:H28">
    <cfRule type="expression" dxfId="239" priority="10">
      <formula>$G$28="□"</formula>
    </cfRule>
  </conditionalFormatting>
  <conditionalFormatting sqref="G7:M7 H21:H23 P21:P23">
    <cfRule type="containsBlanks" dxfId="238" priority="42">
      <formula>LEN(TRIM(G7))=0</formula>
    </cfRule>
  </conditionalFormatting>
  <conditionalFormatting sqref="G10:M10">
    <cfRule type="containsBlanks" dxfId="237" priority="41">
      <formula>LEN(TRIM(G10))=0</formula>
    </cfRule>
  </conditionalFormatting>
  <conditionalFormatting sqref="G26:M26">
    <cfRule type="expression" dxfId="236" priority="2">
      <formula>OR($G$26="有り",$G$26="無し")</formula>
    </cfRule>
  </conditionalFormatting>
  <conditionalFormatting sqref="G27:M27">
    <cfRule type="expression" dxfId="233" priority="1">
      <formula>OR($G$27="有り",$G$27="無し")</formula>
    </cfRule>
  </conditionalFormatting>
  <conditionalFormatting sqref="G9:AG9">
    <cfRule type="containsBlanks" dxfId="232" priority="33">
      <formula>LEN(TRIM(G9))=0</formula>
    </cfRule>
  </conditionalFormatting>
  <conditionalFormatting sqref="G12:AG12">
    <cfRule type="containsBlanks" dxfId="231" priority="32">
      <formula>LEN(TRIM(G12))=0</formula>
    </cfRule>
  </conditionalFormatting>
  <conditionalFormatting sqref="G16:AG18">
    <cfRule type="expression" dxfId="230" priority="22">
      <formula>$G$15="無し"</formula>
    </cfRule>
  </conditionalFormatting>
  <conditionalFormatting sqref="H21:H23">
    <cfRule type="expression" dxfId="229" priority="28">
      <formula>_xlfn.ISFORMULA(H21)=TRUE</formula>
    </cfRule>
  </conditionalFormatting>
  <conditionalFormatting sqref="H8:I8 K8:L8">
    <cfRule type="containsBlanks" dxfId="228" priority="36">
      <formula>LEN(TRIM(H8))=0</formula>
    </cfRule>
  </conditionalFormatting>
  <conditionalFormatting sqref="H11:I11">
    <cfRule type="containsBlanks" dxfId="227" priority="35">
      <formula>LEN(TRIM(H11))=0</formula>
    </cfRule>
  </conditionalFormatting>
  <conditionalFormatting sqref="K11:L11">
    <cfRule type="containsBlanks" dxfId="226" priority="34">
      <formula>LEN(TRIM(K11))=0</formula>
    </cfRule>
  </conditionalFormatting>
  <conditionalFormatting sqref="Q7:W7">
    <cfRule type="containsBlanks" dxfId="225" priority="40">
      <formula>LEN(TRIM(Q7))=0</formula>
    </cfRule>
  </conditionalFormatting>
  <conditionalFormatting sqref="Q10:W10">
    <cfRule type="containsBlanks" dxfId="224" priority="39">
      <formula>LEN(TRIM(Q10))=0</formula>
    </cfRule>
  </conditionalFormatting>
  <conditionalFormatting sqref="AA7:AG7">
    <cfRule type="containsBlanks" dxfId="223" priority="38">
      <formula>LEN(TRIM(AA7))=0</formula>
    </cfRule>
  </conditionalFormatting>
  <conditionalFormatting sqref="AA10:AG10">
    <cfRule type="containsBlanks" dxfId="222" priority="37">
      <formula>LEN(TRIM(AA10))=0</formula>
    </cfRule>
  </conditionalFormatting>
  <conditionalFormatting sqref="AH24:XFD25">
    <cfRule type="expression" dxfId="221" priority="20">
      <formula>_xlfn.ISFORMULA(AH24)=TRUE</formula>
    </cfRule>
  </conditionalFormatting>
  <conditionalFormatting sqref="AI26:AI27">
    <cfRule type="expression" dxfId="220" priority="25">
      <formula>_xlfn.ISFORMULA(AI26)=TRUE</formula>
    </cfRule>
  </conditionalFormatting>
  <dataValidations count="5">
    <dataValidation type="custom" imeMode="off" allowBlank="1" showInputMessage="1" showErrorMessage="1" sqref="K11:L11 K8:L8 H11:I11" xr:uid="{F26FB7C2-4BE4-48D9-8462-DCDDA710B95A}">
      <formula1>INT(H8)&gt;=0</formula1>
    </dataValidation>
    <dataValidation imeMode="hiragana" allowBlank="1" showInputMessage="1" showErrorMessage="1" sqref="G12:AG13 G7:M7 Q7:W7 AA7:AG7 P8:S8 W8:AG8 G9:AG9 W11:AG11 G10:M10 Q10:W10 AA10:AG10 P11:S11" xr:uid="{7F06B9B0-716B-44B1-ABF0-9AA12E9195B6}"/>
    <dataValidation type="list" allowBlank="1" showInputMessage="1" showErrorMessage="1" sqref="G15 G26:G27" xr:uid="{BCF911CF-8C63-4506-BBA9-A019754716BA}">
      <formula1>"有り,無し"</formula1>
    </dataValidation>
    <dataValidation type="custom" imeMode="disabled" allowBlank="1" showInputMessage="1" showErrorMessage="1" sqref="H8:I8 H21:O23" xr:uid="{633834CF-8BFE-4986-B2E5-EDE5611B0260}">
      <formula1>INT(H8)&gt;=0</formula1>
    </dataValidation>
    <dataValidation type="list" allowBlank="1" showInputMessage="1" sqref="G28" xr:uid="{56354B2E-1244-4CE8-860C-841DDABF55C7}">
      <formula1>"□, ☑"</formula1>
    </dataValidation>
  </dataValidations>
  <pageMargins left="0.51181102362204722" right="0.47244094488188981" top="0.70866141732283472" bottom="0.19685039370078741" header="0.19685039370078741" footer="0.19685039370078741"/>
  <pageSetup paperSize="9" scale="80" orientation="portrait" r:id="rId1"/>
  <headerFooter scaleWithDoc="0">
    <oddFooter>&amp;R&amp;"ＭＳ 明朝,標準"&amp;8&amp;K01+017R7低層ZEH-M_ver.1</oddFooter>
  </headerFooter>
  <extLst>
    <ext xmlns:x14="http://schemas.microsoft.com/office/spreadsheetml/2009/9/main" uri="{78C0D931-6437-407d-A8EE-F0AAD7539E65}">
      <x14:conditionalFormattings>
        <x14:conditionalFormatting xmlns:xm="http://schemas.microsoft.com/office/excel/2006/main">
          <x14:cfRule type="expression" priority="4" id="{972891D8-BF14-4486-8AF5-D2BDF3E7406D}">
            <xm:f>OR('１.全体概要'!$T$16:$Z$16="賃貸",'１.全体概要'!$T$16:$Z$16="社宅等")</xm:f>
            <x14:dxf>
              <fill>
                <patternFill>
                  <bgColor theme="5" tint="0.79998168889431442"/>
                </patternFill>
              </fill>
            </x14:dxf>
          </x14:cfRule>
          <x14:cfRule type="expression" priority="12" id="{5EEEAF49-6B78-494F-A7B7-5179A5DC1297}">
            <xm:f>'１.全体概要'!$T$16:$Z$16="分譲"</xm:f>
            <x14:dxf>
              <fill>
                <patternFill>
                  <bgColor theme="0" tint="-0.499984740745262"/>
                </patternFill>
              </fill>
            </x14:dxf>
          </x14:cfRule>
          <xm:sqref>G26:M27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25</vt:i4>
      </vt:variant>
    </vt:vector>
  </HeadingPairs>
  <TitlesOfParts>
    <vt:vector size="47" baseType="lpstr">
      <vt:lpstr>申請書類リスト</vt:lpstr>
      <vt:lpstr>様式第1_交付申請書</vt:lpstr>
      <vt:lpstr>誓約書</vt:lpstr>
      <vt:lpstr>(old)誓約書</vt:lpstr>
      <vt:lpstr>個人情報の取得と利用について</vt:lpstr>
      <vt:lpstr>(old)個人情報の取得と利用について</vt:lpstr>
      <vt:lpstr>１.全体概要</vt:lpstr>
      <vt:lpstr>２.住戸一覧</vt:lpstr>
      <vt:lpstr>３.その他事業情報</vt:lpstr>
      <vt:lpstr>４.工程表</vt:lpstr>
      <vt:lpstr>５-1.補助金額算出表　その１</vt:lpstr>
      <vt:lpstr>５-2.補助金額算出表　その２</vt:lpstr>
      <vt:lpstr>６.蓄電システム明細</vt:lpstr>
      <vt:lpstr>７.水害等の災害時の電源確保に配慮した蓄電システム導入計画</vt:lpstr>
      <vt:lpstr>８.ＥＶ充電設備補助金算出シート </vt:lpstr>
      <vt:lpstr>８.ＥＶ充電設備補助金算出シート</vt:lpstr>
      <vt:lpstr>９.Ｖ２Ｈ充放電設備補助金算出シート</vt:lpstr>
      <vt:lpstr>９.V２Ｈ充電設備補助金算出シート</vt:lpstr>
      <vt:lpstr>１０.ＣＬＴ明細</vt:lpstr>
      <vt:lpstr>１１.地中熱ヒートポンプ・システム明細</vt:lpstr>
      <vt:lpstr>１２.ＰＶＴシステム明細 </vt:lpstr>
      <vt:lpstr>１３.液体集熱式太陽熱利用システム明細</vt:lpstr>
      <vt:lpstr>'(old)個人情報の取得と利用について'!Print_Area</vt:lpstr>
      <vt:lpstr>'(old)誓約書'!Print_Area</vt:lpstr>
      <vt:lpstr>'１.全体概要'!Print_Area</vt:lpstr>
      <vt:lpstr>'１０.ＣＬＴ明細'!Print_Area</vt:lpstr>
      <vt:lpstr>'１１.地中熱ヒートポンプ・システム明細'!Print_Area</vt:lpstr>
      <vt:lpstr>'１２.ＰＶＴシステム明細 '!Print_Area</vt:lpstr>
      <vt:lpstr>'１３.液体集熱式太陽熱利用システム明細'!Print_Area</vt:lpstr>
      <vt:lpstr>'２.住戸一覧'!Print_Area</vt:lpstr>
      <vt:lpstr>'３.その他事業情報'!Print_Area</vt:lpstr>
      <vt:lpstr>'４.工程表'!Print_Area</vt:lpstr>
      <vt:lpstr>'５-1.補助金額算出表　その１'!Print_Area</vt:lpstr>
      <vt:lpstr>'５-2.補助金額算出表　その２'!Print_Area</vt:lpstr>
      <vt:lpstr>'６.蓄電システム明細'!Print_Area</vt:lpstr>
      <vt:lpstr>'７.水害等の災害時の電源確保に配慮した蓄電システム導入計画'!Print_Area</vt:lpstr>
      <vt:lpstr>'８.ＥＶ充電設備補助金算出シート'!Print_Area</vt:lpstr>
      <vt:lpstr>'８.ＥＶ充電設備補助金算出シート '!Print_Area</vt:lpstr>
      <vt:lpstr>'９.V２Ｈ充電設備補助金算出シート'!Print_Area</vt:lpstr>
      <vt:lpstr>'９.Ｖ２Ｈ充放電設備補助金算出シート'!Print_Area</vt:lpstr>
      <vt:lpstr>個人情報の取得と利用について!Print_Area</vt:lpstr>
      <vt:lpstr>申請書類リスト!Print_Area</vt:lpstr>
      <vt:lpstr>誓約書!Print_Area</vt:lpstr>
      <vt:lpstr>様式第1_交付申請書!Print_Area</vt:lpstr>
      <vt:lpstr>'２.住戸一覧'!Print_Titles</vt:lpstr>
      <vt:lpstr>'５-1.補助金額算出表　その１'!Print_Titles</vt:lpstr>
      <vt:lpstr>'５-2.補助金額算出表　その２'!Print_Titles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2020-03-25T05:03:00Z</dcterms:created>
  <dcterms:modified xsi:type="dcterms:W3CDTF">2025-05-15T05:00:35Z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1744874105</vt:i4>
  </property>
  <property fmtid="{D5CDD505-2E9C-101B-9397-08002B2CF9AE}" pid="3" name="_NewReviewCycle">
    <vt:lpwstr/>
  </property>
  <property fmtid="{D5CDD505-2E9C-101B-9397-08002B2CF9AE}" pid="4" name="_ReviewingToolsShownOnce">
    <vt:lpwstr/>
  </property>
</Properties>
</file>